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educationgovtnz-my.sharepoint.com/personal/holte_moe_govt_nz/Documents/Documents/"/>
    </mc:Choice>
  </mc:AlternateContent>
  <xr:revisionPtr revIDLastSave="66" documentId="8_{1468CAB3-2F5D-4514-B7F3-E92BF1227CBA}" xr6:coauthVersionLast="47" xr6:coauthVersionMax="47" xr10:uidLastSave="{BED03D4C-4375-4AAD-BAE6-26DCADD7C15E}"/>
  <workbookProtection workbookAlgorithmName="SHA-512" workbookHashValue="fBlDdHHVrxecNdsLeRghw8KdDZfN8kHM2qVs9dcoAmUI+TLCELhA81I7HkiNQwmkXmPqgIZTMg3cNXvcI96smA==" workbookSaltValue="vNnYpge/YfXl8iDqyIFScg==" workbookSpinCount="100000" lockStructure="1"/>
  <bookViews>
    <workbookView xWindow="-108" yWindow="12852" windowWidth="23256" windowHeight="12576" tabRatio="763" xr2:uid="{FB3D6C2B-578D-45F1-915E-89B9D822BD69}"/>
  </bookViews>
  <sheets>
    <sheet name="Safety checking tool (SCT)" sheetId="1" r:id="rId1"/>
    <sheet name="SCT summary" sheetId="9" r:id="rId2"/>
    <sheet name="SCT quick tips" sheetId="4" r:id="rId3"/>
    <sheet name="SCT user guide" sheetId="7" r:id="rId4"/>
    <sheet name="Police vetting tool (PVT)" sheetId="10" r:id="rId5"/>
    <sheet name="PVT quick tips" sheetId="14" r:id="rId6"/>
    <sheet name="PVT user guide" sheetId="11" r:id="rId7"/>
    <sheet name="Lookups" sheetId="2" state="hidden" r:id="rId8"/>
  </sheets>
  <definedNames>
    <definedName name="_xlnm._FilterDatabase" localSheetId="1" hidden="1">'SCT summary'!$B$3:$M$403</definedName>
    <definedName name="Current">Lookups!$B$60:$B$62</definedName>
    <definedName name="CurrentNotCurrent">Lookups!$A$60:$A$62</definedName>
    <definedName name="Not_Current">Lookups!$C$60:$C$61</definedName>
    <definedName name="Not_Required">Lookups!$C$65</definedName>
    <definedName name="NotCurrent">Lookups!$C$60:$C$61</definedName>
    <definedName name="Required">Lookups!$B$65:$B$66</definedName>
    <definedName name="Required_NotRequired">Lookups!$A$65:$A$66</definedName>
    <definedName name="Requireds">Lookups!$B$65:$B$66</definedName>
    <definedName name="Unknown">Lookups!$D$60:$D$61</definedName>
    <definedName name="YesNo">Lookups!$A$47:$A$48</definedName>
    <definedName name="YesNoNotReq">Lookups!$A$55:$A$57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4" i="1" l="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AY374" i="1"/>
  <c r="AY375" i="1"/>
  <c r="AY376" i="1"/>
  <c r="AY377" i="1"/>
  <c r="AY378" i="1"/>
  <c r="AY379" i="1"/>
  <c r="AY380" i="1"/>
  <c r="AY381" i="1"/>
  <c r="AY382" i="1"/>
  <c r="AY383" i="1"/>
  <c r="AY384" i="1"/>
  <c r="AY385" i="1"/>
  <c r="AY386" i="1"/>
  <c r="AY387" i="1"/>
  <c r="AY388" i="1"/>
  <c r="AY389" i="1"/>
  <c r="AY390" i="1"/>
  <c r="AY391" i="1"/>
  <c r="AY392" i="1"/>
  <c r="AY393" i="1"/>
  <c r="AY394" i="1"/>
  <c r="AY395" i="1"/>
  <c r="AY396" i="1"/>
  <c r="AY397" i="1"/>
  <c r="AY398" i="1"/>
  <c r="AY399" i="1"/>
  <c r="AY400" i="1"/>
  <c r="AY401" i="1"/>
  <c r="AY402"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AY3" i="1"/>
  <c r="AZ3" i="1"/>
  <c r="X5" i="10"/>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163" i="10"/>
  <c r="X164" i="10"/>
  <c r="X165" i="10"/>
  <c r="X166" i="10"/>
  <c r="X167" i="10"/>
  <c r="X168" i="10"/>
  <c r="X169" i="10"/>
  <c r="X170" i="10"/>
  <c r="X171" i="10"/>
  <c r="X172" i="10"/>
  <c r="X173" i="10"/>
  <c r="X174" i="10"/>
  <c r="X175" i="10"/>
  <c r="X176" i="10"/>
  <c r="X177" i="10"/>
  <c r="X178" i="10"/>
  <c r="X179" i="10"/>
  <c r="X180" i="10"/>
  <c r="X181" i="10"/>
  <c r="X182" i="10"/>
  <c r="X183" i="10"/>
  <c r="X184" i="10"/>
  <c r="X185" i="10"/>
  <c r="X186" i="10"/>
  <c r="X187" i="10"/>
  <c r="X188" i="10"/>
  <c r="X189" i="10"/>
  <c r="X190" i="10"/>
  <c r="X191" i="10"/>
  <c r="X192" i="10"/>
  <c r="X193" i="10"/>
  <c r="X194" i="10"/>
  <c r="X195" i="10"/>
  <c r="X196" i="10"/>
  <c r="X197" i="10"/>
  <c r="X198" i="10"/>
  <c r="X199" i="10"/>
  <c r="X200" i="10"/>
  <c r="X201" i="10"/>
  <c r="X202" i="10"/>
  <c r="X203" i="10"/>
  <c r="X204" i="10"/>
  <c r="X205" i="10"/>
  <c r="X206" i="10"/>
  <c r="X207" i="10"/>
  <c r="X208" i="10"/>
  <c r="X209" i="10"/>
  <c r="X210" i="10"/>
  <c r="X211" i="10"/>
  <c r="X212" i="10"/>
  <c r="X213" i="10"/>
  <c r="X214" i="10"/>
  <c r="X215" i="10"/>
  <c r="X216" i="10"/>
  <c r="X217" i="10"/>
  <c r="X218" i="10"/>
  <c r="X219" i="10"/>
  <c r="X220" i="10"/>
  <c r="X221" i="10"/>
  <c r="X222" i="10"/>
  <c r="X223" i="10"/>
  <c r="X224" i="10"/>
  <c r="X225" i="10"/>
  <c r="X226" i="10"/>
  <c r="X227" i="10"/>
  <c r="X228" i="10"/>
  <c r="X229" i="10"/>
  <c r="X230" i="10"/>
  <c r="X231" i="10"/>
  <c r="X232" i="10"/>
  <c r="X233" i="10"/>
  <c r="X234" i="10"/>
  <c r="X235" i="10"/>
  <c r="X236" i="10"/>
  <c r="X237" i="10"/>
  <c r="X238" i="10"/>
  <c r="X239" i="10"/>
  <c r="X240" i="10"/>
  <c r="X241" i="10"/>
  <c r="X242" i="10"/>
  <c r="X243" i="10"/>
  <c r="X244" i="10"/>
  <c r="X245" i="10"/>
  <c r="X246" i="10"/>
  <c r="X247" i="10"/>
  <c r="X248" i="10"/>
  <c r="X249" i="10"/>
  <c r="X250" i="10"/>
  <c r="X251" i="10"/>
  <c r="X252" i="10"/>
  <c r="X253" i="10"/>
  <c r="X254" i="10"/>
  <c r="X255" i="10"/>
  <c r="X256" i="10"/>
  <c r="X257" i="10"/>
  <c r="X258" i="10"/>
  <c r="X259" i="10"/>
  <c r="X260" i="10"/>
  <c r="X261" i="10"/>
  <c r="X262" i="10"/>
  <c r="X263" i="10"/>
  <c r="X264" i="10"/>
  <c r="X265" i="10"/>
  <c r="X266" i="10"/>
  <c r="X267" i="10"/>
  <c r="X268" i="10"/>
  <c r="X269" i="10"/>
  <c r="X270" i="10"/>
  <c r="X271" i="10"/>
  <c r="X272" i="10"/>
  <c r="X273" i="10"/>
  <c r="X274" i="10"/>
  <c r="X275" i="10"/>
  <c r="X276" i="10"/>
  <c r="X277" i="10"/>
  <c r="X278" i="10"/>
  <c r="X279" i="10"/>
  <c r="X280" i="10"/>
  <c r="X281" i="10"/>
  <c r="X282" i="10"/>
  <c r="X283" i="10"/>
  <c r="X284" i="10"/>
  <c r="X285" i="10"/>
  <c r="X286" i="10"/>
  <c r="X287" i="10"/>
  <c r="X288" i="10"/>
  <c r="X289" i="10"/>
  <c r="X290" i="10"/>
  <c r="X291" i="10"/>
  <c r="X292" i="10"/>
  <c r="X293" i="10"/>
  <c r="X294" i="10"/>
  <c r="X295" i="10"/>
  <c r="X296" i="10"/>
  <c r="X297" i="10"/>
  <c r="X298" i="10"/>
  <c r="X299" i="10"/>
  <c r="X300" i="10"/>
  <c r="X301" i="10"/>
  <c r="X302" i="10"/>
  <c r="X303" i="10"/>
  <c r="X304" i="10"/>
  <c r="X305" i="10"/>
  <c r="X306" i="10"/>
  <c r="X307" i="10"/>
  <c r="X308" i="10"/>
  <c r="X309" i="10"/>
  <c r="X310" i="10"/>
  <c r="X311" i="10"/>
  <c r="X312" i="10"/>
  <c r="X313" i="10"/>
  <c r="X314" i="10"/>
  <c r="X315" i="10"/>
  <c r="X316" i="10"/>
  <c r="X317" i="10"/>
  <c r="X318" i="10"/>
  <c r="X319" i="10"/>
  <c r="X320" i="10"/>
  <c r="X321" i="10"/>
  <c r="X322" i="10"/>
  <c r="X323" i="10"/>
  <c r="X324" i="10"/>
  <c r="X325" i="10"/>
  <c r="X326" i="10"/>
  <c r="X327" i="10"/>
  <c r="X328" i="10"/>
  <c r="X329" i="10"/>
  <c r="X330" i="10"/>
  <c r="X331" i="10"/>
  <c r="X332" i="10"/>
  <c r="X333" i="10"/>
  <c r="X334" i="10"/>
  <c r="X335" i="10"/>
  <c r="X336" i="10"/>
  <c r="X337" i="10"/>
  <c r="X338" i="10"/>
  <c r="X339" i="10"/>
  <c r="X340" i="10"/>
  <c r="X341" i="10"/>
  <c r="X342" i="10"/>
  <c r="X343" i="10"/>
  <c r="X344" i="10"/>
  <c r="X345" i="10"/>
  <c r="X346" i="10"/>
  <c r="X347" i="10"/>
  <c r="X348" i="10"/>
  <c r="X349" i="10"/>
  <c r="X350" i="10"/>
  <c r="X351" i="10"/>
  <c r="X352" i="10"/>
  <c r="X353" i="10"/>
  <c r="X354" i="10"/>
  <c r="X355"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452" i="10"/>
  <c r="X453" i="10"/>
  <c r="X454" i="10"/>
  <c r="X455" i="10"/>
  <c r="X456" i="10"/>
  <c r="X457" i="10"/>
  <c r="X458" i="10"/>
  <c r="X459" i="10"/>
  <c r="X460" i="10"/>
  <c r="X461" i="10"/>
  <c r="X462" i="10"/>
  <c r="X463" i="10"/>
  <c r="X464" i="10"/>
  <c r="X465" i="10"/>
  <c r="X466" i="10"/>
  <c r="X467"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X564" i="10"/>
  <c r="X565" i="10"/>
  <c r="X566" i="10"/>
  <c r="X567" i="10"/>
  <c r="X568" i="10"/>
  <c r="X569" i="10"/>
  <c r="X570" i="10"/>
  <c r="X571" i="10"/>
  <c r="X572" i="10"/>
  <c r="X573" i="10"/>
  <c r="X574" i="10"/>
  <c r="X575" i="10"/>
  <c r="X576" i="10"/>
  <c r="X577" i="10"/>
  <c r="X578" i="10"/>
  <c r="X579"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676" i="10"/>
  <c r="X677" i="10"/>
  <c r="X678" i="10"/>
  <c r="X679" i="10"/>
  <c r="X680" i="10"/>
  <c r="X681" i="10"/>
  <c r="X682" i="10"/>
  <c r="X683" i="10"/>
  <c r="X684" i="10"/>
  <c r="X685" i="10"/>
  <c r="X686" i="10"/>
  <c r="X687" i="10"/>
  <c r="X688" i="10"/>
  <c r="X689" i="10"/>
  <c r="X690" i="10"/>
  <c r="X691" i="10"/>
  <c r="X692" i="10"/>
  <c r="X693" i="10"/>
  <c r="X694" i="10"/>
  <c r="X695" i="10"/>
  <c r="X696" i="10"/>
  <c r="X697" i="10"/>
  <c r="X698" i="10"/>
  <c r="X699" i="10"/>
  <c r="X700" i="10"/>
  <c r="X701" i="10"/>
  <c r="X702" i="10"/>
  <c r="X703" i="10"/>
  <c r="X704" i="10"/>
  <c r="X705" i="10"/>
  <c r="X706" i="10"/>
  <c r="X707" i="10"/>
  <c r="X708" i="10"/>
  <c r="X709" i="10"/>
  <c r="X710" i="10"/>
  <c r="X711" i="10"/>
  <c r="X712" i="10"/>
  <c r="X713" i="10"/>
  <c r="X714" i="10"/>
  <c r="X715" i="10"/>
  <c r="X716" i="10"/>
  <c r="X717" i="10"/>
  <c r="X718" i="10"/>
  <c r="X719" i="10"/>
  <c r="X720" i="10"/>
  <c r="X721" i="10"/>
  <c r="X722" i="10"/>
  <c r="X723" i="10"/>
  <c r="X724" i="10"/>
  <c r="X725" i="10"/>
  <c r="X726" i="10"/>
  <c r="X727" i="10"/>
  <c r="X728" i="10"/>
  <c r="X729" i="10"/>
  <c r="X730" i="10"/>
  <c r="X731" i="10"/>
  <c r="X732" i="10"/>
  <c r="X733" i="10"/>
  <c r="X734" i="10"/>
  <c r="X735" i="10"/>
  <c r="X736" i="10"/>
  <c r="X737" i="10"/>
  <c r="X738" i="10"/>
  <c r="X739" i="10"/>
  <c r="X740" i="10"/>
  <c r="X741" i="10"/>
  <c r="X742" i="10"/>
  <c r="X743" i="10"/>
  <c r="X744" i="10"/>
  <c r="X745" i="10"/>
  <c r="X746" i="10"/>
  <c r="X747" i="10"/>
  <c r="X748" i="10"/>
  <c r="X749" i="10"/>
  <c r="X750" i="10"/>
  <c r="X751" i="10"/>
  <c r="X752" i="10"/>
  <c r="X753" i="10"/>
  <c r="X754" i="10"/>
  <c r="X755" i="10"/>
  <c r="X756" i="10"/>
  <c r="X757" i="10"/>
  <c r="X758" i="10"/>
  <c r="X759" i="10"/>
  <c r="X760" i="10"/>
  <c r="X761" i="10"/>
  <c r="X762" i="10"/>
  <c r="X763" i="10"/>
  <c r="X764" i="10"/>
  <c r="X765" i="10"/>
  <c r="X766" i="10"/>
  <c r="X767" i="10"/>
  <c r="X768" i="10"/>
  <c r="X769" i="10"/>
  <c r="X770" i="10"/>
  <c r="X771" i="10"/>
  <c r="X772" i="10"/>
  <c r="X773" i="10"/>
  <c r="X774" i="10"/>
  <c r="X775" i="10"/>
  <c r="X776" i="10"/>
  <c r="X777" i="10"/>
  <c r="X778" i="10"/>
  <c r="X779" i="10"/>
  <c r="X780" i="10"/>
  <c r="X781" i="10"/>
  <c r="X782" i="10"/>
  <c r="X783" i="10"/>
  <c r="X784" i="10"/>
  <c r="X785" i="10"/>
  <c r="X786" i="10"/>
  <c r="X787" i="10"/>
  <c r="X788" i="10"/>
  <c r="X789" i="10"/>
  <c r="X790" i="10"/>
  <c r="X791" i="10"/>
  <c r="X792" i="10"/>
  <c r="X793" i="10"/>
  <c r="X794" i="10"/>
  <c r="X795" i="10"/>
  <c r="X796" i="10"/>
  <c r="X797" i="10"/>
  <c r="X798" i="10"/>
  <c r="X799" i="10"/>
  <c r="X800" i="10"/>
  <c r="X801" i="10"/>
  <c r="X802" i="10"/>
  <c r="X803" i="10"/>
  <c r="X804" i="10"/>
  <c r="X805" i="10"/>
  <c r="X806" i="10"/>
  <c r="X807" i="10"/>
  <c r="X808" i="10"/>
  <c r="X809" i="10"/>
  <c r="X810" i="10"/>
  <c r="X811" i="10"/>
  <c r="X812" i="10"/>
  <c r="X813" i="10"/>
  <c r="X814" i="10"/>
  <c r="X815" i="10"/>
  <c r="X816" i="10"/>
  <c r="X817" i="10"/>
  <c r="X818" i="10"/>
  <c r="X819" i="10"/>
  <c r="X820" i="10"/>
  <c r="X821" i="10"/>
  <c r="X822" i="10"/>
  <c r="X823" i="10"/>
  <c r="X824" i="10"/>
  <c r="X825" i="10"/>
  <c r="X826" i="10"/>
  <c r="X827" i="10"/>
  <c r="X828" i="10"/>
  <c r="X829" i="10"/>
  <c r="X830" i="10"/>
  <c r="X831" i="10"/>
  <c r="X832" i="10"/>
  <c r="X833" i="10"/>
  <c r="X834" i="10"/>
  <c r="X835" i="10"/>
  <c r="X836" i="10"/>
  <c r="X837" i="10"/>
  <c r="X838" i="10"/>
  <c r="X839" i="10"/>
  <c r="X840" i="10"/>
  <c r="X841" i="10"/>
  <c r="X842" i="10"/>
  <c r="X843" i="10"/>
  <c r="X844" i="10"/>
  <c r="X845" i="10"/>
  <c r="X846" i="10"/>
  <c r="X847" i="10"/>
  <c r="X848" i="10"/>
  <c r="X849" i="10"/>
  <c r="X850" i="10"/>
  <c r="X851" i="10"/>
  <c r="X852" i="10"/>
  <c r="X853" i="10"/>
  <c r="X854" i="10"/>
  <c r="X855" i="10"/>
  <c r="X856" i="10"/>
  <c r="X857" i="10"/>
  <c r="X858" i="10"/>
  <c r="X859" i="10"/>
  <c r="X860" i="10"/>
  <c r="X861" i="10"/>
  <c r="X862" i="10"/>
  <c r="X863" i="10"/>
  <c r="X864" i="10"/>
  <c r="X865" i="10"/>
  <c r="X866" i="10"/>
  <c r="X867" i="10"/>
  <c r="X868" i="10"/>
  <c r="X869" i="10"/>
  <c r="X870" i="10"/>
  <c r="X871" i="10"/>
  <c r="X872" i="10"/>
  <c r="X873" i="10"/>
  <c r="X874" i="10"/>
  <c r="X875" i="10"/>
  <c r="X876" i="10"/>
  <c r="X877" i="10"/>
  <c r="X878" i="10"/>
  <c r="X879" i="10"/>
  <c r="X880" i="10"/>
  <c r="X881" i="10"/>
  <c r="X882" i="10"/>
  <c r="X883" i="10"/>
  <c r="X884" i="10"/>
  <c r="X885" i="10"/>
  <c r="X886" i="10"/>
  <c r="X887" i="10"/>
  <c r="X888" i="10"/>
  <c r="X889" i="10"/>
  <c r="X4" i="10"/>
  <c r="R5" i="10"/>
  <c r="R6" i="10"/>
  <c r="R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163" i="10"/>
  <c r="R164" i="10"/>
  <c r="R165" i="10"/>
  <c r="R166" i="10"/>
  <c r="R167" i="10"/>
  <c r="R168" i="10"/>
  <c r="R169" i="10"/>
  <c r="R170" i="10"/>
  <c r="R171" i="10"/>
  <c r="R172" i="10"/>
  <c r="R173" i="10"/>
  <c r="R174" i="10"/>
  <c r="R175" i="10"/>
  <c r="R176" i="10"/>
  <c r="R177" i="10"/>
  <c r="R178" i="10"/>
  <c r="R179" i="10"/>
  <c r="R180" i="10"/>
  <c r="R181" i="10"/>
  <c r="R182" i="10"/>
  <c r="R183" i="10"/>
  <c r="R184" i="10"/>
  <c r="R185" i="10"/>
  <c r="R186" i="10"/>
  <c r="R187" i="10"/>
  <c r="R188" i="10"/>
  <c r="R189" i="10"/>
  <c r="R190" i="10"/>
  <c r="R191" i="10"/>
  <c r="R192" i="10"/>
  <c r="R193" i="10"/>
  <c r="R194" i="10"/>
  <c r="R195" i="10"/>
  <c r="R196" i="10"/>
  <c r="R197" i="10"/>
  <c r="R198" i="10"/>
  <c r="R199" i="10"/>
  <c r="R200" i="10"/>
  <c r="R201" i="10"/>
  <c r="R202" i="10"/>
  <c r="R203" i="10"/>
  <c r="R204" i="10"/>
  <c r="R205" i="10"/>
  <c r="R206" i="10"/>
  <c r="R207" i="10"/>
  <c r="R208" i="10"/>
  <c r="R209" i="10"/>
  <c r="R210" i="10"/>
  <c r="R211" i="10"/>
  <c r="R212" i="10"/>
  <c r="R213" i="10"/>
  <c r="R214" i="10"/>
  <c r="R215" i="10"/>
  <c r="R216" i="10"/>
  <c r="R217" i="10"/>
  <c r="R218" i="10"/>
  <c r="R219" i="10"/>
  <c r="R220" i="10"/>
  <c r="R221" i="10"/>
  <c r="R222" i="10"/>
  <c r="R223" i="10"/>
  <c r="R224" i="10"/>
  <c r="R225" i="10"/>
  <c r="R226" i="10"/>
  <c r="R227" i="10"/>
  <c r="R228" i="10"/>
  <c r="R229" i="10"/>
  <c r="R230" i="10"/>
  <c r="R231" i="10"/>
  <c r="R232" i="10"/>
  <c r="R233" i="10"/>
  <c r="R234" i="10"/>
  <c r="R235" i="10"/>
  <c r="R236" i="10"/>
  <c r="R237" i="10"/>
  <c r="R238" i="10"/>
  <c r="R239" i="10"/>
  <c r="R240" i="10"/>
  <c r="R241" i="10"/>
  <c r="R242" i="10"/>
  <c r="R243" i="10"/>
  <c r="R244" i="10"/>
  <c r="R245" i="10"/>
  <c r="R246" i="10"/>
  <c r="R247" i="10"/>
  <c r="R248" i="10"/>
  <c r="R249" i="10"/>
  <c r="R250" i="10"/>
  <c r="R251" i="10"/>
  <c r="R252" i="10"/>
  <c r="R253" i="10"/>
  <c r="R254" i="10"/>
  <c r="R255" i="10"/>
  <c r="R256" i="10"/>
  <c r="R257" i="10"/>
  <c r="R258" i="10"/>
  <c r="R259" i="10"/>
  <c r="R260" i="10"/>
  <c r="R261" i="10"/>
  <c r="R262" i="10"/>
  <c r="R263" i="10"/>
  <c r="R264" i="10"/>
  <c r="R265" i="10"/>
  <c r="R266" i="10"/>
  <c r="R267" i="10"/>
  <c r="R268" i="10"/>
  <c r="R269" i="10"/>
  <c r="R270" i="10"/>
  <c r="R271" i="10"/>
  <c r="R272" i="10"/>
  <c r="R273" i="10"/>
  <c r="R274" i="10"/>
  <c r="R275" i="10"/>
  <c r="R276" i="10"/>
  <c r="R277" i="10"/>
  <c r="R278" i="10"/>
  <c r="R279" i="10"/>
  <c r="R280" i="10"/>
  <c r="R281" i="10"/>
  <c r="R282" i="10"/>
  <c r="R283" i="10"/>
  <c r="R284" i="10"/>
  <c r="R285" i="10"/>
  <c r="R286" i="10"/>
  <c r="R287" i="10"/>
  <c r="R288" i="10"/>
  <c r="R289" i="10"/>
  <c r="R290" i="10"/>
  <c r="R291" i="10"/>
  <c r="R292" i="10"/>
  <c r="R293" i="10"/>
  <c r="R294" i="10"/>
  <c r="R295" i="10"/>
  <c r="R296" i="10"/>
  <c r="R297" i="10"/>
  <c r="R298" i="10"/>
  <c r="R299" i="10"/>
  <c r="R300" i="10"/>
  <c r="R301" i="10"/>
  <c r="R302" i="10"/>
  <c r="R303" i="10"/>
  <c r="R304" i="10"/>
  <c r="R305" i="10"/>
  <c r="R306" i="10"/>
  <c r="R307" i="10"/>
  <c r="R308" i="10"/>
  <c r="R309" i="10"/>
  <c r="R310" i="10"/>
  <c r="R311" i="10"/>
  <c r="R312" i="10"/>
  <c r="R313" i="10"/>
  <c r="R314" i="10"/>
  <c r="R315" i="10"/>
  <c r="R316" i="10"/>
  <c r="R317" i="10"/>
  <c r="R318" i="10"/>
  <c r="R319" i="10"/>
  <c r="R320" i="10"/>
  <c r="R321" i="10"/>
  <c r="R322" i="10"/>
  <c r="R323" i="10"/>
  <c r="R324" i="10"/>
  <c r="R325" i="10"/>
  <c r="R326" i="10"/>
  <c r="R327" i="10"/>
  <c r="R328" i="10"/>
  <c r="R329" i="10"/>
  <c r="R330" i="10"/>
  <c r="R331" i="10"/>
  <c r="R332" i="10"/>
  <c r="R333" i="10"/>
  <c r="R334" i="10"/>
  <c r="R335" i="10"/>
  <c r="R336" i="10"/>
  <c r="R337" i="10"/>
  <c r="R338" i="10"/>
  <c r="R339" i="10"/>
  <c r="R340" i="10"/>
  <c r="R341" i="10"/>
  <c r="R342" i="10"/>
  <c r="R343" i="10"/>
  <c r="R344" i="10"/>
  <c r="R345" i="10"/>
  <c r="R346" i="10"/>
  <c r="R347" i="10"/>
  <c r="R348" i="10"/>
  <c r="R349" i="10"/>
  <c r="R350" i="10"/>
  <c r="R351" i="10"/>
  <c r="R352" i="10"/>
  <c r="R353" i="10"/>
  <c r="R354" i="10"/>
  <c r="R355" i="10"/>
  <c r="R356" i="10"/>
  <c r="R357" i="10"/>
  <c r="R358" i="10"/>
  <c r="R359" i="10"/>
  <c r="R360" i="10"/>
  <c r="R361" i="10"/>
  <c r="R362" i="10"/>
  <c r="R363" i="10"/>
  <c r="R364" i="10"/>
  <c r="R365" i="10"/>
  <c r="R366" i="10"/>
  <c r="R367" i="10"/>
  <c r="R368" i="10"/>
  <c r="R369" i="10"/>
  <c r="R370" i="10"/>
  <c r="R371" i="10"/>
  <c r="R372" i="10"/>
  <c r="R373" i="10"/>
  <c r="R374" i="10"/>
  <c r="R375" i="10"/>
  <c r="R376" i="10"/>
  <c r="R377" i="10"/>
  <c r="R378" i="10"/>
  <c r="R379" i="10"/>
  <c r="R380" i="10"/>
  <c r="R381" i="10"/>
  <c r="R382" i="10"/>
  <c r="R383" i="10"/>
  <c r="R384" i="10"/>
  <c r="R385" i="10"/>
  <c r="R386" i="10"/>
  <c r="R387" i="10"/>
  <c r="R388" i="10"/>
  <c r="R389" i="10"/>
  <c r="R390" i="10"/>
  <c r="R391" i="10"/>
  <c r="R392" i="10"/>
  <c r="R393" i="10"/>
  <c r="R394" i="10"/>
  <c r="R395" i="10"/>
  <c r="R396" i="10"/>
  <c r="R397" i="10"/>
  <c r="R398" i="10"/>
  <c r="R399" i="10"/>
  <c r="R400" i="10"/>
  <c r="R401" i="10"/>
  <c r="R402" i="10"/>
  <c r="R403" i="10"/>
  <c r="R404" i="10"/>
  <c r="R405" i="10"/>
  <c r="R406" i="10"/>
  <c r="R407" i="10"/>
  <c r="R408" i="10"/>
  <c r="R409" i="10"/>
  <c r="R410" i="10"/>
  <c r="R411" i="10"/>
  <c r="R412" i="10"/>
  <c r="R413" i="10"/>
  <c r="R414" i="10"/>
  <c r="R415" i="10"/>
  <c r="R416" i="10"/>
  <c r="R417" i="10"/>
  <c r="R418" i="10"/>
  <c r="R419" i="10"/>
  <c r="R420" i="10"/>
  <c r="R421" i="10"/>
  <c r="R422" i="10"/>
  <c r="R423" i="10"/>
  <c r="R424" i="10"/>
  <c r="R425" i="10"/>
  <c r="R426" i="10"/>
  <c r="R427" i="10"/>
  <c r="R428" i="10"/>
  <c r="R429" i="10"/>
  <c r="R430" i="10"/>
  <c r="R431" i="10"/>
  <c r="R432" i="10"/>
  <c r="R433" i="10"/>
  <c r="R434" i="10"/>
  <c r="R435" i="10"/>
  <c r="R436" i="10"/>
  <c r="R437" i="10"/>
  <c r="R438" i="10"/>
  <c r="R439" i="10"/>
  <c r="R440" i="10"/>
  <c r="R441" i="10"/>
  <c r="R442" i="10"/>
  <c r="R443" i="10"/>
  <c r="R444" i="10"/>
  <c r="R445" i="10"/>
  <c r="R446" i="10"/>
  <c r="R447" i="10"/>
  <c r="R448" i="10"/>
  <c r="R449" i="10"/>
  <c r="R450" i="10"/>
  <c r="R451" i="10"/>
  <c r="R452" i="10"/>
  <c r="R453" i="10"/>
  <c r="R454" i="10"/>
  <c r="R455" i="10"/>
  <c r="R456" i="10"/>
  <c r="R457" i="10"/>
  <c r="R458" i="10"/>
  <c r="R459" i="10"/>
  <c r="R460" i="10"/>
  <c r="R461" i="10"/>
  <c r="R462" i="10"/>
  <c r="R463" i="10"/>
  <c r="R464" i="10"/>
  <c r="R465" i="10"/>
  <c r="R466" i="10"/>
  <c r="R467" i="10"/>
  <c r="R468" i="10"/>
  <c r="R469" i="10"/>
  <c r="R470" i="10"/>
  <c r="R471" i="10"/>
  <c r="R472" i="10"/>
  <c r="R473" i="10"/>
  <c r="R474" i="10"/>
  <c r="R475" i="10"/>
  <c r="R476" i="10"/>
  <c r="R477" i="10"/>
  <c r="R478" i="10"/>
  <c r="R479" i="10"/>
  <c r="R480" i="10"/>
  <c r="R481" i="10"/>
  <c r="R482" i="10"/>
  <c r="R483" i="10"/>
  <c r="R484" i="10"/>
  <c r="R485" i="10"/>
  <c r="R486" i="10"/>
  <c r="R487" i="10"/>
  <c r="R488" i="10"/>
  <c r="R489" i="10"/>
  <c r="R490" i="10"/>
  <c r="R491" i="10"/>
  <c r="R492" i="10"/>
  <c r="R493" i="10"/>
  <c r="R494" i="10"/>
  <c r="R495" i="10"/>
  <c r="R496" i="10"/>
  <c r="R497" i="10"/>
  <c r="R498" i="10"/>
  <c r="R499" i="10"/>
  <c r="R500" i="10"/>
  <c r="R501" i="10"/>
  <c r="R502" i="10"/>
  <c r="R503" i="10"/>
  <c r="R504" i="10"/>
  <c r="R505" i="10"/>
  <c r="R506" i="10"/>
  <c r="R507" i="10"/>
  <c r="R508" i="10"/>
  <c r="R509" i="10"/>
  <c r="R510" i="10"/>
  <c r="R511" i="10"/>
  <c r="R512" i="10"/>
  <c r="R513" i="10"/>
  <c r="R514" i="10"/>
  <c r="R515" i="10"/>
  <c r="R516" i="10"/>
  <c r="R517" i="10"/>
  <c r="R518" i="10"/>
  <c r="R519" i="10"/>
  <c r="R520" i="10"/>
  <c r="R521" i="10"/>
  <c r="R522" i="10"/>
  <c r="R523" i="10"/>
  <c r="R524" i="10"/>
  <c r="R525" i="10"/>
  <c r="R526" i="10"/>
  <c r="R527" i="10"/>
  <c r="R528" i="10"/>
  <c r="R529" i="10"/>
  <c r="R530" i="10"/>
  <c r="R531" i="10"/>
  <c r="R532" i="10"/>
  <c r="R533" i="10"/>
  <c r="R534" i="10"/>
  <c r="R535" i="10"/>
  <c r="R536" i="10"/>
  <c r="R537" i="10"/>
  <c r="R538" i="10"/>
  <c r="R539" i="10"/>
  <c r="R540" i="10"/>
  <c r="R541" i="10"/>
  <c r="R542" i="10"/>
  <c r="R543" i="10"/>
  <c r="R544" i="10"/>
  <c r="R545" i="10"/>
  <c r="R546" i="10"/>
  <c r="R547" i="10"/>
  <c r="R548" i="10"/>
  <c r="R549" i="10"/>
  <c r="R550" i="10"/>
  <c r="R551" i="10"/>
  <c r="R552" i="10"/>
  <c r="R553" i="10"/>
  <c r="R554" i="10"/>
  <c r="R555" i="10"/>
  <c r="R556" i="10"/>
  <c r="R557" i="10"/>
  <c r="R558" i="10"/>
  <c r="R559" i="10"/>
  <c r="R560" i="10"/>
  <c r="R561" i="10"/>
  <c r="R562" i="10"/>
  <c r="R563" i="10"/>
  <c r="R564" i="10"/>
  <c r="R565" i="10"/>
  <c r="R566" i="10"/>
  <c r="R567" i="10"/>
  <c r="R568" i="10"/>
  <c r="R569" i="10"/>
  <c r="R570" i="10"/>
  <c r="R571" i="10"/>
  <c r="R572" i="10"/>
  <c r="R573" i="10"/>
  <c r="R574" i="10"/>
  <c r="R575" i="10"/>
  <c r="R576" i="10"/>
  <c r="R577" i="10"/>
  <c r="R578" i="10"/>
  <c r="R579" i="10"/>
  <c r="R580" i="10"/>
  <c r="R581" i="10"/>
  <c r="R582" i="10"/>
  <c r="R583" i="10"/>
  <c r="R584" i="10"/>
  <c r="R585" i="10"/>
  <c r="R586" i="10"/>
  <c r="R587" i="10"/>
  <c r="R588" i="10"/>
  <c r="R589" i="10"/>
  <c r="R590" i="10"/>
  <c r="R591" i="10"/>
  <c r="R592" i="10"/>
  <c r="R593" i="10"/>
  <c r="R594" i="10"/>
  <c r="R595" i="10"/>
  <c r="R596" i="10"/>
  <c r="R597" i="10"/>
  <c r="R598" i="10"/>
  <c r="R599" i="10"/>
  <c r="R600" i="10"/>
  <c r="R601" i="10"/>
  <c r="R602" i="10"/>
  <c r="R603" i="10"/>
  <c r="R604" i="10"/>
  <c r="R605" i="10"/>
  <c r="R606" i="10"/>
  <c r="R607" i="10"/>
  <c r="R608" i="10"/>
  <c r="R609" i="10"/>
  <c r="R610" i="10"/>
  <c r="R611" i="10"/>
  <c r="R612" i="10"/>
  <c r="R613" i="10"/>
  <c r="R614" i="10"/>
  <c r="R615" i="10"/>
  <c r="R616" i="10"/>
  <c r="R617" i="10"/>
  <c r="R618" i="10"/>
  <c r="R619" i="10"/>
  <c r="R620" i="10"/>
  <c r="R621" i="10"/>
  <c r="R622" i="10"/>
  <c r="R623" i="10"/>
  <c r="R624" i="10"/>
  <c r="R625" i="10"/>
  <c r="R626" i="10"/>
  <c r="R627" i="10"/>
  <c r="R628" i="10"/>
  <c r="R629" i="10"/>
  <c r="R630" i="10"/>
  <c r="R631" i="10"/>
  <c r="R632" i="10"/>
  <c r="R633" i="10"/>
  <c r="R634" i="10"/>
  <c r="R635" i="10"/>
  <c r="R636" i="10"/>
  <c r="R637" i="10"/>
  <c r="R638" i="10"/>
  <c r="R639" i="10"/>
  <c r="R640" i="10"/>
  <c r="R641" i="10"/>
  <c r="R642" i="10"/>
  <c r="R643" i="10"/>
  <c r="R644" i="10"/>
  <c r="R645" i="10"/>
  <c r="R646" i="10"/>
  <c r="R647" i="10"/>
  <c r="R648" i="10"/>
  <c r="R649" i="10"/>
  <c r="R650" i="10"/>
  <c r="R651" i="10"/>
  <c r="R652" i="10"/>
  <c r="R653" i="10"/>
  <c r="R654" i="10"/>
  <c r="R655" i="10"/>
  <c r="R656" i="10"/>
  <c r="R657" i="10"/>
  <c r="R658" i="10"/>
  <c r="R659" i="10"/>
  <c r="R660" i="10"/>
  <c r="R661" i="10"/>
  <c r="R662" i="10"/>
  <c r="R663" i="10"/>
  <c r="R664" i="10"/>
  <c r="R665" i="10"/>
  <c r="R666" i="10"/>
  <c r="R667" i="10"/>
  <c r="R668" i="10"/>
  <c r="R669" i="10"/>
  <c r="R670" i="10"/>
  <c r="R671" i="10"/>
  <c r="R672" i="10"/>
  <c r="R673" i="10"/>
  <c r="R674" i="10"/>
  <c r="R675" i="10"/>
  <c r="R676" i="10"/>
  <c r="R677" i="10"/>
  <c r="R678" i="10"/>
  <c r="R679" i="10"/>
  <c r="R680" i="10"/>
  <c r="R681" i="10"/>
  <c r="R682" i="10"/>
  <c r="R683" i="10"/>
  <c r="R684" i="10"/>
  <c r="R685" i="10"/>
  <c r="R686" i="10"/>
  <c r="R687" i="10"/>
  <c r="R688" i="10"/>
  <c r="R689" i="10"/>
  <c r="R690" i="10"/>
  <c r="R691" i="10"/>
  <c r="R692" i="10"/>
  <c r="R693" i="10"/>
  <c r="R694" i="10"/>
  <c r="R695" i="10"/>
  <c r="R696" i="10"/>
  <c r="R697" i="10"/>
  <c r="R698" i="10"/>
  <c r="R699" i="10"/>
  <c r="R700" i="10"/>
  <c r="R701" i="10"/>
  <c r="R702" i="10"/>
  <c r="R703" i="10"/>
  <c r="R704" i="10"/>
  <c r="R705" i="10"/>
  <c r="R706" i="10"/>
  <c r="R707" i="10"/>
  <c r="R708" i="10"/>
  <c r="R709" i="10"/>
  <c r="R710" i="10"/>
  <c r="R711" i="10"/>
  <c r="R712" i="10"/>
  <c r="R713" i="10"/>
  <c r="R714" i="10"/>
  <c r="R715" i="10"/>
  <c r="R716" i="10"/>
  <c r="R717" i="10"/>
  <c r="R718" i="10"/>
  <c r="R719" i="10"/>
  <c r="R720" i="10"/>
  <c r="R721" i="10"/>
  <c r="R722" i="10"/>
  <c r="R723" i="10"/>
  <c r="R724" i="10"/>
  <c r="R725" i="10"/>
  <c r="R726" i="10"/>
  <c r="R727" i="10"/>
  <c r="R728" i="10"/>
  <c r="R729" i="10"/>
  <c r="R730" i="10"/>
  <c r="R731" i="10"/>
  <c r="R732" i="10"/>
  <c r="R733" i="10"/>
  <c r="R734" i="10"/>
  <c r="R735" i="10"/>
  <c r="R736" i="10"/>
  <c r="R737" i="10"/>
  <c r="R738" i="10"/>
  <c r="R739" i="10"/>
  <c r="R740" i="10"/>
  <c r="R741" i="10"/>
  <c r="R742" i="10"/>
  <c r="R743" i="10"/>
  <c r="R744" i="10"/>
  <c r="R745" i="10"/>
  <c r="R746" i="10"/>
  <c r="R747" i="10"/>
  <c r="R748" i="10"/>
  <c r="R749" i="10"/>
  <c r="R750" i="10"/>
  <c r="R751" i="10"/>
  <c r="R752" i="10"/>
  <c r="R753" i="10"/>
  <c r="R754" i="10"/>
  <c r="R755" i="10"/>
  <c r="R756" i="10"/>
  <c r="R757" i="10"/>
  <c r="R758" i="10"/>
  <c r="R759" i="10"/>
  <c r="R760" i="10"/>
  <c r="R761" i="10"/>
  <c r="R762" i="10"/>
  <c r="R763" i="10"/>
  <c r="R764" i="10"/>
  <c r="R765" i="10"/>
  <c r="R766" i="10"/>
  <c r="R767" i="10"/>
  <c r="R768" i="10"/>
  <c r="R769" i="10"/>
  <c r="R770" i="10"/>
  <c r="R771" i="10"/>
  <c r="R772" i="10"/>
  <c r="R773" i="10"/>
  <c r="R774" i="10"/>
  <c r="R775" i="10"/>
  <c r="R776" i="10"/>
  <c r="R777" i="10"/>
  <c r="R778" i="10"/>
  <c r="R779" i="10"/>
  <c r="R780" i="10"/>
  <c r="R781" i="10"/>
  <c r="R782" i="10"/>
  <c r="R783" i="10"/>
  <c r="R784" i="10"/>
  <c r="R785" i="10"/>
  <c r="R786" i="10"/>
  <c r="R787" i="10"/>
  <c r="R788" i="10"/>
  <c r="R789" i="10"/>
  <c r="R790" i="10"/>
  <c r="R791" i="10"/>
  <c r="R792" i="10"/>
  <c r="R793" i="10"/>
  <c r="R794" i="10"/>
  <c r="R795" i="10"/>
  <c r="R796" i="10"/>
  <c r="R797" i="10"/>
  <c r="R798" i="10"/>
  <c r="R799" i="10"/>
  <c r="R800" i="10"/>
  <c r="R801" i="10"/>
  <c r="R802" i="10"/>
  <c r="R803" i="10"/>
  <c r="R804" i="10"/>
  <c r="R805" i="10"/>
  <c r="R806" i="10"/>
  <c r="R807" i="10"/>
  <c r="R808" i="10"/>
  <c r="R809" i="10"/>
  <c r="R810" i="10"/>
  <c r="R811" i="10"/>
  <c r="R812" i="10"/>
  <c r="R813" i="10"/>
  <c r="R814" i="10"/>
  <c r="R815" i="10"/>
  <c r="R816" i="10"/>
  <c r="R817" i="10"/>
  <c r="R818" i="10"/>
  <c r="R819" i="10"/>
  <c r="R820" i="10"/>
  <c r="R821" i="10"/>
  <c r="R822" i="10"/>
  <c r="R823" i="10"/>
  <c r="R824" i="10"/>
  <c r="R825" i="10"/>
  <c r="R826" i="10"/>
  <c r="R827" i="10"/>
  <c r="R828" i="10"/>
  <c r="R829" i="10"/>
  <c r="R830" i="10"/>
  <c r="R831" i="10"/>
  <c r="R832" i="10"/>
  <c r="R833" i="10"/>
  <c r="R834" i="10"/>
  <c r="R835" i="10"/>
  <c r="R836" i="10"/>
  <c r="R837" i="10"/>
  <c r="R838" i="10"/>
  <c r="R839" i="10"/>
  <c r="R840" i="10"/>
  <c r="R841" i="10"/>
  <c r="R842" i="10"/>
  <c r="R843" i="10"/>
  <c r="R844" i="10"/>
  <c r="R845" i="10"/>
  <c r="R846" i="10"/>
  <c r="R847" i="10"/>
  <c r="R848" i="10"/>
  <c r="R849" i="10"/>
  <c r="R850" i="10"/>
  <c r="R851" i="10"/>
  <c r="R852" i="10"/>
  <c r="R853" i="10"/>
  <c r="R854" i="10"/>
  <c r="R855" i="10"/>
  <c r="R856" i="10"/>
  <c r="R857" i="10"/>
  <c r="R858" i="10"/>
  <c r="R859" i="10"/>
  <c r="R860" i="10"/>
  <c r="R861" i="10"/>
  <c r="R862" i="10"/>
  <c r="R863" i="10"/>
  <c r="R864" i="10"/>
  <c r="R865" i="10"/>
  <c r="R866" i="10"/>
  <c r="R867" i="10"/>
  <c r="R868" i="10"/>
  <c r="R869" i="10"/>
  <c r="R870" i="10"/>
  <c r="R871" i="10"/>
  <c r="R872" i="10"/>
  <c r="R873" i="10"/>
  <c r="R874" i="10"/>
  <c r="R875" i="10"/>
  <c r="R876" i="10"/>
  <c r="R877" i="10"/>
  <c r="R878" i="10"/>
  <c r="R879" i="10"/>
  <c r="R880" i="10"/>
  <c r="R881" i="10"/>
  <c r="R882" i="10"/>
  <c r="R883" i="10"/>
  <c r="R884" i="10"/>
  <c r="R885" i="10"/>
  <c r="R886" i="10"/>
  <c r="R887" i="10"/>
  <c r="R888" i="10"/>
  <c r="R889" i="10"/>
  <c r="R4" i="10"/>
  <c r="J4" i="10"/>
  <c r="F4" i="10" s="1"/>
  <c r="J5" i="10"/>
  <c r="J6" i="10"/>
  <c r="J7" i="10"/>
  <c r="K7" i="10"/>
  <c r="L7" i="10"/>
  <c r="J8" i="10"/>
  <c r="K8" i="10"/>
  <c r="L8" i="10"/>
  <c r="J9" i="10"/>
  <c r="K9" i="10"/>
  <c r="L9" i="10"/>
  <c r="F5" i="10" l="1"/>
  <c r="K5" i="10" s="1"/>
  <c r="F7" i="10"/>
  <c r="F8" i="10"/>
  <c r="F9" i="10"/>
  <c r="J10" i="10"/>
  <c r="F10" i="10" s="1"/>
  <c r="K10" i="10"/>
  <c r="L10" i="10"/>
  <c r="J11" i="10"/>
  <c r="F11" i="10" s="1"/>
  <c r="K11" i="10"/>
  <c r="L11" i="10"/>
  <c r="J12" i="10"/>
  <c r="F12" i="10" s="1"/>
  <c r="K12" i="10"/>
  <c r="L12" i="10"/>
  <c r="J13" i="10"/>
  <c r="F13" i="10" s="1"/>
  <c r="K13" i="10"/>
  <c r="L13" i="10"/>
  <c r="J14" i="10"/>
  <c r="F14" i="10" s="1"/>
  <c r="K14" i="10"/>
  <c r="L14" i="10"/>
  <c r="J15" i="10"/>
  <c r="K15" i="10"/>
  <c r="L15" i="10"/>
  <c r="J16" i="10"/>
  <c r="F16" i="10" s="1"/>
  <c r="K16" i="10"/>
  <c r="L16" i="10"/>
  <c r="J17" i="10"/>
  <c r="F17" i="10" s="1"/>
  <c r="K17" i="10"/>
  <c r="L17" i="10"/>
  <c r="J18" i="10"/>
  <c r="F18" i="10" s="1"/>
  <c r="K18" i="10"/>
  <c r="L18" i="10"/>
  <c r="J19" i="10"/>
  <c r="F19" i="10" s="1"/>
  <c r="K19" i="10"/>
  <c r="L19" i="10"/>
  <c r="J20" i="10"/>
  <c r="F20" i="10" s="1"/>
  <c r="K20" i="10"/>
  <c r="L20" i="10"/>
  <c r="J21" i="10"/>
  <c r="F21" i="10" s="1"/>
  <c r="K21" i="10"/>
  <c r="L21" i="10"/>
  <c r="J22" i="10"/>
  <c r="F22" i="10" s="1"/>
  <c r="K22" i="10"/>
  <c r="L22" i="10"/>
  <c r="J23" i="10"/>
  <c r="F23" i="10" s="1"/>
  <c r="K23" i="10"/>
  <c r="L23" i="10"/>
  <c r="J24" i="10"/>
  <c r="F24" i="10" s="1"/>
  <c r="K24" i="10"/>
  <c r="L24" i="10"/>
  <c r="J25" i="10"/>
  <c r="F25" i="10" s="1"/>
  <c r="K25" i="10"/>
  <c r="L25" i="10"/>
  <c r="J26" i="10"/>
  <c r="F26" i="10" s="1"/>
  <c r="K26" i="10"/>
  <c r="L26" i="10"/>
  <c r="J27" i="10"/>
  <c r="F27" i="10" s="1"/>
  <c r="K27" i="10"/>
  <c r="L27" i="10"/>
  <c r="J28" i="10"/>
  <c r="F28" i="10" s="1"/>
  <c r="K28" i="10"/>
  <c r="L28" i="10"/>
  <c r="J29" i="10"/>
  <c r="F29" i="10" s="1"/>
  <c r="K29" i="10"/>
  <c r="L29" i="10"/>
  <c r="J30" i="10"/>
  <c r="F30" i="10" s="1"/>
  <c r="K30" i="10"/>
  <c r="L30" i="10"/>
  <c r="J31" i="10"/>
  <c r="K31" i="10"/>
  <c r="L31" i="10"/>
  <c r="J32" i="10"/>
  <c r="F32" i="10" s="1"/>
  <c r="K32" i="10"/>
  <c r="L32" i="10"/>
  <c r="J33" i="10"/>
  <c r="F33" i="10" s="1"/>
  <c r="K33" i="10"/>
  <c r="L33" i="10"/>
  <c r="J34" i="10"/>
  <c r="F34" i="10" s="1"/>
  <c r="K34" i="10"/>
  <c r="L34" i="10"/>
  <c r="J35" i="10"/>
  <c r="F35" i="10" s="1"/>
  <c r="K35" i="10"/>
  <c r="L35" i="10"/>
  <c r="J36" i="10"/>
  <c r="F36" i="10" s="1"/>
  <c r="K36" i="10"/>
  <c r="L36" i="10"/>
  <c r="J37" i="10"/>
  <c r="F37" i="10" s="1"/>
  <c r="K37" i="10"/>
  <c r="L37" i="10"/>
  <c r="J38" i="10"/>
  <c r="F38" i="10" s="1"/>
  <c r="K38" i="10"/>
  <c r="L38" i="10"/>
  <c r="J39" i="10"/>
  <c r="F39" i="10" s="1"/>
  <c r="K39" i="10"/>
  <c r="L39" i="10"/>
  <c r="J40" i="10"/>
  <c r="F40" i="10" s="1"/>
  <c r="K40" i="10"/>
  <c r="L40" i="10"/>
  <c r="J41" i="10"/>
  <c r="F41" i="10" s="1"/>
  <c r="K41" i="10"/>
  <c r="L41" i="10"/>
  <c r="J42" i="10"/>
  <c r="F42" i="10" s="1"/>
  <c r="K42" i="10"/>
  <c r="L42" i="10"/>
  <c r="J43" i="10"/>
  <c r="F43" i="10" s="1"/>
  <c r="K43" i="10"/>
  <c r="L43" i="10"/>
  <c r="J44" i="10"/>
  <c r="F44" i="10" s="1"/>
  <c r="K44" i="10"/>
  <c r="L44" i="10"/>
  <c r="J45" i="10"/>
  <c r="F45" i="10" s="1"/>
  <c r="K45" i="10"/>
  <c r="L45" i="10"/>
  <c r="J46" i="10"/>
  <c r="F46" i="10" s="1"/>
  <c r="K46" i="10"/>
  <c r="L46" i="10"/>
  <c r="J47" i="10"/>
  <c r="K47" i="10"/>
  <c r="L47" i="10"/>
  <c r="J48" i="10"/>
  <c r="F48" i="10" s="1"/>
  <c r="K48" i="10"/>
  <c r="L48" i="10"/>
  <c r="J49" i="10"/>
  <c r="F49" i="10" s="1"/>
  <c r="K49" i="10"/>
  <c r="L49" i="10"/>
  <c r="J50" i="10"/>
  <c r="F50" i="10" s="1"/>
  <c r="K50" i="10"/>
  <c r="L50" i="10"/>
  <c r="J51" i="10"/>
  <c r="F51" i="10" s="1"/>
  <c r="K51" i="10"/>
  <c r="L51" i="10"/>
  <c r="J52" i="10"/>
  <c r="F52" i="10" s="1"/>
  <c r="K52" i="10"/>
  <c r="L52" i="10"/>
  <c r="J53" i="10"/>
  <c r="F53" i="10" s="1"/>
  <c r="K53" i="10"/>
  <c r="L53" i="10"/>
  <c r="J54" i="10"/>
  <c r="F54" i="10" s="1"/>
  <c r="K54" i="10"/>
  <c r="L54" i="10"/>
  <c r="J55" i="10"/>
  <c r="F55" i="10" s="1"/>
  <c r="K55" i="10"/>
  <c r="L55" i="10"/>
  <c r="J56" i="10"/>
  <c r="F56" i="10" s="1"/>
  <c r="K56" i="10"/>
  <c r="L56" i="10"/>
  <c r="J57" i="10"/>
  <c r="F57" i="10" s="1"/>
  <c r="K57" i="10"/>
  <c r="L57" i="10"/>
  <c r="J58" i="10"/>
  <c r="F58" i="10" s="1"/>
  <c r="K58" i="10"/>
  <c r="L58" i="10"/>
  <c r="J59" i="10"/>
  <c r="F59" i="10" s="1"/>
  <c r="K59" i="10"/>
  <c r="L59" i="10"/>
  <c r="J60" i="10"/>
  <c r="F60" i="10" s="1"/>
  <c r="K60" i="10"/>
  <c r="L60" i="10"/>
  <c r="J61" i="10"/>
  <c r="F61" i="10" s="1"/>
  <c r="K61" i="10"/>
  <c r="L61" i="10"/>
  <c r="J62" i="10"/>
  <c r="F62" i="10" s="1"/>
  <c r="K62" i="10"/>
  <c r="L62" i="10"/>
  <c r="J63" i="10"/>
  <c r="F63" i="10" s="1"/>
  <c r="K63" i="10"/>
  <c r="L63" i="10"/>
  <c r="J64" i="10"/>
  <c r="F64" i="10" s="1"/>
  <c r="K64" i="10"/>
  <c r="L64" i="10"/>
  <c r="J65" i="10"/>
  <c r="F65" i="10" s="1"/>
  <c r="K65" i="10"/>
  <c r="L65" i="10"/>
  <c r="J66" i="10"/>
  <c r="F66" i="10" s="1"/>
  <c r="K66" i="10"/>
  <c r="L66" i="10"/>
  <c r="J67" i="10"/>
  <c r="F67" i="10" s="1"/>
  <c r="K67" i="10"/>
  <c r="L67" i="10"/>
  <c r="J68" i="10"/>
  <c r="F68" i="10" s="1"/>
  <c r="K68" i="10"/>
  <c r="L68" i="10"/>
  <c r="J69" i="10"/>
  <c r="F69" i="10" s="1"/>
  <c r="K69" i="10"/>
  <c r="L69" i="10"/>
  <c r="J70" i="10"/>
  <c r="F70" i="10" s="1"/>
  <c r="K70" i="10"/>
  <c r="L70" i="10"/>
  <c r="J71" i="10"/>
  <c r="F71" i="10" s="1"/>
  <c r="K71" i="10" s="1"/>
  <c r="J72" i="10"/>
  <c r="F72" i="10" s="1"/>
  <c r="K72" i="10"/>
  <c r="L72" i="10"/>
  <c r="J73" i="10"/>
  <c r="F73" i="10" s="1"/>
  <c r="K73" i="10"/>
  <c r="L73" i="10"/>
  <c r="J74" i="10"/>
  <c r="F74" i="10" s="1"/>
  <c r="K74" i="10"/>
  <c r="L74" i="10"/>
  <c r="J75" i="10"/>
  <c r="K75" i="10"/>
  <c r="L75" i="10"/>
  <c r="J76" i="10"/>
  <c r="F76" i="10" s="1"/>
  <c r="K76" i="10"/>
  <c r="L76" i="10"/>
  <c r="J77" i="10"/>
  <c r="F77" i="10" s="1"/>
  <c r="K77" i="10"/>
  <c r="L77" i="10"/>
  <c r="J78" i="10"/>
  <c r="F78" i="10" s="1"/>
  <c r="K78" i="10"/>
  <c r="L78" i="10"/>
  <c r="J79" i="10"/>
  <c r="F79" i="10" s="1"/>
  <c r="K79" i="10"/>
  <c r="L79" i="10"/>
  <c r="J80" i="10"/>
  <c r="F80" i="10" s="1"/>
  <c r="K80" i="10"/>
  <c r="L80" i="10"/>
  <c r="J81" i="10"/>
  <c r="F81" i="10" s="1"/>
  <c r="K81" i="10"/>
  <c r="L81" i="10"/>
  <c r="J82" i="10"/>
  <c r="K82" i="10"/>
  <c r="L82" i="10"/>
  <c r="J83" i="10"/>
  <c r="F83" i="10" s="1"/>
  <c r="K83" i="10"/>
  <c r="L83" i="10"/>
  <c r="J84" i="10"/>
  <c r="F84" i="10" s="1"/>
  <c r="K84" i="10"/>
  <c r="L84" i="10"/>
  <c r="J85" i="10"/>
  <c r="F85" i="10" s="1"/>
  <c r="K85" i="10"/>
  <c r="L85" i="10"/>
  <c r="J86" i="10"/>
  <c r="F86" i="10" s="1"/>
  <c r="K86" i="10"/>
  <c r="L86" i="10"/>
  <c r="J87" i="10"/>
  <c r="K87" i="10"/>
  <c r="L87" i="10"/>
  <c r="J88" i="10"/>
  <c r="F88" i="10" s="1"/>
  <c r="K88" i="10"/>
  <c r="L88" i="10"/>
  <c r="J89" i="10"/>
  <c r="F89" i="10" s="1"/>
  <c r="K89" i="10"/>
  <c r="L89" i="10"/>
  <c r="J90" i="10"/>
  <c r="F90" i="10" s="1"/>
  <c r="K90" i="10"/>
  <c r="L90" i="10"/>
  <c r="J91" i="10"/>
  <c r="F91" i="10" s="1"/>
  <c r="K91" i="10"/>
  <c r="L91" i="10"/>
  <c r="J92" i="10"/>
  <c r="F92" i="10" s="1"/>
  <c r="K92" i="10"/>
  <c r="L92" i="10"/>
  <c r="J93" i="10"/>
  <c r="K93" i="10"/>
  <c r="L93" i="10"/>
  <c r="J94" i="10"/>
  <c r="F94" i="10" s="1"/>
  <c r="K94" i="10"/>
  <c r="L94" i="10"/>
  <c r="J95" i="10"/>
  <c r="F95" i="10" s="1"/>
  <c r="K95" i="10"/>
  <c r="L95" i="10"/>
  <c r="J96" i="10"/>
  <c r="F96" i="10" s="1"/>
  <c r="K96" i="10"/>
  <c r="L96" i="10"/>
  <c r="J97" i="10"/>
  <c r="F97" i="10" s="1"/>
  <c r="K97" i="10"/>
  <c r="L97" i="10"/>
  <c r="J98" i="10"/>
  <c r="F98" i="10" s="1"/>
  <c r="K98" i="10"/>
  <c r="L98" i="10"/>
  <c r="J99" i="10"/>
  <c r="F99" i="10" s="1"/>
  <c r="K99" i="10"/>
  <c r="L99" i="10"/>
  <c r="J100" i="10"/>
  <c r="F100" i="10" s="1"/>
  <c r="K100" i="10"/>
  <c r="L100" i="10"/>
  <c r="J101" i="10"/>
  <c r="F101" i="10" s="1"/>
  <c r="K101" i="10"/>
  <c r="L101" i="10"/>
  <c r="J102" i="10"/>
  <c r="F102" i="10" s="1"/>
  <c r="K102" i="10"/>
  <c r="L102" i="10"/>
  <c r="J103" i="10"/>
  <c r="F103" i="10" s="1"/>
  <c r="K103" i="10"/>
  <c r="L103" i="10"/>
  <c r="J104" i="10"/>
  <c r="F104" i="10" s="1"/>
  <c r="K104" i="10"/>
  <c r="L104" i="10"/>
  <c r="J105" i="10"/>
  <c r="F105" i="10" s="1"/>
  <c r="K105" i="10"/>
  <c r="L105" i="10"/>
  <c r="J106" i="10"/>
  <c r="K106" i="10"/>
  <c r="L106" i="10"/>
  <c r="J107" i="10"/>
  <c r="F107" i="10" s="1"/>
  <c r="K107" i="10"/>
  <c r="L107" i="10"/>
  <c r="J108" i="10"/>
  <c r="F108" i="10" s="1"/>
  <c r="K108" i="10"/>
  <c r="L108" i="10"/>
  <c r="J109" i="10"/>
  <c r="K109" i="10"/>
  <c r="L109" i="10"/>
  <c r="J110" i="10"/>
  <c r="F110" i="10" s="1"/>
  <c r="K110" i="10"/>
  <c r="L110" i="10"/>
  <c r="J111" i="10"/>
  <c r="K111" i="10"/>
  <c r="L111" i="10"/>
  <c r="J112" i="10"/>
  <c r="F112" i="10" s="1"/>
  <c r="K112" i="10"/>
  <c r="L112" i="10"/>
  <c r="J113" i="10"/>
  <c r="F113" i="10" s="1"/>
  <c r="K113" i="10"/>
  <c r="L113" i="10"/>
  <c r="J114" i="10"/>
  <c r="F114" i="10" s="1"/>
  <c r="K114" i="10"/>
  <c r="L114" i="10"/>
  <c r="J115" i="10"/>
  <c r="F115" i="10" s="1"/>
  <c r="K115" i="10"/>
  <c r="L115" i="10"/>
  <c r="J116" i="10"/>
  <c r="F116" i="10" s="1"/>
  <c r="K116" i="10"/>
  <c r="L116" i="10"/>
  <c r="J117" i="10"/>
  <c r="F117" i="10" s="1"/>
  <c r="K117" i="10"/>
  <c r="L117" i="10"/>
  <c r="J118" i="10"/>
  <c r="F118" i="10" s="1"/>
  <c r="K118" i="10"/>
  <c r="L118" i="10"/>
  <c r="J119" i="10"/>
  <c r="F119" i="10" s="1"/>
  <c r="K119" i="10"/>
  <c r="L119" i="10"/>
  <c r="J120" i="10"/>
  <c r="F120" i="10" s="1"/>
  <c r="K120" i="10"/>
  <c r="L120" i="10"/>
  <c r="J121" i="10"/>
  <c r="F121" i="10" s="1"/>
  <c r="K121" i="10"/>
  <c r="L121" i="10"/>
  <c r="J122" i="10"/>
  <c r="F122" i="10" s="1"/>
  <c r="K122" i="10"/>
  <c r="L122" i="10"/>
  <c r="J123" i="10"/>
  <c r="F123" i="10" s="1"/>
  <c r="K123" i="10"/>
  <c r="L123" i="10"/>
  <c r="J124" i="10"/>
  <c r="F124" i="10" s="1"/>
  <c r="K124" i="10"/>
  <c r="L124" i="10"/>
  <c r="J125" i="10"/>
  <c r="K125" i="10"/>
  <c r="L125" i="10"/>
  <c r="J126" i="10"/>
  <c r="F126" i="10" s="1"/>
  <c r="K126" i="10"/>
  <c r="L126" i="10"/>
  <c r="J127" i="10"/>
  <c r="F127" i="10" s="1"/>
  <c r="K127" i="10"/>
  <c r="L127" i="10"/>
  <c r="J128" i="10"/>
  <c r="F128" i="10" s="1"/>
  <c r="K128" i="10"/>
  <c r="L128" i="10"/>
  <c r="J129" i="10"/>
  <c r="F129" i="10" s="1"/>
  <c r="K129" i="10"/>
  <c r="L129" i="10"/>
  <c r="J130" i="10"/>
  <c r="F130" i="10" s="1"/>
  <c r="K130" i="10"/>
  <c r="L130" i="10"/>
  <c r="J131" i="10"/>
  <c r="F131" i="10" s="1"/>
  <c r="K131" i="10"/>
  <c r="L131" i="10"/>
  <c r="J132" i="10"/>
  <c r="F132" i="10" s="1"/>
  <c r="K132" i="10"/>
  <c r="L132" i="10"/>
  <c r="J133" i="10"/>
  <c r="K133" i="10"/>
  <c r="L133" i="10"/>
  <c r="J134" i="10"/>
  <c r="F134" i="10" s="1"/>
  <c r="K134" i="10"/>
  <c r="L134" i="10"/>
  <c r="J135" i="10"/>
  <c r="F135" i="10" s="1"/>
  <c r="K135" i="10"/>
  <c r="L135" i="10"/>
  <c r="J136" i="10"/>
  <c r="F136" i="10" s="1"/>
  <c r="K136" i="10"/>
  <c r="L136" i="10"/>
  <c r="J137" i="10"/>
  <c r="F137" i="10" s="1"/>
  <c r="K137" i="10"/>
  <c r="L137" i="10"/>
  <c r="J138" i="10"/>
  <c r="F138" i="10" s="1"/>
  <c r="K138" i="10"/>
  <c r="L138" i="10"/>
  <c r="J139" i="10"/>
  <c r="F139" i="10" s="1"/>
  <c r="K139" i="10"/>
  <c r="L139" i="10"/>
  <c r="J140" i="10"/>
  <c r="F140" i="10" s="1"/>
  <c r="K140" i="10"/>
  <c r="L140" i="10"/>
  <c r="J141" i="10"/>
  <c r="F141" i="10" s="1"/>
  <c r="K141" i="10"/>
  <c r="L141" i="10"/>
  <c r="J142" i="10"/>
  <c r="F142" i="10" s="1"/>
  <c r="K142" i="10"/>
  <c r="L142" i="10"/>
  <c r="J143" i="10"/>
  <c r="F143" i="10" s="1"/>
  <c r="K143" i="10"/>
  <c r="L143" i="10"/>
  <c r="J144" i="10"/>
  <c r="F144" i="10" s="1"/>
  <c r="K144" i="10"/>
  <c r="L144" i="10"/>
  <c r="J145" i="10"/>
  <c r="F145" i="10" s="1"/>
  <c r="K145" i="10"/>
  <c r="L145" i="10"/>
  <c r="J146" i="10"/>
  <c r="F146" i="10" s="1"/>
  <c r="K146" i="10"/>
  <c r="L146" i="10"/>
  <c r="J147" i="10"/>
  <c r="F147" i="10" s="1"/>
  <c r="K147" i="10"/>
  <c r="L147" i="10"/>
  <c r="J148" i="10"/>
  <c r="F148" i="10" s="1"/>
  <c r="K148" i="10"/>
  <c r="L148" i="10"/>
  <c r="J149" i="10"/>
  <c r="K149" i="10"/>
  <c r="L149" i="10"/>
  <c r="J150" i="10"/>
  <c r="F150" i="10" s="1"/>
  <c r="K150" i="10"/>
  <c r="L150" i="10"/>
  <c r="J151" i="10"/>
  <c r="F151" i="10" s="1"/>
  <c r="K151" i="10"/>
  <c r="L151" i="10"/>
  <c r="J152" i="10"/>
  <c r="F152" i="10" s="1"/>
  <c r="K152" i="10"/>
  <c r="L152" i="10"/>
  <c r="J153" i="10"/>
  <c r="F153" i="10" s="1"/>
  <c r="K153" i="10"/>
  <c r="L153" i="10"/>
  <c r="J154" i="10"/>
  <c r="K154" i="10"/>
  <c r="L154" i="10"/>
  <c r="J155" i="10"/>
  <c r="F155" i="10" s="1"/>
  <c r="K155" i="10"/>
  <c r="L155" i="10"/>
  <c r="J156" i="10"/>
  <c r="F156" i="10" s="1"/>
  <c r="K156" i="10"/>
  <c r="L156" i="10"/>
  <c r="J157" i="10"/>
  <c r="F157" i="10" s="1"/>
  <c r="K157" i="10"/>
  <c r="L157" i="10"/>
  <c r="J158" i="10"/>
  <c r="F158" i="10" s="1"/>
  <c r="K158" i="10"/>
  <c r="L158" i="10"/>
  <c r="J159" i="10"/>
  <c r="F159" i="10" s="1"/>
  <c r="K159" i="10"/>
  <c r="L159" i="10"/>
  <c r="J160" i="10"/>
  <c r="F160" i="10" s="1"/>
  <c r="K160" i="10"/>
  <c r="L160" i="10"/>
  <c r="J161" i="10"/>
  <c r="F161" i="10" s="1"/>
  <c r="K161" i="10"/>
  <c r="L161" i="10"/>
  <c r="J162" i="10"/>
  <c r="F162" i="10" s="1"/>
  <c r="K162" i="10"/>
  <c r="L162" i="10"/>
  <c r="J163" i="10"/>
  <c r="F163" i="10" s="1"/>
  <c r="K163" i="10"/>
  <c r="L163" i="10"/>
  <c r="J164" i="10"/>
  <c r="F164" i="10" s="1"/>
  <c r="K164" i="10"/>
  <c r="L164" i="10"/>
  <c r="J165" i="10"/>
  <c r="F165" i="10" s="1"/>
  <c r="K165" i="10"/>
  <c r="L165" i="10"/>
  <c r="J166" i="10"/>
  <c r="F166" i="10" s="1"/>
  <c r="K166" i="10"/>
  <c r="L166" i="10"/>
  <c r="J167" i="10"/>
  <c r="F167" i="10" s="1"/>
  <c r="K167" i="10"/>
  <c r="L167" i="10"/>
  <c r="J168" i="10"/>
  <c r="F168" i="10" s="1"/>
  <c r="K168" i="10"/>
  <c r="L168" i="10"/>
  <c r="J169" i="10"/>
  <c r="F169" i="10" s="1"/>
  <c r="K169" i="10"/>
  <c r="L169" i="10"/>
  <c r="J170" i="10"/>
  <c r="F170" i="10" s="1"/>
  <c r="K170" i="10"/>
  <c r="L170" i="10"/>
  <c r="J171" i="10"/>
  <c r="F171" i="10" s="1"/>
  <c r="K171" i="10"/>
  <c r="L171" i="10"/>
  <c r="J172" i="10"/>
  <c r="F172" i="10" s="1"/>
  <c r="K172" i="10"/>
  <c r="L172" i="10"/>
  <c r="J173" i="10"/>
  <c r="F173" i="10" s="1"/>
  <c r="K173" i="10"/>
  <c r="L173" i="10"/>
  <c r="J174" i="10"/>
  <c r="F174" i="10" s="1"/>
  <c r="K174" i="10"/>
  <c r="L174" i="10"/>
  <c r="J175" i="10"/>
  <c r="F175" i="10" s="1"/>
  <c r="K175" i="10"/>
  <c r="L175" i="10"/>
  <c r="J176" i="10"/>
  <c r="F176" i="10" s="1"/>
  <c r="K176" i="10"/>
  <c r="L176" i="10"/>
  <c r="J177" i="10"/>
  <c r="F177" i="10" s="1"/>
  <c r="K177" i="10"/>
  <c r="L177" i="10"/>
  <c r="J178" i="10"/>
  <c r="F178" i="10" s="1"/>
  <c r="K178" i="10"/>
  <c r="L178" i="10"/>
  <c r="J179" i="10"/>
  <c r="F179" i="10" s="1"/>
  <c r="K179" i="10"/>
  <c r="L179" i="10"/>
  <c r="J180" i="10"/>
  <c r="F180" i="10" s="1"/>
  <c r="K180" i="10"/>
  <c r="L180" i="10"/>
  <c r="J181" i="10"/>
  <c r="F181" i="10" s="1"/>
  <c r="K181" i="10"/>
  <c r="L181" i="10"/>
  <c r="J182" i="10"/>
  <c r="F182" i="10" s="1"/>
  <c r="K182" i="10"/>
  <c r="L182" i="10"/>
  <c r="J183" i="10"/>
  <c r="F183" i="10" s="1"/>
  <c r="K183" i="10"/>
  <c r="L183" i="10"/>
  <c r="J184" i="10"/>
  <c r="F184" i="10" s="1"/>
  <c r="K184" i="10"/>
  <c r="L184" i="10"/>
  <c r="J185" i="10"/>
  <c r="F185" i="10" s="1"/>
  <c r="K185" i="10"/>
  <c r="L185" i="10"/>
  <c r="J186" i="10"/>
  <c r="K186" i="10"/>
  <c r="L186" i="10"/>
  <c r="J187" i="10"/>
  <c r="F187" i="10" s="1"/>
  <c r="K187" i="10"/>
  <c r="L187" i="10"/>
  <c r="J188" i="10"/>
  <c r="F188" i="10" s="1"/>
  <c r="K188" i="10"/>
  <c r="L188" i="10"/>
  <c r="J189" i="10"/>
  <c r="K189" i="10"/>
  <c r="L189" i="10"/>
  <c r="J190" i="10"/>
  <c r="F190" i="10" s="1"/>
  <c r="K190" i="10"/>
  <c r="L190" i="10"/>
  <c r="J191" i="10"/>
  <c r="F191" i="10" s="1"/>
  <c r="K191" i="10"/>
  <c r="L191" i="10"/>
  <c r="J192" i="10"/>
  <c r="F192" i="10" s="1"/>
  <c r="K192" i="10"/>
  <c r="L192" i="10"/>
  <c r="J193" i="10"/>
  <c r="F193" i="10" s="1"/>
  <c r="K193" i="10"/>
  <c r="L193" i="10"/>
  <c r="J194" i="10"/>
  <c r="F194" i="10" s="1"/>
  <c r="K194" i="10"/>
  <c r="L194" i="10"/>
  <c r="J195" i="10"/>
  <c r="F195" i="10" s="1"/>
  <c r="K195" i="10"/>
  <c r="L195" i="10"/>
  <c r="J196" i="10"/>
  <c r="F196" i="10" s="1"/>
  <c r="K196" i="10"/>
  <c r="L196" i="10"/>
  <c r="J197" i="10"/>
  <c r="K197" i="10"/>
  <c r="L197" i="10"/>
  <c r="J198" i="10"/>
  <c r="F198" i="10" s="1"/>
  <c r="K198" i="10"/>
  <c r="L198" i="10"/>
  <c r="J199" i="10"/>
  <c r="F199" i="10" s="1"/>
  <c r="K199" i="10"/>
  <c r="L199" i="10"/>
  <c r="J200" i="10"/>
  <c r="F200" i="10" s="1"/>
  <c r="K200" i="10"/>
  <c r="L200" i="10"/>
  <c r="J201" i="10"/>
  <c r="F201" i="10" s="1"/>
  <c r="K201" i="10"/>
  <c r="L201" i="10"/>
  <c r="J202" i="10"/>
  <c r="F202" i="10" s="1"/>
  <c r="K202" i="10"/>
  <c r="L202" i="10"/>
  <c r="J203" i="10"/>
  <c r="F203" i="10" s="1"/>
  <c r="K203" i="10"/>
  <c r="L203" i="10"/>
  <c r="J204" i="10"/>
  <c r="F204" i="10" s="1"/>
  <c r="K204" i="10"/>
  <c r="L204" i="10"/>
  <c r="J205" i="10"/>
  <c r="F205" i="10" s="1"/>
  <c r="K205" i="10"/>
  <c r="L205" i="10"/>
  <c r="J206" i="10"/>
  <c r="F206" i="10" s="1"/>
  <c r="K206" i="10"/>
  <c r="L206" i="10"/>
  <c r="J207" i="10"/>
  <c r="F207" i="10" s="1"/>
  <c r="K207" i="10"/>
  <c r="L207" i="10"/>
  <c r="J208" i="10"/>
  <c r="F208" i="10" s="1"/>
  <c r="K208" i="10"/>
  <c r="L208" i="10"/>
  <c r="J209" i="10"/>
  <c r="F209" i="10" s="1"/>
  <c r="K209" i="10"/>
  <c r="L209" i="10"/>
  <c r="J210" i="10"/>
  <c r="F210" i="10" s="1"/>
  <c r="K210" i="10"/>
  <c r="L210" i="10"/>
  <c r="J211" i="10"/>
  <c r="F211" i="10" s="1"/>
  <c r="K211" i="10"/>
  <c r="L211" i="10"/>
  <c r="J212" i="10"/>
  <c r="F212" i="10" s="1"/>
  <c r="K212" i="10"/>
  <c r="L212" i="10"/>
  <c r="J213" i="10"/>
  <c r="K213" i="10"/>
  <c r="L213" i="10"/>
  <c r="J214" i="10"/>
  <c r="F214" i="10" s="1"/>
  <c r="K214" i="10"/>
  <c r="L214" i="10"/>
  <c r="J215" i="10"/>
  <c r="F215" i="10" s="1"/>
  <c r="K215" i="10"/>
  <c r="L215" i="10"/>
  <c r="J216" i="10"/>
  <c r="F216" i="10" s="1"/>
  <c r="K216" i="10"/>
  <c r="L216" i="10"/>
  <c r="J217" i="10"/>
  <c r="F217" i="10" s="1"/>
  <c r="K217" i="10"/>
  <c r="L217" i="10"/>
  <c r="J218" i="10"/>
  <c r="F218" i="10" s="1"/>
  <c r="K218" i="10"/>
  <c r="L218" i="10"/>
  <c r="J219" i="10"/>
  <c r="F219" i="10" s="1"/>
  <c r="K219" i="10"/>
  <c r="L219" i="10"/>
  <c r="J220" i="10"/>
  <c r="F220" i="10" s="1"/>
  <c r="K220" i="10"/>
  <c r="L220" i="10"/>
  <c r="J221" i="10"/>
  <c r="F221" i="10" s="1"/>
  <c r="K221" i="10"/>
  <c r="L221" i="10"/>
  <c r="J222" i="10"/>
  <c r="F222" i="10" s="1"/>
  <c r="K222" i="10"/>
  <c r="L222" i="10"/>
  <c r="J223" i="10"/>
  <c r="F223" i="10" s="1"/>
  <c r="K223" i="10"/>
  <c r="L223" i="10"/>
  <c r="J224" i="10"/>
  <c r="F224" i="10" s="1"/>
  <c r="K224" i="10"/>
  <c r="L224" i="10"/>
  <c r="J225" i="10"/>
  <c r="F225" i="10" s="1"/>
  <c r="K225" i="10"/>
  <c r="L225" i="10"/>
  <c r="J226" i="10"/>
  <c r="F226" i="10" s="1"/>
  <c r="K226" i="10"/>
  <c r="L226" i="10"/>
  <c r="J227" i="10"/>
  <c r="F227" i="10" s="1"/>
  <c r="K227" i="10"/>
  <c r="L227" i="10"/>
  <c r="J228" i="10"/>
  <c r="F228" i="10" s="1"/>
  <c r="K228" i="10"/>
  <c r="L228" i="10"/>
  <c r="J229" i="10"/>
  <c r="F229" i="10" s="1"/>
  <c r="K229" i="10"/>
  <c r="L229" i="10"/>
  <c r="J230" i="10"/>
  <c r="F230" i="10" s="1"/>
  <c r="K230" i="10"/>
  <c r="L230" i="10"/>
  <c r="J231" i="10"/>
  <c r="F231" i="10" s="1"/>
  <c r="K231" i="10"/>
  <c r="L231" i="10"/>
  <c r="J232" i="10"/>
  <c r="F232" i="10" s="1"/>
  <c r="K232" i="10"/>
  <c r="L232" i="10"/>
  <c r="J233" i="10"/>
  <c r="F233" i="10" s="1"/>
  <c r="K233" i="10"/>
  <c r="L233" i="10"/>
  <c r="J234" i="10"/>
  <c r="K234" i="10"/>
  <c r="L234" i="10"/>
  <c r="J235" i="10"/>
  <c r="F235" i="10" s="1"/>
  <c r="K235" i="10"/>
  <c r="L235" i="10"/>
  <c r="J236" i="10"/>
  <c r="F236" i="10" s="1"/>
  <c r="K236" i="10"/>
  <c r="L236" i="10"/>
  <c r="J237" i="10"/>
  <c r="F237" i="10" s="1"/>
  <c r="K237" i="10"/>
  <c r="L237" i="10"/>
  <c r="J238" i="10"/>
  <c r="F238" i="10" s="1"/>
  <c r="K238" i="10"/>
  <c r="L238" i="10"/>
  <c r="J239" i="10"/>
  <c r="F239" i="10" s="1"/>
  <c r="K239" i="10"/>
  <c r="L239" i="10"/>
  <c r="J240" i="10"/>
  <c r="F240" i="10" s="1"/>
  <c r="K240" i="10"/>
  <c r="L240" i="10"/>
  <c r="J241" i="10"/>
  <c r="F241" i="10" s="1"/>
  <c r="K241" i="10"/>
  <c r="L241" i="10"/>
  <c r="J242" i="10"/>
  <c r="K242" i="10"/>
  <c r="L242" i="10"/>
  <c r="J243" i="10"/>
  <c r="F243" i="10" s="1"/>
  <c r="K243" i="10"/>
  <c r="L243" i="10"/>
  <c r="J244" i="10"/>
  <c r="F244" i="10" s="1"/>
  <c r="K244" i="10"/>
  <c r="L244" i="10"/>
  <c r="J245" i="10"/>
  <c r="F245" i="10" s="1"/>
  <c r="K245" i="10"/>
  <c r="L245" i="10"/>
  <c r="J246" i="10"/>
  <c r="F246" i="10" s="1"/>
  <c r="K246" i="10"/>
  <c r="L246" i="10"/>
  <c r="J247" i="10"/>
  <c r="F247" i="10" s="1"/>
  <c r="K247" i="10"/>
  <c r="L247" i="10"/>
  <c r="J248" i="10"/>
  <c r="F248" i="10" s="1"/>
  <c r="K248" i="10"/>
  <c r="L248" i="10"/>
  <c r="J249" i="10"/>
  <c r="F249" i="10" s="1"/>
  <c r="K249" i="10"/>
  <c r="L249" i="10"/>
  <c r="J250" i="10"/>
  <c r="F250" i="10" s="1"/>
  <c r="K250" i="10"/>
  <c r="L250" i="10"/>
  <c r="J251" i="10"/>
  <c r="F251" i="10" s="1"/>
  <c r="K251" i="10"/>
  <c r="L251" i="10"/>
  <c r="J252" i="10"/>
  <c r="F252" i="10" s="1"/>
  <c r="K252" i="10"/>
  <c r="L252" i="10"/>
  <c r="J253" i="10"/>
  <c r="F253" i="10" s="1"/>
  <c r="K253" i="10"/>
  <c r="L253" i="10"/>
  <c r="J254" i="10"/>
  <c r="F254" i="10" s="1"/>
  <c r="K254" i="10"/>
  <c r="L254" i="10"/>
  <c r="J255" i="10"/>
  <c r="F255" i="10" s="1"/>
  <c r="K255" i="10"/>
  <c r="L255" i="10"/>
  <c r="J256" i="10"/>
  <c r="F256" i="10" s="1"/>
  <c r="K256" i="10"/>
  <c r="L256" i="10"/>
  <c r="J257" i="10"/>
  <c r="F257" i="10" s="1"/>
  <c r="K257" i="10"/>
  <c r="L257" i="10"/>
  <c r="J258" i="10"/>
  <c r="F258" i="10" s="1"/>
  <c r="K258" i="10"/>
  <c r="L258" i="10"/>
  <c r="J259" i="10"/>
  <c r="F259" i="10" s="1"/>
  <c r="K259" i="10"/>
  <c r="L259" i="10"/>
  <c r="J260" i="10"/>
  <c r="F260" i="10" s="1"/>
  <c r="K260" i="10"/>
  <c r="L260" i="10"/>
  <c r="J261" i="10"/>
  <c r="F261" i="10" s="1"/>
  <c r="K261" i="10"/>
  <c r="L261" i="10"/>
  <c r="J262" i="10"/>
  <c r="F262" i="10" s="1"/>
  <c r="K262" i="10"/>
  <c r="L262" i="10"/>
  <c r="J263" i="10"/>
  <c r="F263" i="10" s="1"/>
  <c r="K263" i="10"/>
  <c r="L263" i="10"/>
  <c r="J264" i="10"/>
  <c r="F264" i="10" s="1"/>
  <c r="K264" i="10"/>
  <c r="L264" i="10"/>
  <c r="J265" i="10"/>
  <c r="F265" i="10" s="1"/>
  <c r="K265" i="10"/>
  <c r="L265" i="10"/>
  <c r="J266" i="10"/>
  <c r="K266" i="10"/>
  <c r="L266" i="10"/>
  <c r="J267" i="10"/>
  <c r="F267" i="10" s="1"/>
  <c r="K267" i="10"/>
  <c r="L267" i="10"/>
  <c r="J268" i="10"/>
  <c r="F268" i="10" s="1"/>
  <c r="K268" i="10"/>
  <c r="L268" i="10"/>
  <c r="J269" i="10"/>
  <c r="F269" i="10" s="1"/>
  <c r="K269" i="10"/>
  <c r="L269" i="10"/>
  <c r="J270" i="10"/>
  <c r="F270" i="10" s="1"/>
  <c r="K270" i="10"/>
  <c r="L270" i="10"/>
  <c r="J271" i="10"/>
  <c r="F271" i="10" s="1"/>
  <c r="K271" i="10"/>
  <c r="L271" i="10"/>
  <c r="J272" i="10"/>
  <c r="F272" i="10" s="1"/>
  <c r="K272" i="10"/>
  <c r="L272" i="10"/>
  <c r="J273" i="10"/>
  <c r="F273" i="10" s="1"/>
  <c r="K273" i="10"/>
  <c r="L273" i="10"/>
  <c r="J274" i="10"/>
  <c r="F274" i="10" s="1"/>
  <c r="K274" i="10"/>
  <c r="L274" i="10"/>
  <c r="J275" i="10"/>
  <c r="F275" i="10" s="1"/>
  <c r="K275" i="10"/>
  <c r="L275" i="10"/>
  <c r="J276" i="10"/>
  <c r="F276" i="10" s="1"/>
  <c r="K276" i="10"/>
  <c r="L276" i="10"/>
  <c r="J277" i="10"/>
  <c r="F277" i="10" s="1"/>
  <c r="K277" i="10"/>
  <c r="L277" i="10"/>
  <c r="J278" i="10"/>
  <c r="F278" i="10" s="1"/>
  <c r="K278" i="10"/>
  <c r="L278" i="10"/>
  <c r="J279" i="10"/>
  <c r="F279" i="10" s="1"/>
  <c r="K279" i="10"/>
  <c r="L279" i="10"/>
  <c r="J280" i="10"/>
  <c r="F280" i="10" s="1"/>
  <c r="K280" i="10"/>
  <c r="L280" i="10"/>
  <c r="J281" i="10"/>
  <c r="F281" i="10" s="1"/>
  <c r="K281" i="10"/>
  <c r="L281" i="10"/>
  <c r="J282" i="10"/>
  <c r="F282" i="10" s="1"/>
  <c r="K282" i="10"/>
  <c r="L282" i="10"/>
  <c r="J283" i="10"/>
  <c r="F283" i="10" s="1"/>
  <c r="K283" i="10"/>
  <c r="L283" i="10"/>
  <c r="J284" i="10"/>
  <c r="F284" i="10" s="1"/>
  <c r="K284" i="10"/>
  <c r="L284" i="10"/>
  <c r="J285" i="10"/>
  <c r="F285" i="10" s="1"/>
  <c r="K285" i="10"/>
  <c r="L285" i="10"/>
  <c r="J286" i="10"/>
  <c r="F286" i="10" s="1"/>
  <c r="K286" i="10"/>
  <c r="L286" i="10"/>
  <c r="J287" i="10"/>
  <c r="F287" i="10" s="1"/>
  <c r="K287" i="10"/>
  <c r="L287" i="10"/>
  <c r="J288" i="10"/>
  <c r="F288" i="10" s="1"/>
  <c r="K288" i="10"/>
  <c r="L288" i="10"/>
  <c r="J289" i="10"/>
  <c r="F289" i="10" s="1"/>
  <c r="K289" i="10"/>
  <c r="L289" i="10"/>
  <c r="J290" i="10"/>
  <c r="F290" i="10" s="1"/>
  <c r="K290" i="10"/>
  <c r="L290" i="10"/>
  <c r="J291" i="10"/>
  <c r="F291" i="10" s="1"/>
  <c r="K291" i="10"/>
  <c r="L291" i="10"/>
  <c r="J292" i="10"/>
  <c r="F292" i="10" s="1"/>
  <c r="K292" i="10"/>
  <c r="L292" i="10"/>
  <c r="J293" i="10"/>
  <c r="F293" i="10" s="1"/>
  <c r="K293" i="10"/>
  <c r="L293" i="10"/>
  <c r="J294" i="10"/>
  <c r="F294" i="10" s="1"/>
  <c r="K294" i="10"/>
  <c r="L294" i="10"/>
  <c r="J295" i="10"/>
  <c r="F295" i="10" s="1"/>
  <c r="K295" i="10"/>
  <c r="L295" i="10"/>
  <c r="J296" i="10"/>
  <c r="F296" i="10" s="1"/>
  <c r="K296" i="10"/>
  <c r="L296" i="10"/>
  <c r="J297" i="10"/>
  <c r="F297" i="10" s="1"/>
  <c r="K297" i="10"/>
  <c r="L297" i="10"/>
  <c r="J298" i="10"/>
  <c r="K298" i="10"/>
  <c r="L298" i="10"/>
  <c r="J299" i="10"/>
  <c r="F299" i="10" s="1"/>
  <c r="K299" i="10"/>
  <c r="L299" i="10"/>
  <c r="J300" i="10"/>
  <c r="F300" i="10" s="1"/>
  <c r="K300" i="10"/>
  <c r="L300" i="10"/>
  <c r="J301" i="10"/>
  <c r="F301" i="10" s="1"/>
  <c r="K301" i="10"/>
  <c r="L301" i="10"/>
  <c r="J302" i="10"/>
  <c r="F302" i="10" s="1"/>
  <c r="K302" i="10"/>
  <c r="L302" i="10"/>
  <c r="J303" i="10"/>
  <c r="F303" i="10" s="1"/>
  <c r="K303" i="10"/>
  <c r="L303" i="10"/>
  <c r="J304" i="10"/>
  <c r="F304" i="10" s="1"/>
  <c r="K304" i="10"/>
  <c r="L304" i="10"/>
  <c r="J305" i="10"/>
  <c r="F305" i="10" s="1"/>
  <c r="K305" i="10"/>
  <c r="L305" i="10"/>
  <c r="J306" i="10"/>
  <c r="F306" i="10" s="1"/>
  <c r="K306" i="10"/>
  <c r="L306" i="10"/>
  <c r="J307" i="10"/>
  <c r="F307" i="10" s="1"/>
  <c r="K307" i="10"/>
  <c r="L307" i="10"/>
  <c r="J308" i="10"/>
  <c r="F308" i="10" s="1"/>
  <c r="K308" i="10"/>
  <c r="L308" i="10"/>
  <c r="J309" i="10"/>
  <c r="F309" i="10" s="1"/>
  <c r="K309" i="10"/>
  <c r="L309" i="10"/>
  <c r="J310" i="10"/>
  <c r="F310" i="10" s="1"/>
  <c r="K310" i="10"/>
  <c r="L310" i="10"/>
  <c r="J311" i="10"/>
  <c r="F311" i="10" s="1"/>
  <c r="K311" i="10"/>
  <c r="L311" i="10"/>
  <c r="J312" i="10"/>
  <c r="F312" i="10" s="1"/>
  <c r="K312" i="10"/>
  <c r="L312" i="10"/>
  <c r="J313" i="10"/>
  <c r="F313" i="10" s="1"/>
  <c r="K313" i="10"/>
  <c r="L313" i="10"/>
  <c r="J314" i="10"/>
  <c r="F314" i="10" s="1"/>
  <c r="K314" i="10"/>
  <c r="L314" i="10"/>
  <c r="J315" i="10"/>
  <c r="F315" i="10" s="1"/>
  <c r="K315" i="10"/>
  <c r="L315" i="10"/>
  <c r="J316" i="10"/>
  <c r="F316" i="10" s="1"/>
  <c r="K316" i="10"/>
  <c r="L316" i="10"/>
  <c r="J317" i="10"/>
  <c r="F317" i="10" s="1"/>
  <c r="K317" i="10"/>
  <c r="L317" i="10"/>
  <c r="J318" i="10"/>
  <c r="F318" i="10" s="1"/>
  <c r="K318" i="10"/>
  <c r="L318" i="10"/>
  <c r="J319" i="10"/>
  <c r="K319" i="10"/>
  <c r="L319" i="10"/>
  <c r="J320" i="10"/>
  <c r="F320" i="10" s="1"/>
  <c r="K320" i="10"/>
  <c r="L320" i="10"/>
  <c r="J321" i="10"/>
  <c r="F321" i="10" s="1"/>
  <c r="K321" i="10"/>
  <c r="L321" i="10"/>
  <c r="J322" i="10"/>
  <c r="K322" i="10"/>
  <c r="L322" i="10"/>
  <c r="J323" i="10"/>
  <c r="F323" i="10" s="1"/>
  <c r="K323" i="10"/>
  <c r="L323" i="10"/>
  <c r="J324" i="10"/>
  <c r="F324" i="10" s="1"/>
  <c r="K324" i="10"/>
  <c r="L324" i="10"/>
  <c r="J325" i="10"/>
  <c r="K325" i="10"/>
  <c r="L325" i="10"/>
  <c r="J326" i="10"/>
  <c r="F326" i="10" s="1"/>
  <c r="K326" i="10"/>
  <c r="L326" i="10"/>
  <c r="J327" i="10"/>
  <c r="F327" i="10" s="1"/>
  <c r="K327" i="10"/>
  <c r="L327" i="10"/>
  <c r="J328" i="10"/>
  <c r="F328" i="10" s="1"/>
  <c r="K328" i="10"/>
  <c r="L328" i="10"/>
  <c r="J329" i="10"/>
  <c r="F329" i="10" s="1"/>
  <c r="K329" i="10"/>
  <c r="L329" i="10"/>
  <c r="J330" i="10"/>
  <c r="F330" i="10" s="1"/>
  <c r="K330" i="10"/>
  <c r="L330" i="10"/>
  <c r="J331" i="10"/>
  <c r="F331" i="10" s="1"/>
  <c r="K331" i="10"/>
  <c r="L331" i="10"/>
  <c r="J332" i="10"/>
  <c r="F332" i="10" s="1"/>
  <c r="K332" i="10"/>
  <c r="L332" i="10"/>
  <c r="J333" i="10"/>
  <c r="F333" i="10" s="1"/>
  <c r="K333" i="10"/>
  <c r="L333" i="10"/>
  <c r="J334" i="10"/>
  <c r="F334" i="10" s="1"/>
  <c r="K334" i="10"/>
  <c r="L334" i="10"/>
  <c r="J335" i="10"/>
  <c r="F335" i="10" s="1"/>
  <c r="K335" i="10"/>
  <c r="L335" i="10"/>
  <c r="J336" i="10"/>
  <c r="F336" i="10" s="1"/>
  <c r="K336" i="10"/>
  <c r="L336" i="10"/>
  <c r="J337" i="10"/>
  <c r="F337" i="10" s="1"/>
  <c r="K337" i="10"/>
  <c r="L337" i="10"/>
  <c r="J338" i="10"/>
  <c r="F338" i="10" s="1"/>
  <c r="K338" i="10"/>
  <c r="L338" i="10"/>
  <c r="J339" i="10"/>
  <c r="F339" i="10" s="1"/>
  <c r="K339" i="10"/>
  <c r="L339" i="10"/>
  <c r="J340" i="10"/>
  <c r="F340" i="10" s="1"/>
  <c r="K340" i="10"/>
  <c r="L340" i="10"/>
  <c r="J341" i="10"/>
  <c r="F341" i="10" s="1"/>
  <c r="K341" i="10"/>
  <c r="L341" i="10"/>
  <c r="J342" i="10"/>
  <c r="F342" i="10" s="1"/>
  <c r="K342" i="10"/>
  <c r="L342" i="10"/>
  <c r="J343" i="10"/>
  <c r="F343" i="10" s="1"/>
  <c r="K343" i="10"/>
  <c r="L343" i="10"/>
  <c r="J344" i="10"/>
  <c r="F344" i="10" s="1"/>
  <c r="K344" i="10"/>
  <c r="L344" i="10"/>
  <c r="J345" i="10"/>
  <c r="F345" i="10" s="1"/>
  <c r="K345" i="10"/>
  <c r="L345" i="10"/>
  <c r="J346" i="10"/>
  <c r="K346" i="10"/>
  <c r="L346" i="10"/>
  <c r="J347" i="10"/>
  <c r="F347" i="10" s="1"/>
  <c r="K347" i="10"/>
  <c r="L347" i="10"/>
  <c r="J348" i="10"/>
  <c r="F348" i="10" s="1"/>
  <c r="K348" i="10"/>
  <c r="L348" i="10"/>
  <c r="J349" i="10"/>
  <c r="F349" i="10" s="1"/>
  <c r="K349" i="10"/>
  <c r="L349" i="10"/>
  <c r="J350" i="10"/>
  <c r="F350" i="10" s="1"/>
  <c r="K350" i="10"/>
  <c r="L350" i="10"/>
  <c r="J351" i="10"/>
  <c r="F351" i="10" s="1"/>
  <c r="K351" i="10"/>
  <c r="L351" i="10"/>
  <c r="J352" i="10"/>
  <c r="F352" i="10" s="1"/>
  <c r="K352" i="10"/>
  <c r="L352" i="10"/>
  <c r="J353" i="10"/>
  <c r="F353" i="10" s="1"/>
  <c r="K353" i="10"/>
  <c r="L353" i="10"/>
  <c r="J354" i="10"/>
  <c r="F354" i="10" s="1"/>
  <c r="K354" i="10"/>
  <c r="L354" i="10"/>
  <c r="J355" i="10"/>
  <c r="F355" i="10" s="1"/>
  <c r="K355" i="10"/>
  <c r="L355" i="10"/>
  <c r="J356" i="10"/>
  <c r="F356" i="10" s="1"/>
  <c r="K356" i="10"/>
  <c r="L356" i="10"/>
  <c r="J357" i="10"/>
  <c r="F357" i="10" s="1"/>
  <c r="K357" i="10"/>
  <c r="L357" i="10"/>
  <c r="J358" i="10"/>
  <c r="F358" i="10" s="1"/>
  <c r="K358" i="10"/>
  <c r="L358" i="10"/>
  <c r="J359" i="10"/>
  <c r="F359" i="10" s="1"/>
  <c r="K359" i="10"/>
  <c r="L359" i="10"/>
  <c r="J360" i="10"/>
  <c r="F360" i="10" s="1"/>
  <c r="K360" i="10"/>
  <c r="L360" i="10"/>
  <c r="J361" i="10"/>
  <c r="F361" i="10" s="1"/>
  <c r="K361" i="10"/>
  <c r="L361" i="10"/>
  <c r="J362" i="10"/>
  <c r="F362" i="10" s="1"/>
  <c r="K362" i="10"/>
  <c r="L362" i="10"/>
  <c r="J363" i="10"/>
  <c r="F363" i="10" s="1"/>
  <c r="K363" i="10"/>
  <c r="L363" i="10"/>
  <c r="J364" i="10"/>
  <c r="F364" i="10" s="1"/>
  <c r="K364" i="10"/>
  <c r="L364" i="10"/>
  <c r="J365" i="10"/>
  <c r="K365" i="10"/>
  <c r="L365" i="10"/>
  <c r="J366" i="10"/>
  <c r="F366" i="10" s="1"/>
  <c r="K366" i="10"/>
  <c r="L366" i="10"/>
  <c r="J367" i="10"/>
  <c r="F367" i="10" s="1"/>
  <c r="K367" i="10"/>
  <c r="L367" i="10"/>
  <c r="J368" i="10"/>
  <c r="F368" i="10" s="1"/>
  <c r="K368" i="10"/>
  <c r="L368" i="10"/>
  <c r="J369" i="10"/>
  <c r="F369" i="10" s="1"/>
  <c r="K369" i="10"/>
  <c r="L369" i="10"/>
  <c r="J370" i="10"/>
  <c r="K370" i="10"/>
  <c r="L370" i="10"/>
  <c r="J371" i="10"/>
  <c r="F371" i="10" s="1"/>
  <c r="K371" i="10"/>
  <c r="L371" i="10"/>
  <c r="J372" i="10"/>
  <c r="F372" i="10" s="1"/>
  <c r="K372" i="10"/>
  <c r="L372" i="10"/>
  <c r="J373" i="10"/>
  <c r="F373" i="10" s="1"/>
  <c r="K373" i="10"/>
  <c r="L373" i="10"/>
  <c r="J374" i="10"/>
  <c r="F374" i="10" s="1"/>
  <c r="K374" i="10"/>
  <c r="L374" i="10"/>
  <c r="J375" i="10"/>
  <c r="F375" i="10" s="1"/>
  <c r="K375" i="10"/>
  <c r="L375" i="10"/>
  <c r="J376" i="10"/>
  <c r="F376" i="10" s="1"/>
  <c r="K376" i="10"/>
  <c r="L376" i="10"/>
  <c r="J377" i="10"/>
  <c r="F377" i="10" s="1"/>
  <c r="K377" i="10"/>
  <c r="L377" i="10"/>
  <c r="J378" i="10"/>
  <c r="F378" i="10" s="1"/>
  <c r="K378" i="10"/>
  <c r="L378" i="10"/>
  <c r="J379" i="10"/>
  <c r="F379" i="10" s="1"/>
  <c r="K379" i="10"/>
  <c r="L379" i="10"/>
  <c r="J380" i="10"/>
  <c r="F380" i="10" s="1"/>
  <c r="K380" i="10"/>
  <c r="L380" i="10"/>
  <c r="J381" i="10"/>
  <c r="F381" i="10" s="1"/>
  <c r="K381" i="10"/>
  <c r="L381" i="10"/>
  <c r="J382" i="10"/>
  <c r="F382" i="10" s="1"/>
  <c r="K382" i="10"/>
  <c r="L382" i="10"/>
  <c r="J383" i="10"/>
  <c r="F383" i="10" s="1"/>
  <c r="K383" i="10"/>
  <c r="L383" i="10"/>
  <c r="J384" i="10"/>
  <c r="F384" i="10" s="1"/>
  <c r="K384" i="10"/>
  <c r="L384" i="10"/>
  <c r="J385" i="10"/>
  <c r="F385" i="10" s="1"/>
  <c r="K385" i="10"/>
  <c r="L385" i="10"/>
  <c r="J386" i="10"/>
  <c r="F386" i="10" s="1"/>
  <c r="K386" i="10"/>
  <c r="L386" i="10"/>
  <c r="J387" i="10"/>
  <c r="F387" i="10" s="1"/>
  <c r="K387" i="10"/>
  <c r="L387" i="10"/>
  <c r="J388" i="10"/>
  <c r="F388" i="10" s="1"/>
  <c r="K388" i="10"/>
  <c r="L388" i="10"/>
  <c r="J389" i="10"/>
  <c r="F389" i="10" s="1"/>
  <c r="K389" i="10"/>
  <c r="L389" i="10"/>
  <c r="J390" i="10"/>
  <c r="F390" i="10" s="1"/>
  <c r="K390" i="10"/>
  <c r="L390" i="10"/>
  <c r="J391" i="10"/>
  <c r="F391" i="10" s="1"/>
  <c r="K391" i="10"/>
  <c r="L391" i="10"/>
  <c r="J392" i="10"/>
  <c r="F392" i="10" s="1"/>
  <c r="K392" i="10"/>
  <c r="L392" i="10"/>
  <c r="J393" i="10"/>
  <c r="F393" i="10" s="1"/>
  <c r="K393" i="10"/>
  <c r="L393" i="10"/>
  <c r="J394" i="10"/>
  <c r="F394" i="10" s="1"/>
  <c r="K394" i="10"/>
  <c r="L394" i="10"/>
  <c r="J395" i="10"/>
  <c r="F395" i="10" s="1"/>
  <c r="K395" i="10"/>
  <c r="L395" i="10"/>
  <c r="J396" i="10"/>
  <c r="F396" i="10" s="1"/>
  <c r="K396" i="10"/>
  <c r="L396" i="10"/>
  <c r="J397" i="10"/>
  <c r="F397" i="10" s="1"/>
  <c r="K397" i="10"/>
  <c r="L397" i="10"/>
  <c r="J398" i="10"/>
  <c r="F398" i="10" s="1"/>
  <c r="K398" i="10"/>
  <c r="L398" i="10"/>
  <c r="J399" i="10"/>
  <c r="F399" i="10" s="1"/>
  <c r="K399" i="10"/>
  <c r="L399" i="10"/>
  <c r="J400" i="10"/>
  <c r="F400" i="10" s="1"/>
  <c r="K400" i="10"/>
  <c r="L400" i="10"/>
  <c r="J401" i="10"/>
  <c r="F401" i="10" s="1"/>
  <c r="K401" i="10"/>
  <c r="L401" i="10"/>
  <c r="J402" i="10"/>
  <c r="F402" i="10" s="1"/>
  <c r="K402" i="10"/>
  <c r="L402" i="10"/>
  <c r="J403" i="10"/>
  <c r="F403" i="10" s="1"/>
  <c r="K403" i="10"/>
  <c r="L403" i="10"/>
  <c r="J404" i="10"/>
  <c r="F404" i="10" s="1"/>
  <c r="K404" i="10"/>
  <c r="L404" i="10"/>
  <c r="J405" i="10"/>
  <c r="F405" i="10" s="1"/>
  <c r="K405" i="10"/>
  <c r="L405" i="10"/>
  <c r="J406" i="10"/>
  <c r="F406" i="10" s="1"/>
  <c r="K406" i="10"/>
  <c r="L406" i="10"/>
  <c r="J407" i="10"/>
  <c r="F407" i="10" s="1"/>
  <c r="K407" i="10"/>
  <c r="L407" i="10"/>
  <c r="J408" i="10"/>
  <c r="F408" i="10" s="1"/>
  <c r="K408" i="10"/>
  <c r="L408" i="10"/>
  <c r="J409" i="10"/>
  <c r="F409" i="10" s="1"/>
  <c r="K409" i="10"/>
  <c r="L409" i="10"/>
  <c r="J410" i="10"/>
  <c r="F410" i="10" s="1"/>
  <c r="K410" i="10"/>
  <c r="L410" i="10"/>
  <c r="J411" i="10"/>
  <c r="F411" i="10" s="1"/>
  <c r="K411" i="10"/>
  <c r="L411" i="10"/>
  <c r="J412" i="10"/>
  <c r="F412" i="10" s="1"/>
  <c r="K412" i="10"/>
  <c r="L412" i="10"/>
  <c r="J413" i="10"/>
  <c r="F413" i="10" s="1"/>
  <c r="K413" i="10"/>
  <c r="L413" i="10"/>
  <c r="J414" i="10"/>
  <c r="F414" i="10" s="1"/>
  <c r="K414" i="10"/>
  <c r="L414" i="10"/>
  <c r="J415" i="10"/>
  <c r="F415" i="10" s="1"/>
  <c r="K415" i="10"/>
  <c r="L415" i="10"/>
  <c r="J416" i="10"/>
  <c r="F416" i="10" s="1"/>
  <c r="K416" i="10"/>
  <c r="L416" i="10"/>
  <c r="J417" i="10"/>
  <c r="F417" i="10" s="1"/>
  <c r="K417" i="10"/>
  <c r="L417" i="10"/>
  <c r="J418" i="10"/>
  <c r="F418" i="10" s="1"/>
  <c r="K418" i="10"/>
  <c r="L418" i="10"/>
  <c r="J419" i="10"/>
  <c r="F419" i="10" s="1"/>
  <c r="K419" i="10"/>
  <c r="L419" i="10"/>
  <c r="J420" i="10"/>
  <c r="F420" i="10" s="1"/>
  <c r="K420" i="10"/>
  <c r="L420" i="10"/>
  <c r="J421" i="10"/>
  <c r="F421" i="10" s="1"/>
  <c r="K421" i="10"/>
  <c r="L421" i="10"/>
  <c r="J422" i="10"/>
  <c r="F422" i="10" s="1"/>
  <c r="K422" i="10"/>
  <c r="L422" i="10"/>
  <c r="J423" i="10"/>
  <c r="F423" i="10" s="1"/>
  <c r="K423" i="10"/>
  <c r="L423" i="10"/>
  <c r="J424" i="10"/>
  <c r="F424" i="10" s="1"/>
  <c r="K424" i="10"/>
  <c r="L424" i="10"/>
  <c r="J425" i="10"/>
  <c r="F425" i="10" s="1"/>
  <c r="K425" i="10"/>
  <c r="L425" i="10"/>
  <c r="J426" i="10"/>
  <c r="F426" i="10" s="1"/>
  <c r="K426" i="10"/>
  <c r="L426" i="10"/>
  <c r="J427" i="10"/>
  <c r="F427" i="10" s="1"/>
  <c r="K427" i="10"/>
  <c r="L427" i="10"/>
  <c r="J428" i="10"/>
  <c r="F428" i="10" s="1"/>
  <c r="K428" i="10"/>
  <c r="L428" i="10"/>
  <c r="J429" i="10"/>
  <c r="F429" i="10" s="1"/>
  <c r="K429" i="10"/>
  <c r="L429" i="10"/>
  <c r="J430" i="10"/>
  <c r="F430" i="10" s="1"/>
  <c r="K430" i="10"/>
  <c r="L430" i="10"/>
  <c r="J431" i="10"/>
  <c r="F431" i="10" s="1"/>
  <c r="K431" i="10"/>
  <c r="L431" i="10"/>
  <c r="J432" i="10"/>
  <c r="F432" i="10" s="1"/>
  <c r="K432" i="10"/>
  <c r="L432" i="10"/>
  <c r="J433" i="10"/>
  <c r="F433" i="10" s="1"/>
  <c r="K433" i="10"/>
  <c r="L433" i="10"/>
  <c r="J434" i="10"/>
  <c r="K434" i="10"/>
  <c r="L434" i="10"/>
  <c r="J435" i="10"/>
  <c r="F435" i="10" s="1"/>
  <c r="K435" i="10"/>
  <c r="L435" i="10"/>
  <c r="J436" i="10"/>
  <c r="F436" i="10" s="1"/>
  <c r="K436" i="10"/>
  <c r="L436" i="10"/>
  <c r="J437" i="10"/>
  <c r="F437" i="10" s="1"/>
  <c r="K437" i="10"/>
  <c r="L437" i="10"/>
  <c r="J438" i="10"/>
  <c r="F438" i="10" s="1"/>
  <c r="K438" i="10"/>
  <c r="L438" i="10"/>
  <c r="J439" i="10"/>
  <c r="F439" i="10" s="1"/>
  <c r="K439" i="10"/>
  <c r="L439" i="10"/>
  <c r="J440" i="10"/>
  <c r="F440" i="10" s="1"/>
  <c r="K440" i="10"/>
  <c r="L440" i="10"/>
  <c r="J441" i="10"/>
  <c r="F441" i="10" s="1"/>
  <c r="K441" i="10"/>
  <c r="L441" i="10"/>
  <c r="J442" i="10"/>
  <c r="K442" i="10"/>
  <c r="L442" i="10"/>
  <c r="J443" i="10"/>
  <c r="F443" i="10" s="1"/>
  <c r="K443" i="10"/>
  <c r="L443" i="10"/>
  <c r="J444" i="10"/>
  <c r="F444" i="10" s="1"/>
  <c r="K444" i="10"/>
  <c r="L444" i="10"/>
  <c r="J445" i="10"/>
  <c r="F445" i="10" s="1"/>
  <c r="K445" i="10"/>
  <c r="L445" i="10"/>
  <c r="J446" i="10"/>
  <c r="F446" i="10" s="1"/>
  <c r="K446" i="10"/>
  <c r="L446" i="10"/>
  <c r="J447" i="10"/>
  <c r="F447" i="10" s="1"/>
  <c r="K447" i="10"/>
  <c r="L447" i="10"/>
  <c r="J448" i="10"/>
  <c r="F448" i="10" s="1"/>
  <c r="K448" i="10"/>
  <c r="L448" i="10"/>
  <c r="J449" i="10"/>
  <c r="F449" i="10" s="1"/>
  <c r="K449" i="10"/>
  <c r="L449" i="10"/>
  <c r="J450" i="10"/>
  <c r="F450" i="10" s="1"/>
  <c r="K450" i="10"/>
  <c r="L450" i="10"/>
  <c r="J451" i="10"/>
  <c r="F451" i="10" s="1"/>
  <c r="K451" i="10"/>
  <c r="L451" i="10"/>
  <c r="J452" i="10"/>
  <c r="F452" i="10" s="1"/>
  <c r="K452" i="10"/>
  <c r="L452" i="10"/>
  <c r="J453" i="10"/>
  <c r="F453" i="10" s="1"/>
  <c r="K453" i="10"/>
  <c r="L453" i="10"/>
  <c r="J454" i="10"/>
  <c r="F454" i="10" s="1"/>
  <c r="K454" i="10"/>
  <c r="L454" i="10"/>
  <c r="J455" i="10"/>
  <c r="F455" i="10" s="1"/>
  <c r="K455" i="10"/>
  <c r="L455" i="10"/>
  <c r="J456" i="10"/>
  <c r="F456" i="10" s="1"/>
  <c r="K456" i="10"/>
  <c r="L456" i="10"/>
  <c r="J457" i="10"/>
  <c r="F457" i="10" s="1"/>
  <c r="K457" i="10"/>
  <c r="L457" i="10"/>
  <c r="J458" i="10"/>
  <c r="F458" i="10" s="1"/>
  <c r="K458" i="10"/>
  <c r="L458" i="10"/>
  <c r="J459" i="10"/>
  <c r="F459" i="10" s="1"/>
  <c r="K459" i="10"/>
  <c r="L459" i="10"/>
  <c r="J460" i="10"/>
  <c r="F460" i="10" s="1"/>
  <c r="K460" i="10"/>
  <c r="L460" i="10"/>
  <c r="J461" i="10"/>
  <c r="F461" i="10" s="1"/>
  <c r="K461" i="10"/>
  <c r="L461" i="10"/>
  <c r="J462" i="10"/>
  <c r="F462" i="10" s="1"/>
  <c r="K462" i="10"/>
  <c r="L462" i="10"/>
  <c r="J463" i="10"/>
  <c r="F463" i="10" s="1"/>
  <c r="K463" i="10"/>
  <c r="L463" i="10"/>
  <c r="J464" i="10"/>
  <c r="F464" i="10" s="1"/>
  <c r="K464" i="10"/>
  <c r="L464" i="10"/>
  <c r="J465" i="10"/>
  <c r="F465" i="10" s="1"/>
  <c r="K465" i="10"/>
  <c r="L465" i="10"/>
  <c r="J466" i="10"/>
  <c r="K466" i="10"/>
  <c r="L466" i="10"/>
  <c r="J467" i="10"/>
  <c r="F467" i="10" s="1"/>
  <c r="K467" i="10"/>
  <c r="L467" i="10"/>
  <c r="J468" i="10"/>
  <c r="F468" i="10" s="1"/>
  <c r="K468" i="10"/>
  <c r="L468" i="10"/>
  <c r="J469" i="10"/>
  <c r="F469" i="10" s="1"/>
  <c r="K469" i="10"/>
  <c r="L469" i="10"/>
  <c r="J470" i="10"/>
  <c r="F470" i="10" s="1"/>
  <c r="K470" i="10"/>
  <c r="L470" i="10"/>
  <c r="J471" i="10"/>
  <c r="F471" i="10" s="1"/>
  <c r="K471" i="10"/>
  <c r="L471" i="10"/>
  <c r="J472" i="10"/>
  <c r="F472" i="10" s="1"/>
  <c r="K472" i="10"/>
  <c r="L472" i="10"/>
  <c r="J473" i="10"/>
  <c r="F473" i="10" s="1"/>
  <c r="K473" i="10"/>
  <c r="L473" i="10"/>
  <c r="J474" i="10"/>
  <c r="K474" i="10"/>
  <c r="L474" i="10"/>
  <c r="J475" i="10"/>
  <c r="F475" i="10" s="1"/>
  <c r="K475" i="10"/>
  <c r="L475" i="10"/>
  <c r="J476" i="10"/>
  <c r="F476" i="10" s="1"/>
  <c r="K476" i="10"/>
  <c r="L476" i="10"/>
  <c r="J477" i="10"/>
  <c r="F477" i="10" s="1"/>
  <c r="K477" i="10"/>
  <c r="L477" i="10"/>
  <c r="J478" i="10"/>
  <c r="F478" i="10" s="1"/>
  <c r="K478" i="10"/>
  <c r="L478" i="10"/>
  <c r="J479" i="10"/>
  <c r="F479" i="10" s="1"/>
  <c r="K479" i="10"/>
  <c r="L479" i="10"/>
  <c r="J480" i="10"/>
  <c r="F480" i="10" s="1"/>
  <c r="K480" i="10"/>
  <c r="L480" i="10"/>
  <c r="J481" i="10"/>
  <c r="F481" i="10" s="1"/>
  <c r="K481" i="10"/>
  <c r="L481" i="10"/>
  <c r="J482" i="10"/>
  <c r="F482" i="10" s="1"/>
  <c r="K482" i="10"/>
  <c r="L482" i="10"/>
  <c r="J483" i="10"/>
  <c r="F483" i="10" s="1"/>
  <c r="K483" i="10"/>
  <c r="L483" i="10"/>
  <c r="J484" i="10"/>
  <c r="F484" i="10" s="1"/>
  <c r="K484" i="10"/>
  <c r="L484" i="10"/>
  <c r="J485" i="10"/>
  <c r="F485" i="10" s="1"/>
  <c r="K485" i="10"/>
  <c r="L485" i="10"/>
  <c r="J486" i="10"/>
  <c r="F486" i="10" s="1"/>
  <c r="K486" i="10"/>
  <c r="L486" i="10"/>
  <c r="J487" i="10"/>
  <c r="F487" i="10" s="1"/>
  <c r="K487" i="10"/>
  <c r="L487" i="10"/>
  <c r="J488" i="10"/>
  <c r="F488" i="10" s="1"/>
  <c r="K488" i="10"/>
  <c r="L488" i="10"/>
  <c r="J489" i="10"/>
  <c r="F489" i="10" s="1"/>
  <c r="K489" i="10"/>
  <c r="L489" i="10"/>
  <c r="J490" i="10"/>
  <c r="F490" i="10" s="1"/>
  <c r="K490" i="10"/>
  <c r="L490" i="10"/>
  <c r="J491" i="10"/>
  <c r="F491" i="10" s="1"/>
  <c r="K491" i="10"/>
  <c r="L491" i="10"/>
  <c r="J492" i="10"/>
  <c r="F492" i="10" s="1"/>
  <c r="K492" i="10"/>
  <c r="L492" i="10"/>
  <c r="J493" i="10"/>
  <c r="K493" i="10"/>
  <c r="L493" i="10"/>
  <c r="J494" i="10"/>
  <c r="F494" i="10" s="1"/>
  <c r="K494" i="10"/>
  <c r="L494" i="10"/>
  <c r="J495" i="10"/>
  <c r="F495" i="10" s="1"/>
  <c r="K495" i="10"/>
  <c r="L495" i="10"/>
  <c r="J496" i="10"/>
  <c r="F496" i="10" s="1"/>
  <c r="K496" i="10"/>
  <c r="L496" i="10"/>
  <c r="J497" i="10"/>
  <c r="F497" i="10" s="1"/>
  <c r="K497" i="10"/>
  <c r="L497" i="10"/>
  <c r="J498" i="10"/>
  <c r="K498" i="10"/>
  <c r="L498" i="10"/>
  <c r="J499" i="10"/>
  <c r="F499" i="10" s="1"/>
  <c r="K499" i="10"/>
  <c r="L499" i="10"/>
  <c r="J500" i="10"/>
  <c r="F500" i="10" s="1"/>
  <c r="K500" i="10"/>
  <c r="L500" i="10"/>
  <c r="J501" i="10"/>
  <c r="F501" i="10" s="1"/>
  <c r="K501" i="10"/>
  <c r="L501" i="10"/>
  <c r="J502" i="10"/>
  <c r="F502" i="10" s="1"/>
  <c r="K502" i="10"/>
  <c r="L502" i="10"/>
  <c r="J503" i="10"/>
  <c r="F503" i="10" s="1"/>
  <c r="K503" i="10"/>
  <c r="L503" i="10"/>
  <c r="J504" i="10"/>
  <c r="F504" i="10" s="1"/>
  <c r="K504" i="10"/>
  <c r="L504" i="10"/>
  <c r="J505" i="10"/>
  <c r="F505" i="10" s="1"/>
  <c r="K505" i="10"/>
  <c r="L505" i="10"/>
  <c r="J506" i="10"/>
  <c r="K506" i="10"/>
  <c r="L506" i="10"/>
  <c r="J507" i="10"/>
  <c r="F507" i="10" s="1"/>
  <c r="K507" i="10"/>
  <c r="L507" i="10"/>
  <c r="J508" i="10"/>
  <c r="F508" i="10" s="1"/>
  <c r="K508" i="10"/>
  <c r="L508" i="10"/>
  <c r="J509" i="10"/>
  <c r="F509" i="10" s="1"/>
  <c r="K509" i="10"/>
  <c r="L509" i="10"/>
  <c r="J510" i="10"/>
  <c r="F510" i="10" s="1"/>
  <c r="K510" i="10"/>
  <c r="L510" i="10"/>
  <c r="J511" i="10"/>
  <c r="F511" i="10" s="1"/>
  <c r="K511" i="10"/>
  <c r="L511" i="10"/>
  <c r="J512" i="10"/>
  <c r="F512" i="10" s="1"/>
  <c r="K512" i="10"/>
  <c r="L512" i="10"/>
  <c r="J513" i="10"/>
  <c r="F513" i="10" s="1"/>
  <c r="K513" i="10"/>
  <c r="L513" i="10"/>
  <c r="J514" i="10"/>
  <c r="F514" i="10" s="1"/>
  <c r="K514" i="10"/>
  <c r="L514" i="10"/>
  <c r="J515" i="10"/>
  <c r="F515" i="10" s="1"/>
  <c r="K515" i="10"/>
  <c r="L515" i="10"/>
  <c r="J516" i="10"/>
  <c r="F516" i="10" s="1"/>
  <c r="K516" i="10"/>
  <c r="L516" i="10"/>
  <c r="J517" i="10"/>
  <c r="F517" i="10" s="1"/>
  <c r="K517" i="10"/>
  <c r="L517" i="10"/>
  <c r="J518" i="10"/>
  <c r="F518" i="10" s="1"/>
  <c r="K518" i="10"/>
  <c r="L518" i="10"/>
  <c r="J519" i="10"/>
  <c r="F519" i="10" s="1"/>
  <c r="K519" i="10"/>
  <c r="L519" i="10"/>
  <c r="J520" i="10"/>
  <c r="F520" i="10" s="1"/>
  <c r="K520" i="10"/>
  <c r="L520" i="10"/>
  <c r="J521" i="10"/>
  <c r="F521" i="10" s="1"/>
  <c r="K521" i="10"/>
  <c r="L521" i="10"/>
  <c r="J522" i="10"/>
  <c r="F522" i="10" s="1"/>
  <c r="K522" i="10"/>
  <c r="L522" i="10"/>
  <c r="J523" i="10"/>
  <c r="F523" i="10" s="1"/>
  <c r="K523" i="10"/>
  <c r="L523" i="10"/>
  <c r="J524" i="10"/>
  <c r="F524" i="10" s="1"/>
  <c r="K524" i="10"/>
  <c r="L524" i="10"/>
  <c r="J525" i="10"/>
  <c r="F525" i="10" s="1"/>
  <c r="K525" i="10"/>
  <c r="L525" i="10"/>
  <c r="J526" i="10"/>
  <c r="F526" i="10" s="1"/>
  <c r="K526" i="10"/>
  <c r="L526" i="10"/>
  <c r="J527" i="10"/>
  <c r="F527" i="10" s="1"/>
  <c r="K527" i="10"/>
  <c r="L527" i="10"/>
  <c r="J528" i="10"/>
  <c r="F528" i="10" s="1"/>
  <c r="K528" i="10"/>
  <c r="L528" i="10"/>
  <c r="J529" i="10"/>
  <c r="F529" i="10" s="1"/>
  <c r="K529" i="10"/>
  <c r="L529" i="10"/>
  <c r="J530" i="10"/>
  <c r="F530" i="10" s="1"/>
  <c r="K530" i="10"/>
  <c r="L530" i="10"/>
  <c r="J531" i="10"/>
  <c r="F531" i="10" s="1"/>
  <c r="K531" i="10"/>
  <c r="L531" i="10"/>
  <c r="J532" i="10"/>
  <c r="F532" i="10" s="1"/>
  <c r="K532" i="10"/>
  <c r="L532" i="10"/>
  <c r="J533" i="10"/>
  <c r="F533" i="10" s="1"/>
  <c r="K533" i="10"/>
  <c r="L533" i="10"/>
  <c r="J534" i="10"/>
  <c r="F534" i="10" s="1"/>
  <c r="K534" i="10"/>
  <c r="L534" i="10"/>
  <c r="J535" i="10"/>
  <c r="F535" i="10" s="1"/>
  <c r="K535" i="10"/>
  <c r="L535" i="10"/>
  <c r="J536" i="10"/>
  <c r="F536" i="10" s="1"/>
  <c r="K536" i="10"/>
  <c r="L536" i="10"/>
  <c r="J537" i="10"/>
  <c r="F537" i="10" s="1"/>
  <c r="K537" i="10"/>
  <c r="L537" i="10"/>
  <c r="J538" i="10"/>
  <c r="K538" i="10"/>
  <c r="L538" i="10"/>
  <c r="J539" i="10"/>
  <c r="F539" i="10" s="1"/>
  <c r="K539" i="10"/>
  <c r="L539" i="10"/>
  <c r="J540" i="10"/>
  <c r="F540" i="10" s="1"/>
  <c r="K540" i="10"/>
  <c r="L540" i="10"/>
  <c r="J541" i="10"/>
  <c r="F541" i="10" s="1"/>
  <c r="K541" i="10"/>
  <c r="L541" i="10"/>
  <c r="J542" i="10"/>
  <c r="F542" i="10" s="1"/>
  <c r="K542" i="10"/>
  <c r="L542" i="10"/>
  <c r="J543" i="10"/>
  <c r="F543" i="10" s="1"/>
  <c r="K543" i="10"/>
  <c r="L543" i="10"/>
  <c r="J544" i="10"/>
  <c r="F544" i="10" s="1"/>
  <c r="K544" i="10"/>
  <c r="L544" i="10"/>
  <c r="J545" i="10"/>
  <c r="F545" i="10" s="1"/>
  <c r="K545" i="10"/>
  <c r="L545" i="10"/>
  <c r="J546" i="10"/>
  <c r="K546" i="10"/>
  <c r="L546" i="10"/>
  <c r="J547" i="10"/>
  <c r="F547" i="10" s="1"/>
  <c r="K547" i="10"/>
  <c r="L547" i="10"/>
  <c r="J548" i="10"/>
  <c r="F548" i="10" s="1"/>
  <c r="K548" i="10"/>
  <c r="L548" i="10"/>
  <c r="J549" i="10"/>
  <c r="K549" i="10"/>
  <c r="L549" i="10"/>
  <c r="J550" i="10"/>
  <c r="F550" i="10" s="1"/>
  <c r="K550" i="10"/>
  <c r="L550" i="10"/>
  <c r="J551" i="10"/>
  <c r="F551" i="10" s="1"/>
  <c r="K551" i="10"/>
  <c r="L551" i="10"/>
  <c r="J552" i="10"/>
  <c r="F552" i="10" s="1"/>
  <c r="K552" i="10"/>
  <c r="L552" i="10"/>
  <c r="J553" i="10"/>
  <c r="F553" i="10" s="1"/>
  <c r="K553" i="10"/>
  <c r="L553" i="10"/>
  <c r="J554" i="10"/>
  <c r="F554" i="10" s="1"/>
  <c r="K554" i="10"/>
  <c r="L554" i="10"/>
  <c r="J555" i="10"/>
  <c r="F555" i="10" s="1"/>
  <c r="K555" i="10"/>
  <c r="L555" i="10"/>
  <c r="J556" i="10"/>
  <c r="F556" i="10" s="1"/>
  <c r="K556" i="10"/>
  <c r="L556" i="10"/>
  <c r="J557" i="10"/>
  <c r="F557" i="10" s="1"/>
  <c r="K557" i="10"/>
  <c r="L557" i="10"/>
  <c r="J558" i="10"/>
  <c r="F558" i="10" s="1"/>
  <c r="K558" i="10"/>
  <c r="L558" i="10"/>
  <c r="J559" i="10"/>
  <c r="F559" i="10" s="1"/>
  <c r="K559" i="10"/>
  <c r="L559" i="10"/>
  <c r="J560" i="10"/>
  <c r="F560" i="10" s="1"/>
  <c r="K560" i="10"/>
  <c r="L560" i="10"/>
  <c r="J561" i="10"/>
  <c r="F561" i="10" s="1"/>
  <c r="K561" i="10"/>
  <c r="L561" i="10"/>
  <c r="J562" i="10"/>
  <c r="F562" i="10" s="1"/>
  <c r="K562" i="10"/>
  <c r="L562" i="10"/>
  <c r="J563" i="10"/>
  <c r="F563" i="10" s="1"/>
  <c r="K563" i="10"/>
  <c r="L563" i="10"/>
  <c r="J564" i="10"/>
  <c r="F564" i="10" s="1"/>
  <c r="K564" i="10"/>
  <c r="L564" i="10"/>
  <c r="J565" i="10"/>
  <c r="F565" i="10" s="1"/>
  <c r="K565" i="10"/>
  <c r="L565" i="10"/>
  <c r="J566" i="10"/>
  <c r="F566" i="10" s="1"/>
  <c r="K566" i="10"/>
  <c r="L566" i="10"/>
  <c r="J567" i="10"/>
  <c r="F567" i="10" s="1"/>
  <c r="K567" i="10"/>
  <c r="L567" i="10"/>
  <c r="J568" i="10"/>
  <c r="F568" i="10" s="1"/>
  <c r="K568" i="10"/>
  <c r="L568" i="10"/>
  <c r="J569" i="10"/>
  <c r="F569" i="10" s="1"/>
  <c r="K569" i="10"/>
  <c r="L569" i="10"/>
  <c r="J570" i="10"/>
  <c r="K570" i="10"/>
  <c r="L570" i="10"/>
  <c r="J571" i="10"/>
  <c r="F571" i="10" s="1"/>
  <c r="K571" i="10"/>
  <c r="L571" i="10"/>
  <c r="J572" i="10"/>
  <c r="F572" i="10" s="1"/>
  <c r="K572" i="10"/>
  <c r="L572" i="10"/>
  <c r="J573" i="10"/>
  <c r="K573" i="10"/>
  <c r="L573" i="10"/>
  <c r="J574" i="10"/>
  <c r="F574" i="10" s="1"/>
  <c r="K574" i="10"/>
  <c r="L574" i="10"/>
  <c r="J575" i="10"/>
  <c r="F575" i="10" s="1"/>
  <c r="K575" i="10"/>
  <c r="L575" i="10"/>
  <c r="J576" i="10"/>
  <c r="F576" i="10" s="1"/>
  <c r="K576" i="10"/>
  <c r="L576" i="10"/>
  <c r="J577" i="10"/>
  <c r="F577" i="10" s="1"/>
  <c r="K577" i="10"/>
  <c r="L577" i="10"/>
  <c r="J578" i="10"/>
  <c r="F578" i="10" s="1"/>
  <c r="K578" i="10"/>
  <c r="L578" i="10"/>
  <c r="J579" i="10"/>
  <c r="F579" i="10" s="1"/>
  <c r="K579" i="10"/>
  <c r="L579" i="10"/>
  <c r="J580" i="10"/>
  <c r="F580" i="10" s="1"/>
  <c r="K580" i="10"/>
  <c r="L580" i="10"/>
  <c r="J581" i="10"/>
  <c r="F581" i="10" s="1"/>
  <c r="K581" i="10"/>
  <c r="L581" i="10"/>
  <c r="J582" i="10"/>
  <c r="F582" i="10" s="1"/>
  <c r="K582" i="10"/>
  <c r="L582" i="10"/>
  <c r="J583" i="10"/>
  <c r="F583" i="10" s="1"/>
  <c r="K583" i="10"/>
  <c r="L583" i="10"/>
  <c r="J584" i="10"/>
  <c r="F584" i="10" s="1"/>
  <c r="K584" i="10"/>
  <c r="L584" i="10"/>
  <c r="J585" i="10"/>
  <c r="F585" i="10" s="1"/>
  <c r="K585" i="10"/>
  <c r="L585" i="10"/>
  <c r="J586" i="10"/>
  <c r="F586" i="10" s="1"/>
  <c r="K586" i="10"/>
  <c r="L586" i="10"/>
  <c r="J587" i="10"/>
  <c r="F587" i="10" s="1"/>
  <c r="K587" i="10"/>
  <c r="L587" i="10"/>
  <c r="J588" i="10"/>
  <c r="F588" i="10" s="1"/>
  <c r="K588" i="10"/>
  <c r="L588" i="10"/>
  <c r="J589" i="10"/>
  <c r="F589" i="10" s="1"/>
  <c r="K589" i="10"/>
  <c r="L589" i="10"/>
  <c r="J590" i="10"/>
  <c r="F590" i="10" s="1"/>
  <c r="K590" i="10"/>
  <c r="L590" i="10"/>
  <c r="J591" i="10"/>
  <c r="F591" i="10" s="1"/>
  <c r="K591" i="10"/>
  <c r="L591" i="10"/>
  <c r="J592" i="10"/>
  <c r="F592" i="10" s="1"/>
  <c r="K592" i="10"/>
  <c r="L592" i="10"/>
  <c r="J593" i="10"/>
  <c r="F593" i="10" s="1"/>
  <c r="K593" i="10"/>
  <c r="L593" i="10"/>
  <c r="J594" i="10"/>
  <c r="K594" i="10"/>
  <c r="L594" i="10"/>
  <c r="J595" i="10"/>
  <c r="F595" i="10" s="1"/>
  <c r="K595" i="10"/>
  <c r="L595" i="10"/>
  <c r="J596" i="10"/>
  <c r="F596" i="10" s="1"/>
  <c r="K596" i="10"/>
  <c r="L596" i="10"/>
  <c r="J597" i="10"/>
  <c r="K597" i="10"/>
  <c r="L597" i="10"/>
  <c r="J598" i="10"/>
  <c r="F598" i="10" s="1"/>
  <c r="K598" i="10"/>
  <c r="L598" i="10"/>
  <c r="J599" i="10"/>
  <c r="K599" i="10"/>
  <c r="L599" i="10"/>
  <c r="J600" i="10"/>
  <c r="F600" i="10" s="1"/>
  <c r="K600" i="10"/>
  <c r="L600" i="10"/>
  <c r="J601" i="10"/>
  <c r="F601" i="10" s="1"/>
  <c r="K601" i="10"/>
  <c r="L601" i="10"/>
  <c r="J602" i="10"/>
  <c r="F602" i="10" s="1"/>
  <c r="K602" i="10"/>
  <c r="L602" i="10"/>
  <c r="J603" i="10"/>
  <c r="F603" i="10" s="1"/>
  <c r="K603" i="10"/>
  <c r="L603" i="10"/>
  <c r="J604" i="10"/>
  <c r="F604" i="10" s="1"/>
  <c r="K604" i="10"/>
  <c r="L604" i="10"/>
  <c r="J605" i="10"/>
  <c r="F605" i="10" s="1"/>
  <c r="K605" i="10"/>
  <c r="L605" i="10"/>
  <c r="J606" i="10"/>
  <c r="F606" i="10" s="1"/>
  <c r="K606" i="10"/>
  <c r="L606" i="10"/>
  <c r="J607" i="10"/>
  <c r="F607" i="10" s="1"/>
  <c r="K607" i="10"/>
  <c r="L607" i="10"/>
  <c r="J608" i="10"/>
  <c r="F608" i="10" s="1"/>
  <c r="K608" i="10"/>
  <c r="L608" i="10"/>
  <c r="J609" i="10"/>
  <c r="F609" i="10" s="1"/>
  <c r="K609" i="10"/>
  <c r="L609" i="10"/>
  <c r="J610" i="10"/>
  <c r="F610" i="10" s="1"/>
  <c r="K610" i="10"/>
  <c r="L610" i="10"/>
  <c r="J611" i="10"/>
  <c r="F611" i="10" s="1"/>
  <c r="K611" i="10"/>
  <c r="L611" i="10"/>
  <c r="J612" i="10"/>
  <c r="F612" i="10" s="1"/>
  <c r="K612" i="10"/>
  <c r="L612" i="10"/>
  <c r="J613" i="10"/>
  <c r="F613" i="10" s="1"/>
  <c r="K613" i="10"/>
  <c r="L613" i="10"/>
  <c r="J614" i="10"/>
  <c r="F614" i="10" s="1"/>
  <c r="K614" i="10"/>
  <c r="L614" i="10"/>
  <c r="J615" i="10"/>
  <c r="F615" i="10" s="1"/>
  <c r="K615" i="10"/>
  <c r="L615" i="10"/>
  <c r="J616" i="10"/>
  <c r="F616" i="10" s="1"/>
  <c r="K616" i="10"/>
  <c r="L616" i="10"/>
  <c r="J617" i="10"/>
  <c r="F617" i="10" s="1"/>
  <c r="K617" i="10"/>
  <c r="L617" i="10"/>
  <c r="J618" i="10"/>
  <c r="K618" i="10"/>
  <c r="L618" i="10"/>
  <c r="J619" i="10"/>
  <c r="F619" i="10" s="1"/>
  <c r="K619" i="10"/>
  <c r="L619" i="10"/>
  <c r="J620" i="10"/>
  <c r="F620" i="10" s="1"/>
  <c r="K620" i="10"/>
  <c r="L620" i="10"/>
  <c r="J621" i="10"/>
  <c r="F621" i="10" s="1"/>
  <c r="K621" i="10"/>
  <c r="L621" i="10"/>
  <c r="J622" i="10"/>
  <c r="F622" i="10" s="1"/>
  <c r="K622" i="10"/>
  <c r="L622" i="10"/>
  <c r="J623" i="10"/>
  <c r="F623" i="10" s="1"/>
  <c r="K623" i="10"/>
  <c r="L623" i="10"/>
  <c r="J624" i="10"/>
  <c r="F624" i="10" s="1"/>
  <c r="K624" i="10"/>
  <c r="L624" i="10"/>
  <c r="J625" i="10"/>
  <c r="F625" i="10" s="1"/>
  <c r="K625" i="10"/>
  <c r="L625" i="10"/>
  <c r="J626" i="10"/>
  <c r="F626" i="10" s="1"/>
  <c r="K626" i="10"/>
  <c r="L626" i="10"/>
  <c r="J627" i="10"/>
  <c r="F627" i="10" s="1"/>
  <c r="K627" i="10"/>
  <c r="L627" i="10"/>
  <c r="J628" i="10"/>
  <c r="F628" i="10" s="1"/>
  <c r="K628" i="10"/>
  <c r="L628" i="10"/>
  <c r="J629" i="10"/>
  <c r="F629" i="10" s="1"/>
  <c r="K629" i="10"/>
  <c r="L629" i="10"/>
  <c r="J630" i="10"/>
  <c r="F630" i="10" s="1"/>
  <c r="K630" i="10"/>
  <c r="L630" i="10"/>
  <c r="J631" i="10"/>
  <c r="F631" i="10" s="1"/>
  <c r="K631" i="10"/>
  <c r="L631" i="10"/>
  <c r="J632" i="10"/>
  <c r="F632" i="10" s="1"/>
  <c r="K632" i="10"/>
  <c r="L632" i="10"/>
  <c r="J633" i="10"/>
  <c r="F633" i="10" s="1"/>
  <c r="K633" i="10"/>
  <c r="L633" i="10"/>
  <c r="J634" i="10"/>
  <c r="F634" i="10" s="1"/>
  <c r="K634" i="10"/>
  <c r="L634" i="10"/>
  <c r="J635" i="10"/>
  <c r="F635" i="10" s="1"/>
  <c r="K635" i="10"/>
  <c r="L635" i="10"/>
  <c r="J636" i="10"/>
  <c r="F636" i="10" s="1"/>
  <c r="K636" i="10"/>
  <c r="L636" i="10"/>
  <c r="J637" i="10"/>
  <c r="F637" i="10" s="1"/>
  <c r="K637" i="10"/>
  <c r="L637" i="10"/>
  <c r="J638" i="10"/>
  <c r="F638" i="10" s="1"/>
  <c r="K638" i="10"/>
  <c r="L638" i="10"/>
  <c r="J639" i="10"/>
  <c r="F639" i="10" s="1"/>
  <c r="K639" i="10"/>
  <c r="L639" i="10"/>
  <c r="J640" i="10"/>
  <c r="F640" i="10" s="1"/>
  <c r="K640" i="10"/>
  <c r="L640" i="10"/>
  <c r="J641" i="10"/>
  <c r="F641" i="10" s="1"/>
  <c r="K641" i="10"/>
  <c r="L641" i="10"/>
  <c r="J642" i="10"/>
  <c r="F642" i="10" s="1"/>
  <c r="K642" i="10"/>
  <c r="L642" i="10"/>
  <c r="J643" i="10"/>
  <c r="F643" i="10" s="1"/>
  <c r="K643" i="10"/>
  <c r="L643" i="10"/>
  <c r="J644" i="10"/>
  <c r="F644" i="10" s="1"/>
  <c r="K644" i="10"/>
  <c r="L644" i="10"/>
  <c r="J645" i="10"/>
  <c r="F645" i="10" s="1"/>
  <c r="K645" i="10"/>
  <c r="L645" i="10"/>
  <c r="J646" i="10"/>
  <c r="F646" i="10" s="1"/>
  <c r="K646" i="10"/>
  <c r="L646" i="10"/>
  <c r="J647" i="10"/>
  <c r="F647" i="10" s="1"/>
  <c r="K647" i="10"/>
  <c r="L647" i="10"/>
  <c r="J648" i="10"/>
  <c r="F648" i="10" s="1"/>
  <c r="K648" i="10"/>
  <c r="L648" i="10"/>
  <c r="J649" i="10"/>
  <c r="F649" i="10" s="1"/>
  <c r="K649" i="10"/>
  <c r="L649" i="10"/>
  <c r="J650" i="10"/>
  <c r="F650" i="10" s="1"/>
  <c r="K650" i="10"/>
  <c r="L650" i="10"/>
  <c r="J651" i="10"/>
  <c r="F651" i="10" s="1"/>
  <c r="K651" i="10"/>
  <c r="L651" i="10"/>
  <c r="J652" i="10"/>
  <c r="F652" i="10" s="1"/>
  <c r="K652" i="10"/>
  <c r="L652" i="10"/>
  <c r="J653" i="10"/>
  <c r="F653" i="10" s="1"/>
  <c r="K653" i="10"/>
  <c r="L653" i="10"/>
  <c r="J654" i="10"/>
  <c r="F654" i="10" s="1"/>
  <c r="K654" i="10"/>
  <c r="L654" i="10"/>
  <c r="J655" i="10"/>
  <c r="F655" i="10" s="1"/>
  <c r="K655" i="10"/>
  <c r="L655" i="10"/>
  <c r="J656" i="10"/>
  <c r="F656" i="10" s="1"/>
  <c r="K656" i="10"/>
  <c r="L656" i="10"/>
  <c r="J657" i="10"/>
  <c r="F657" i="10" s="1"/>
  <c r="K657" i="10"/>
  <c r="L657" i="10"/>
  <c r="J658" i="10"/>
  <c r="F658" i="10" s="1"/>
  <c r="K658" i="10"/>
  <c r="L658" i="10"/>
  <c r="J659" i="10"/>
  <c r="F659" i="10" s="1"/>
  <c r="K659" i="10"/>
  <c r="L659" i="10"/>
  <c r="J660" i="10"/>
  <c r="F660" i="10" s="1"/>
  <c r="K660" i="10"/>
  <c r="L660" i="10"/>
  <c r="J661" i="10"/>
  <c r="K661" i="10"/>
  <c r="L661" i="10"/>
  <c r="J662" i="10"/>
  <c r="F662" i="10" s="1"/>
  <c r="K662" i="10"/>
  <c r="L662" i="10"/>
  <c r="J663" i="10"/>
  <c r="F663" i="10" s="1"/>
  <c r="K663" i="10"/>
  <c r="L663" i="10"/>
  <c r="J664" i="10"/>
  <c r="F664" i="10" s="1"/>
  <c r="K664" i="10"/>
  <c r="L664" i="10"/>
  <c r="J665" i="10"/>
  <c r="F665" i="10" s="1"/>
  <c r="K665" i="10"/>
  <c r="L665" i="10"/>
  <c r="J666" i="10"/>
  <c r="F666" i="10" s="1"/>
  <c r="K666" i="10"/>
  <c r="L666" i="10"/>
  <c r="J667" i="10"/>
  <c r="F667" i="10" s="1"/>
  <c r="K667" i="10"/>
  <c r="L667" i="10"/>
  <c r="J668" i="10"/>
  <c r="F668" i="10" s="1"/>
  <c r="K668" i="10"/>
  <c r="L668" i="10"/>
  <c r="J669" i="10"/>
  <c r="F669" i="10" s="1"/>
  <c r="K669" i="10"/>
  <c r="L669" i="10"/>
  <c r="J670" i="10"/>
  <c r="F670" i="10" s="1"/>
  <c r="K670" i="10"/>
  <c r="L670" i="10"/>
  <c r="J671" i="10"/>
  <c r="F671" i="10" s="1"/>
  <c r="K671" i="10"/>
  <c r="L671" i="10"/>
  <c r="J672" i="10"/>
  <c r="F672" i="10" s="1"/>
  <c r="K672" i="10"/>
  <c r="L672" i="10"/>
  <c r="J673" i="10"/>
  <c r="F673" i="10" s="1"/>
  <c r="K673" i="10"/>
  <c r="L673" i="10"/>
  <c r="J674" i="10"/>
  <c r="F674" i="10" s="1"/>
  <c r="K674" i="10"/>
  <c r="L674" i="10"/>
  <c r="J675" i="10"/>
  <c r="F675" i="10" s="1"/>
  <c r="K675" i="10"/>
  <c r="L675" i="10"/>
  <c r="J676" i="10"/>
  <c r="F676" i="10" s="1"/>
  <c r="K676" i="10"/>
  <c r="L676" i="10"/>
  <c r="J677" i="10"/>
  <c r="F677" i="10" s="1"/>
  <c r="K677" i="10"/>
  <c r="L677" i="10"/>
  <c r="J678" i="10"/>
  <c r="F678" i="10" s="1"/>
  <c r="K678" i="10"/>
  <c r="L678" i="10"/>
  <c r="J679" i="10"/>
  <c r="F679" i="10" s="1"/>
  <c r="K679" i="10"/>
  <c r="L679" i="10"/>
  <c r="J680" i="10"/>
  <c r="F680" i="10" s="1"/>
  <c r="K680" i="10"/>
  <c r="L680" i="10"/>
  <c r="J681" i="10"/>
  <c r="F681" i="10" s="1"/>
  <c r="K681" i="10"/>
  <c r="L681" i="10"/>
  <c r="J682" i="10"/>
  <c r="F682" i="10" s="1"/>
  <c r="K682" i="10"/>
  <c r="L682" i="10"/>
  <c r="J683" i="10"/>
  <c r="F683" i="10" s="1"/>
  <c r="K683" i="10"/>
  <c r="L683" i="10"/>
  <c r="J684" i="10"/>
  <c r="F684" i="10" s="1"/>
  <c r="K684" i="10"/>
  <c r="L684" i="10"/>
  <c r="J685" i="10"/>
  <c r="F685" i="10" s="1"/>
  <c r="K685" i="10"/>
  <c r="L685" i="10"/>
  <c r="J686" i="10"/>
  <c r="F686" i="10" s="1"/>
  <c r="K686" i="10"/>
  <c r="L686" i="10"/>
  <c r="J687" i="10"/>
  <c r="F687" i="10" s="1"/>
  <c r="K687" i="10"/>
  <c r="L687" i="10"/>
  <c r="J688" i="10"/>
  <c r="F688" i="10" s="1"/>
  <c r="K688" i="10"/>
  <c r="L688" i="10"/>
  <c r="J689" i="10"/>
  <c r="F689" i="10" s="1"/>
  <c r="K689" i="10"/>
  <c r="L689" i="10"/>
  <c r="J690" i="10"/>
  <c r="F690" i="10" s="1"/>
  <c r="K690" i="10"/>
  <c r="L690" i="10"/>
  <c r="J691" i="10"/>
  <c r="F691" i="10" s="1"/>
  <c r="K691" i="10"/>
  <c r="L691" i="10"/>
  <c r="J692" i="10"/>
  <c r="F692" i="10" s="1"/>
  <c r="K692" i="10"/>
  <c r="L692" i="10"/>
  <c r="J693" i="10"/>
  <c r="F693" i="10" s="1"/>
  <c r="K693" i="10"/>
  <c r="L693" i="10"/>
  <c r="J694" i="10"/>
  <c r="F694" i="10" s="1"/>
  <c r="K694" i="10"/>
  <c r="L694" i="10"/>
  <c r="J695" i="10"/>
  <c r="F695" i="10" s="1"/>
  <c r="K695" i="10"/>
  <c r="L695" i="10"/>
  <c r="J696" i="10"/>
  <c r="F696" i="10" s="1"/>
  <c r="K696" i="10"/>
  <c r="L696" i="10"/>
  <c r="J697" i="10"/>
  <c r="F697" i="10" s="1"/>
  <c r="K697" i="10"/>
  <c r="L697" i="10"/>
  <c r="J698" i="10"/>
  <c r="F698" i="10" s="1"/>
  <c r="K698" i="10"/>
  <c r="L698" i="10"/>
  <c r="J699" i="10"/>
  <c r="F699" i="10" s="1"/>
  <c r="K699" i="10"/>
  <c r="L699" i="10"/>
  <c r="J700" i="10"/>
  <c r="F700" i="10" s="1"/>
  <c r="K700" i="10"/>
  <c r="L700" i="10"/>
  <c r="J701" i="10"/>
  <c r="F701" i="10" s="1"/>
  <c r="K701" i="10"/>
  <c r="L701" i="10"/>
  <c r="J702" i="10"/>
  <c r="F702" i="10" s="1"/>
  <c r="K702" i="10"/>
  <c r="L702" i="10"/>
  <c r="J703" i="10"/>
  <c r="F703" i="10" s="1"/>
  <c r="K703" i="10"/>
  <c r="L703" i="10"/>
  <c r="J704" i="10"/>
  <c r="F704" i="10" s="1"/>
  <c r="K704" i="10"/>
  <c r="L704" i="10"/>
  <c r="J705" i="10"/>
  <c r="F705" i="10" s="1"/>
  <c r="K705" i="10"/>
  <c r="L705" i="10"/>
  <c r="J706" i="10"/>
  <c r="F706" i="10" s="1"/>
  <c r="K706" i="10"/>
  <c r="L706" i="10"/>
  <c r="J707" i="10"/>
  <c r="F707" i="10" s="1"/>
  <c r="K707" i="10"/>
  <c r="L707" i="10"/>
  <c r="J708" i="10"/>
  <c r="F708" i="10" s="1"/>
  <c r="K708" i="10"/>
  <c r="L708" i="10"/>
  <c r="J709" i="10"/>
  <c r="F709" i="10" s="1"/>
  <c r="K709" i="10"/>
  <c r="L709" i="10"/>
  <c r="J710" i="10"/>
  <c r="F710" i="10" s="1"/>
  <c r="K710" i="10"/>
  <c r="L710" i="10"/>
  <c r="J711" i="10"/>
  <c r="F711" i="10" s="1"/>
  <c r="K711" i="10"/>
  <c r="L711" i="10"/>
  <c r="J712" i="10"/>
  <c r="F712" i="10" s="1"/>
  <c r="K712" i="10"/>
  <c r="L712" i="10"/>
  <c r="J713" i="10"/>
  <c r="F713" i="10" s="1"/>
  <c r="K713" i="10"/>
  <c r="L713" i="10"/>
  <c r="J714" i="10"/>
  <c r="F714" i="10" s="1"/>
  <c r="K714" i="10"/>
  <c r="L714" i="10"/>
  <c r="J715" i="10"/>
  <c r="F715" i="10" s="1"/>
  <c r="K715" i="10"/>
  <c r="L715" i="10"/>
  <c r="J716" i="10"/>
  <c r="F716" i="10" s="1"/>
  <c r="K716" i="10"/>
  <c r="L716" i="10"/>
  <c r="J717" i="10"/>
  <c r="F717" i="10" s="1"/>
  <c r="K717" i="10"/>
  <c r="L717" i="10"/>
  <c r="J718" i="10"/>
  <c r="F718" i="10" s="1"/>
  <c r="K718" i="10"/>
  <c r="L718" i="10"/>
  <c r="J719" i="10"/>
  <c r="F719" i="10" s="1"/>
  <c r="K719" i="10"/>
  <c r="L719" i="10"/>
  <c r="J720" i="10"/>
  <c r="F720" i="10" s="1"/>
  <c r="K720" i="10"/>
  <c r="L720" i="10"/>
  <c r="J721" i="10"/>
  <c r="F721" i="10" s="1"/>
  <c r="K721" i="10"/>
  <c r="L721" i="10"/>
  <c r="J722" i="10"/>
  <c r="F722" i="10" s="1"/>
  <c r="K722" i="10"/>
  <c r="L722" i="10"/>
  <c r="J723" i="10"/>
  <c r="F723" i="10" s="1"/>
  <c r="K723" i="10"/>
  <c r="L723" i="10"/>
  <c r="J724" i="10"/>
  <c r="F724" i="10" s="1"/>
  <c r="K724" i="10"/>
  <c r="L724" i="10"/>
  <c r="J725" i="10"/>
  <c r="F725" i="10" s="1"/>
  <c r="K725" i="10"/>
  <c r="L725" i="10"/>
  <c r="J726" i="10"/>
  <c r="F726" i="10" s="1"/>
  <c r="K726" i="10"/>
  <c r="L726" i="10"/>
  <c r="J727" i="10"/>
  <c r="F727" i="10" s="1"/>
  <c r="K727" i="10"/>
  <c r="L727" i="10"/>
  <c r="J728" i="10"/>
  <c r="F728" i="10" s="1"/>
  <c r="K728" i="10"/>
  <c r="L728" i="10"/>
  <c r="J729" i="10"/>
  <c r="F729" i="10" s="1"/>
  <c r="K729" i="10"/>
  <c r="L729" i="10"/>
  <c r="J730" i="10"/>
  <c r="F730" i="10" s="1"/>
  <c r="K730" i="10"/>
  <c r="L730" i="10"/>
  <c r="J731" i="10"/>
  <c r="F731" i="10" s="1"/>
  <c r="K731" i="10"/>
  <c r="L731" i="10"/>
  <c r="J732" i="10"/>
  <c r="F732" i="10" s="1"/>
  <c r="K732" i="10"/>
  <c r="L732" i="10"/>
  <c r="J733" i="10"/>
  <c r="F733" i="10" s="1"/>
  <c r="K733" i="10"/>
  <c r="L733" i="10"/>
  <c r="J734" i="10"/>
  <c r="F734" i="10" s="1"/>
  <c r="K734" i="10"/>
  <c r="L734" i="10"/>
  <c r="J735" i="10"/>
  <c r="F735" i="10" s="1"/>
  <c r="K735" i="10"/>
  <c r="L735" i="10"/>
  <c r="J736" i="10"/>
  <c r="F736" i="10" s="1"/>
  <c r="K736" i="10"/>
  <c r="L736" i="10"/>
  <c r="J737" i="10"/>
  <c r="F737" i="10" s="1"/>
  <c r="K737" i="10"/>
  <c r="L737" i="10"/>
  <c r="J738" i="10"/>
  <c r="F738" i="10" s="1"/>
  <c r="K738" i="10"/>
  <c r="L738" i="10"/>
  <c r="J739" i="10"/>
  <c r="F739" i="10" s="1"/>
  <c r="K739" i="10"/>
  <c r="L739" i="10"/>
  <c r="J740" i="10"/>
  <c r="F740" i="10" s="1"/>
  <c r="K740" i="10"/>
  <c r="L740" i="10"/>
  <c r="J741" i="10"/>
  <c r="F741" i="10" s="1"/>
  <c r="K741" i="10"/>
  <c r="L741" i="10"/>
  <c r="J742" i="10"/>
  <c r="F742" i="10" s="1"/>
  <c r="K742" i="10"/>
  <c r="L742" i="10"/>
  <c r="J743" i="10"/>
  <c r="F743" i="10" s="1"/>
  <c r="K743" i="10"/>
  <c r="L743" i="10"/>
  <c r="J744" i="10"/>
  <c r="F744" i="10" s="1"/>
  <c r="K744" i="10"/>
  <c r="L744" i="10"/>
  <c r="J745" i="10"/>
  <c r="F745" i="10" s="1"/>
  <c r="K745" i="10"/>
  <c r="L745" i="10"/>
  <c r="J746" i="10"/>
  <c r="F746" i="10" s="1"/>
  <c r="K746" i="10"/>
  <c r="L746" i="10"/>
  <c r="J747" i="10"/>
  <c r="F747" i="10" s="1"/>
  <c r="K747" i="10"/>
  <c r="L747" i="10"/>
  <c r="J748" i="10"/>
  <c r="F748" i="10" s="1"/>
  <c r="K748" i="10"/>
  <c r="L748" i="10"/>
  <c r="J749" i="10"/>
  <c r="F749" i="10" s="1"/>
  <c r="K749" i="10"/>
  <c r="L749" i="10"/>
  <c r="J750" i="10"/>
  <c r="F750" i="10" s="1"/>
  <c r="K750" i="10"/>
  <c r="L750" i="10"/>
  <c r="J751" i="10"/>
  <c r="F751" i="10" s="1"/>
  <c r="K751" i="10"/>
  <c r="L751" i="10"/>
  <c r="J752" i="10"/>
  <c r="F752" i="10" s="1"/>
  <c r="K752" i="10"/>
  <c r="L752" i="10"/>
  <c r="J753" i="10"/>
  <c r="F753" i="10" s="1"/>
  <c r="K753" i="10"/>
  <c r="L753" i="10"/>
  <c r="J754" i="10"/>
  <c r="F754" i="10" s="1"/>
  <c r="K754" i="10"/>
  <c r="L754" i="10"/>
  <c r="J755" i="10"/>
  <c r="F755" i="10" s="1"/>
  <c r="K755" i="10"/>
  <c r="L755" i="10"/>
  <c r="J756" i="10"/>
  <c r="F756" i="10" s="1"/>
  <c r="K756" i="10"/>
  <c r="L756" i="10"/>
  <c r="J757" i="10"/>
  <c r="F757" i="10" s="1"/>
  <c r="K757" i="10"/>
  <c r="L757" i="10"/>
  <c r="J758" i="10"/>
  <c r="F758" i="10" s="1"/>
  <c r="K758" i="10"/>
  <c r="L758" i="10"/>
  <c r="J759" i="10"/>
  <c r="F759" i="10" s="1"/>
  <c r="K759" i="10"/>
  <c r="L759" i="10"/>
  <c r="J760" i="10"/>
  <c r="F760" i="10" s="1"/>
  <c r="K760" i="10"/>
  <c r="L760" i="10"/>
  <c r="J761" i="10"/>
  <c r="F761" i="10" s="1"/>
  <c r="K761" i="10"/>
  <c r="L761" i="10"/>
  <c r="J762" i="10"/>
  <c r="F762" i="10" s="1"/>
  <c r="K762" i="10"/>
  <c r="L762" i="10"/>
  <c r="J763" i="10"/>
  <c r="F763" i="10" s="1"/>
  <c r="K763" i="10"/>
  <c r="L763" i="10"/>
  <c r="J764" i="10"/>
  <c r="F764" i="10" s="1"/>
  <c r="K764" i="10"/>
  <c r="L764" i="10"/>
  <c r="J765" i="10"/>
  <c r="F765" i="10" s="1"/>
  <c r="K765" i="10"/>
  <c r="L765" i="10"/>
  <c r="J766" i="10"/>
  <c r="F766" i="10" s="1"/>
  <c r="K766" i="10"/>
  <c r="L766" i="10"/>
  <c r="J767" i="10"/>
  <c r="F767" i="10" s="1"/>
  <c r="K767" i="10"/>
  <c r="L767" i="10"/>
  <c r="J768" i="10"/>
  <c r="F768" i="10" s="1"/>
  <c r="K768" i="10"/>
  <c r="L768" i="10"/>
  <c r="J769" i="10"/>
  <c r="F769" i="10" s="1"/>
  <c r="K769" i="10"/>
  <c r="L769" i="10"/>
  <c r="J770" i="10"/>
  <c r="F770" i="10" s="1"/>
  <c r="K770" i="10"/>
  <c r="L770" i="10"/>
  <c r="J771" i="10"/>
  <c r="F771" i="10" s="1"/>
  <c r="K771" i="10"/>
  <c r="L771" i="10"/>
  <c r="J772" i="10"/>
  <c r="F772" i="10" s="1"/>
  <c r="K772" i="10"/>
  <c r="L772" i="10"/>
  <c r="J773" i="10"/>
  <c r="F773" i="10" s="1"/>
  <c r="K773" i="10"/>
  <c r="L773" i="10"/>
  <c r="J774" i="10"/>
  <c r="F774" i="10" s="1"/>
  <c r="K774" i="10"/>
  <c r="L774" i="10"/>
  <c r="J775" i="10"/>
  <c r="F775" i="10" s="1"/>
  <c r="K775" i="10"/>
  <c r="L775" i="10"/>
  <c r="J776" i="10"/>
  <c r="F776" i="10" s="1"/>
  <c r="K776" i="10"/>
  <c r="L776" i="10"/>
  <c r="J777" i="10"/>
  <c r="F777" i="10" s="1"/>
  <c r="K777" i="10"/>
  <c r="L777" i="10"/>
  <c r="J778" i="10"/>
  <c r="F778" i="10" s="1"/>
  <c r="K778" i="10"/>
  <c r="L778" i="10"/>
  <c r="J779" i="10"/>
  <c r="F779" i="10" s="1"/>
  <c r="K779" i="10"/>
  <c r="L779" i="10"/>
  <c r="J780" i="10"/>
  <c r="F780" i="10" s="1"/>
  <c r="K780" i="10"/>
  <c r="L780" i="10"/>
  <c r="J781" i="10"/>
  <c r="F781" i="10" s="1"/>
  <c r="K781" i="10"/>
  <c r="L781" i="10"/>
  <c r="J782" i="10"/>
  <c r="F782" i="10" s="1"/>
  <c r="K782" i="10"/>
  <c r="L782" i="10"/>
  <c r="J783" i="10"/>
  <c r="F783" i="10" s="1"/>
  <c r="K783" i="10"/>
  <c r="L783" i="10"/>
  <c r="J784" i="10"/>
  <c r="F784" i="10" s="1"/>
  <c r="K784" i="10"/>
  <c r="L784" i="10"/>
  <c r="J785" i="10"/>
  <c r="F785" i="10" s="1"/>
  <c r="K785" i="10"/>
  <c r="L785" i="10"/>
  <c r="J786" i="10"/>
  <c r="F786" i="10" s="1"/>
  <c r="K786" i="10"/>
  <c r="L786" i="10"/>
  <c r="J787" i="10"/>
  <c r="F787" i="10" s="1"/>
  <c r="K787" i="10"/>
  <c r="L787" i="10"/>
  <c r="J788" i="10"/>
  <c r="F788" i="10" s="1"/>
  <c r="K788" i="10"/>
  <c r="L788" i="10"/>
  <c r="J789" i="10"/>
  <c r="F789" i="10" s="1"/>
  <c r="K789" i="10"/>
  <c r="L789" i="10"/>
  <c r="J790" i="10"/>
  <c r="F790" i="10" s="1"/>
  <c r="K790" i="10"/>
  <c r="L790" i="10"/>
  <c r="J791" i="10"/>
  <c r="F791" i="10" s="1"/>
  <c r="K791" i="10"/>
  <c r="L791" i="10"/>
  <c r="J792" i="10"/>
  <c r="F792" i="10" s="1"/>
  <c r="K792" i="10"/>
  <c r="L792" i="10"/>
  <c r="J793" i="10"/>
  <c r="F793" i="10" s="1"/>
  <c r="K793" i="10"/>
  <c r="L793" i="10"/>
  <c r="J794" i="10"/>
  <c r="F794" i="10" s="1"/>
  <c r="K794" i="10"/>
  <c r="L794" i="10"/>
  <c r="J795" i="10"/>
  <c r="F795" i="10" s="1"/>
  <c r="K795" i="10"/>
  <c r="L795" i="10"/>
  <c r="J796" i="10"/>
  <c r="F796" i="10" s="1"/>
  <c r="K796" i="10"/>
  <c r="L796" i="10"/>
  <c r="J797" i="10"/>
  <c r="F797" i="10" s="1"/>
  <c r="K797" i="10"/>
  <c r="L797" i="10"/>
  <c r="J798" i="10"/>
  <c r="F798" i="10" s="1"/>
  <c r="K798" i="10"/>
  <c r="L798" i="10"/>
  <c r="J799" i="10"/>
  <c r="F799" i="10" s="1"/>
  <c r="K799" i="10"/>
  <c r="L799" i="10"/>
  <c r="J800" i="10"/>
  <c r="F800" i="10" s="1"/>
  <c r="K800" i="10"/>
  <c r="L800" i="10"/>
  <c r="J801" i="10"/>
  <c r="F801" i="10" s="1"/>
  <c r="K801" i="10"/>
  <c r="L801" i="10"/>
  <c r="J802" i="10"/>
  <c r="F802" i="10" s="1"/>
  <c r="K802" i="10"/>
  <c r="L802" i="10"/>
  <c r="J803" i="10"/>
  <c r="F803" i="10" s="1"/>
  <c r="K803" i="10"/>
  <c r="L803" i="10"/>
  <c r="J804" i="10"/>
  <c r="F804" i="10" s="1"/>
  <c r="K804" i="10"/>
  <c r="L804" i="10"/>
  <c r="J805" i="10"/>
  <c r="F805" i="10" s="1"/>
  <c r="K805" i="10"/>
  <c r="L805" i="10"/>
  <c r="J806" i="10"/>
  <c r="F806" i="10" s="1"/>
  <c r="K806" i="10"/>
  <c r="L806" i="10"/>
  <c r="J807" i="10"/>
  <c r="F807" i="10" s="1"/>
  <c r="K807" i="10"/>
  <c r="L807" i="10"/>
  <c r="J808" i="10"/>
  <c r="F808" i="10" s="1"/>
  <c r="K808" i="10"/>
  <c r="L808" i="10"/>
  <c r="J809" i="10"/>
  <c r="F809" i="10" s="1"/>
  <c r="K809" i="10"/>
  <c r="L809" i="10"/>
  <c r="J810" i="10"/>
  <c r="F810" i="10" s="1"/>
  <c r="K810" i="10"/>
  <c r="L810" i="10"/>
  <c r="J811" i="10"/>
  <c r="F811" i="10" s="1"/>
  <c r="K811" i="10"/>
  <c r="L811" i="10"/>
  <c r="J812" i="10"/>
  <c r="F812" i="10" s="1"/>
  <c r="K812" i="10"/>
  <c r="L812" i="10"/>
  <c r="J813" i="10"/>
  <c r="F813" i="10" s="1"/>
  <c r="K813" i="10"/>
  <c r="L813" i="10"/>
  <c r="J814" i="10"/>
  <c r="F814" i="10" s="1"/>
  <c r="K814" i="10"/>
  <c r="L814" i="10"/>
  <c r="J815" i="10"/>
  <c r="F815" i="10" s="1"/>
  <c r="K815" i="10"/>
  <c r="L815" i="10"/>
  <c r="J816" i="10"/>
  <c r="F816" i="10" s="1"/>
  <c r="K816" i="10"/>
  <c r="L816" i="10"/>
  <c r="J817" i="10"/>
  <c r="F817" i="10" s="1"/>
  <c r="K817" i="10"/>
  <c r="L817" i="10"/>
  <c r="J818" i="10"/>
  <c r="F818" i="10" s="1"/>
  <c r="K818" i="10"/>
  <c r="L818" i="10"/>
  <c r="J819" i="10"/>
  <c r="F819" i="10" s="1"/>
  <c r="K819" i="10"/>
  <c r="L819" i="10"/>
  <c r="J820" i="10"/>
  <c r="F820" i="10" s="1"/>
  <c r="K820" i="10"/>
  <c r="L820" i="10"/>
  <c r="J821" i="10"/>
  <c r="F821" i="10" s="1"/>
  <c r="K821" i="10"/>
  <c r="L821" i="10"/>
  <c r="J822" i="10"/>
  <c r="F822" i="10" s="1"/>
  <c r="K822" i="10"/>
  <c r="L822" i="10"/>
  <c r="J823" i="10"/>
  <c r="F823" i="10" s="1"/>
  <c r="K823" i="10"/>
  <c r="L823" i="10"/>
  <c r="J824" i="10"/>
  <c r="F824" i="10" s="1"/>
  <c r="K824" i="10"/>
  <c r="L824" i="10"/>
  <c r="J825" i="10"/>
  <c r="F825" i="10" s="1"/>
  <c r="K825" i="10"/>
  <c r="L825" i="10"/>
  <c r="J826" i="10"/>
  <c r="F826" i="10" s="1"/>
  <c r="K826" i="10"/>
  <c r="L826" i="10"/>
  <c r="J827" i="10"/>
  <c r="F827" i="10" s="1"/>
  <c r="K827" i="10"/>
  <c r="L827" i="10"/>
  <c r="J828" i="10"/>
  <c r="F828" i="10" s="1"/>
  <c r="K828" i="10"/>
  <c r="L828" i="10"/>
  <c r="J829" i="10"/>
  <c r="F829" i="10" s="1"/>
  <c r="K829" i="10"/>
  <c r="L829" i="10"/>
  <c r="J830" i="10"/>
  <c r="F830" i="10" s="1"/>
  <c r="K830" i="10"/>
  <c r="L830" i="10"/>
  <c r="J831" i="10"/>
  <c r="F831" i="10" s="1"/>
  <c r="K831" i="10"/>
  <c r="L831" i="10"/>
  <c r="J832" i="10"/>
  <c r="F832" i="10" s="1"/>
  <c r="K832" i="10"/>
  <c r="L832" i="10"/>
  <c r="J833" i="10"/>
  <c r="F833" i="10" s="1"/>
  <c r="K833" i="10"/>
  <c r="L833" i="10"/>
  <c r="J834" i="10"/>
  <c r="F834" i="10" s="1"/>
  <c r="K834" i="10"/>
  <c r="L834" i="10"/>
  <c r="J835" i="10"/>
  <c r="F835" i="10" s="1"/>
  <c r="K835" i="10"/>
  <c r="L835" i="10"/>
  <c r="J836" i="10"/>
  <c r="F836" i="10" s="1"/>
  <c r="K836" i="10"/>
  <c r="L836" i="10"/>
  <c r="J837" i="10"/>
  <c r="F837" i="10" s="1"/>
  <c r="K837" i="10"/>
  <c r="L837" i="10"/>
  <c r="J838" i="10"/>
  <c r="F838" i="10" s="1"/>
  <c r="K838" i="10"/>
  <c r="L838" i="10"/>
  <c r="J839" i="10"/>
  <c r="F839" i="10" s="1"/>
  <c r="K839" i="10"/>
  <c r="L839" i="10"/>
  <c r="J840" i="10"/>
  <c r="F840" i="10" s="1"/>
  <c r="K840" i="10"/>
  <c r="L840" i="10"/>
  <c r="J841" i="10"/>
  <c r="F841" i="10" s="1"/>
  <c r="K841" i="10"/>
  <c r="L841" i="10"/>
  <c r="J842" i="10"/>
  <c r="F842" i="10" s="1"/>
  <c r="K842" i="10"/>
  <c r="L842" i="10"/>
  <c r="J843" i="10"/>
  <c r="F843" i="10" s="1"/>
  <c r="K843" i="10"/>
  <c r="L843" i="10"/>
  <c r="J844" i="10"/>
  <c r="F844" i="10" s="1"/>
  <c r="K844" i="10"/>
  <c r="L844" i="10"/>
  <c r="J845" i="10"/>
  <c r="F845" i="10" s="1"/>
  <c r="K845" i="10"/>
  <c r="L845" i="10"/>
  <c r="J846" i="10"/>
  <c r="F846" i="10" s="1"/>
  <c r="K846" i="10"/>
  <c r="L846" i="10"/>
  <c r="J847" i="10"/>
  <c r="F847" i="10" s="1"/>
  <c r="K847" i="10"/>
  <c r="L847" i="10"/>
  <c r="J848" i="10"/>
  <c r="F848" i="10" s="1"/>
  <c r="K848" i="10"/>
  <c r="L848" i="10"/>
  <c r="J849" i="10"/>
  <c r="F849" i="10" s="1"/>
  <c r="K849" i="10"/>
  <c r="L849" i="10"/>
  <c r="J850" i="10"/>
  <c r="F850" i="10" s="1"/>
  <c r="K850" i="10"/>
  <c r="L850" i="10"/>
  <c r="J851" i="10"/>
  <c r="F851" i="10" s="1"/>
  <c r="K851" i="10"/>
  <c r="L851" i="10"/>
  <c r="J852" i="10"/>
  <c r="F852" i="10" s="1"/>
  <c r="K852" i="10"/>
  <c r="L852" i="10"/>
  <c r="J853" i="10"/>
  <c r="F853" i="10" s="1"/>
  <c r="K853" i="10"/>
  <c r="L853" i="10"/>
  <c r="J854" i="10"/>
  <c r="F854" i="10" s="1"/>
  <c r="K854" i="10"/>
  <c r="L854" i="10"/>
  <c r="J855" i="10"/>
  <c r="F855" i="10" s="1"/>
  <c r="K855" i="10"/>
  <c r="L855" i="10"/>
  <c r="J856" i="10"/>
  <c r="F856" i="10" s="1"/>
  <c r="K856" i="10"/>
  <c r="L856" i="10"/>
  <c r="J857" i="10"/>
  <c r="F857" i="10" s="1"/>
  <c r="K857" i="10"/>
  <c r="L857" i="10"/>
  <c r="J858" i="10"/>
  <c r="F858" i="10" s="1"/>
  <c r="K858" i="10"/>
  <c r="L858" i="10"/>
  <c r="J859" i="10"/>
  <c r="F859" i="10" s="1"/>
  <c r="K859" i="10"/>
  <c r="L859" i="10"/>
  <c r="J860" i="10"/>
  <c r="F860" i="10" s="1"/>
  <c r="K860" i="10"/>
  <c r="L860" i="10"/>
  <c r="J861" i="10"/>
  <c r="F861" i="10" s="1"/>
  <c r="K861" i="10"/>
  <c r="L861" i="10"/>
  <c r="J862" i="10"/>
  <c r="F862" i="10" s="1"/>
  <c r="K862" i="10"/>
  <c r="L862" i="10"/>
  <c r="J863" i="10"/>
  <c r="F863" i="10" s="1"/>
  <c r="K863" i="10"/>
  <c r="L863" i="10"/>
  <c r="J864" i="10"/>
  <c r="F864" i="10" s="1"/>
  <c r="K864" i="10"/>
  <c r="L864" i="10"/>
  <c r="J865" i="10"/>
  <c r="F865" i="10" s="1"/>
  <c r="K865" i="10"/>
  <c r="L865" i="10"/>
  <c r="J866" i="10"/>
  <c r="F866" i="10" s="1"/>
  <c r="K866" i="10"/>
  <c r="L866" i="10"/>
  <c r="J867" i="10"/>
  <c r="F867" i="10" s="1"/>
  <c r="K867" i="10"/>
  <c r="L867" i="10"/>
  <c r="J868" i="10"/>
  <c r="F868" i="10" s="1"/>
  <c r="K868" i="10"/>
  <c r="L868" i="10"/>
  <c r="J869" i="10"/>
  <c r="F869" i="10" s="1"/>
  <c r="K869" i="10"/>
  <c r="L869" i="10"/>
  <c r="J870" i="10"/>
  <c r="F870" i="10" s="1"/>
  <c r="K870" i="10"/>
  <c r="L870" i="10"/>
  <c r="J871" i="10"/>
  <c r="F871" i="10" s="1"/>
  <c r="K871" i="10"/>
  <c r="L871" i="10"/>
  <c r="J872" i="10"/>
  <c r="F872" i="10" s="1"/>
  <c r="K872" i="10"/>
  <c r="L872" i="10"/>
  <c r="J873" i="10"/>
  <c r="F873" i="10" s="1"/>
  <c r="K873" i="10"/>
  <c r="L873" i="10"/>
  <c r="J874" i="10"/>
  <c r="F874" i="10" s="1"/>
  <c r="K874" i="10"/>
  <c r="L874" i="10"/>
  <c r="J875" i="10"/>
  <c r="F875" i="10" s="1"/>
  <c r="K875" i="10"/>
  <c r="L875" i="10"/>
  <c r="J876" i="10"/>
  <c r="F876" i="10" s="1"/>
  <c r="K876" i="10"/>
  <c r="L876" i="10"/>
  <c r="J877" i="10"/>
  <c r="F877" i="10" s="1"/>
  <c r="K877" i="10"/>
  <c r="L877" i="10"/>
  <c r="J878" i="10"/>
  <c r="F878" i="10" s="1"/>
  <c r="K878" i="10"/>
  <c r="L878" i="10"/>
  <c r="J879" i="10"/>
  <c r="F879" i="10" s="1"/>
  <c r="K879" i="10"/>
  <c r="L879" i="10"/>
  <c r="J880" i="10"/>
  <c r="F880" i="10" s="1"/>
  <c r="K880" i="10"/>
  <c r="L880" i="10"/>
  <c r="J881" i="10"/>
  <c r="F881" i="10" s="1"/>
  <c r="K881" i="10"/>
  <c r="L881" i="10"/>
  <c r="J882" i="10"/>
  <c r="F882" i="10" s="1"/>
  <c r="K882" i="10"/>
  <c r="L882" i="10"/>
  <c r="J883" i="10"/>
  <c r="F883" i="10" s="1"/>
  <c r="K883" i="10"/>
  <c r="L883" i="10"/>
  <c r="J884" i="10"/>
  <c r="F884" i="10" s="1"/>
  <c r="K884" i="10"/>
  <c r="L884" i="10"/>
  <c r="J885" i="10"/>
  <c r="F885" i="10" s="1"/>
  <c r="K885" i="10"/>
  <c r="L885" i="10"/>
  <c r="J886" i="10"/>
  <c r="F886" i="10" s="1"/>
  <c r="K886" i="10"/>
  <c r="L886" i="10"/>
  <c r="J887" i="10"/>
  <c r="F887" i="10" s="1"/>
  <c r="K887" i="10"/>
  <c r="L887" i="10"/>
  <c r="J888" i="10"/>
  <c r="F888" i="10" s="1"/>
  <c r="K888" i="10"/>
  <c r="L888" i="10"/>
  <c r="J889" i="10"/>
  <c r="F889" i="10" s="1"/>
  <c r="K889" i="10"/>
  <c r="L889" i="10"/>
  <c r="F15" i="10"/>
  <c r="F31" i="10"/>
  <c r="F47" i="10"/>
  <c r="F75" i="10"/>
  <c r="F82" i="10"/>
  <c r="F87" i="10"/>
  <c r="F93" i="10"/>
  <c r="F106" i="10"/>
  <c r="F109" i="10"/>
  <c r="F111" i="10"/>
  <c r="F125" i="10"/>
  <c r="F133" i="10"/>
  <c r="F149" i="10"/>
  <c r="F154" i="10"/>
  <c r="F186" i="10"/>
  <c r="F189" i="10"/>
  <c r="F197" i="10"/>
  <c r="F213" i="10"/>
  <c r="F234" i="10"/>
  <c r="F242" i="10"/>
  <c r="F266" i="10"/>
  <c r="F298" i="10"/>
  <c r="F319" i="10"/>
  <c r="F322" i="10"/>
  <c r="F325" i="10"/>
  <c r="F346" i="10"/>
  <c r="F365" i="10"/>
  <c r="F370" i="10"/>
  <c r="F434" i="10"/>
  <c r="F442" i="10"/>
  <c r="F466" i="10"/>
  <c r="F474" i="10"/>
  <c r="F493" i="10"/>
  <c r="F498" i="10"/>
  <c r="F506" i="10"/>
  <c r="F538" i="10"/>
  <c r="F546" i="10"/>
  <c r="F549" i="10"/>
  <c r="F570" i="10"/>
  <c r="F573" i="10"/>
  <c r="F594" i="10"/>
  <c r="F597" i="10"/>
  <c r="F599" i="10"/>
  <c r="F618" i="10"/>
  <c r="F661" i="10"/>
  <c r="E5" i="10"/>
  <c r="L5" i="10" s="1"/>
  <c r="E6" i="10"/>
  <c r="L6" i="10" s="1"/>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E703" i="10"/>
  <c r="E704" i="10"/>
  <c r="E705" i="10"/>
  <c r="E706" i="10"/>
  <c r="E707" i="10"/>
  <c r="E708" i="10"/>
  <c r="E709" i="10"/>
  <c r="E710" i="10"/>
  <c r="E711" i="10"/>
  <c r="E712" i="10"/>
  <c r="E713" i="10"/>
  <c r="E714"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6" i="10"/>
  <c r="E887" i="10"/>
  <c r="E888" i="10"/>
  <c r="E889" i="10"/>
  <c r="E4" i="10"/>
  <c r="L4" i="10" s="1"/>
  <c r="B4" i="9"/>
  <c r="B399" i="9"/>
  <c r="C399" i="9"/>
  <c r="D399" i="9"/>
  <c r="B400" i="9"/>
  <c r="C400" i="9"/>
  <c r="D400" i="9"/>
  <c r="B401" i="9"/>
  <c r="C401" i="9"/>
  <c r="D401" i="9"/>
  <c r="B402" i="9"/>
  <c r="C402" i="9"/>
  <c r="D402" i="9"/>
  <c r="B403" i="9"/>
  <c r="C403" i="9"/>
  <c r="D403" i="9"/>
  <c r="B395" i="9"/>
  <c r="C395" i="9"/>
  <c r="D395" i="9"/>
  <c r="B396" i="9"/>
  <c r="C396" i="9"/>
  <c r="D396" i="9"/>
  <c r="B397" i="9"/>
  <c r="C397" i="9"/>
  <c r="D397" i="9"/>
  <c r="B398" i="9"/>
  <c r="C398" i="9"/>
  <c r="D398" i="9"/>
  <c r="B152" i="9"/>
  <c r="C152" i="9"/>
  <c r="D152" i="9"/>
  <c r="B153" i="9"/>
  <c r="C153" i="9"/>
  <c r="D153" i="9"/>
  <c r="B154" i="9"/>
  <c r="C154" i="9"/>
  <c r="D154" i="9"/>
  <c r="B155" i="9"/>
  <c r="C155" i="9"/>
  <c r="D155" i="9"/>
  <c r="B156" i="9"/>
  <c r="C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C182" i="9"/>
  <c r="D182" i="9"/>
  <c r="B183" i="9"/>
  <c r="C183" i="9"/>
  <c r="D183" i="9"/>
  <c r="B184" i="9"/>
  <c r="C184" i="9"/>
  <c r="D184" i="9"/>
  <c r="B185" i="9"/>
  <c r="C185" i="9"/>
  <c r="D185" i="9"/>
  <c r="B186" i="9"/>
  <c r="C186" i="9"/>
  <c r="D186" i="9"/>
  <c r="B187" i="9"/>
  <c r="C187" i="9"/>
  <c r="D187" i="9"/>
  <c r="B188" i="9"/>
  <c r="C188" i="9"/>
  <c r="D188" i="9"/>
  <c r="B189" i="9"/>
  <c r="C189" i="9"/>
  <c r="D189" i="9"/>
  <c r="B190" i="9"/>
  <c r="C190" i="9"/>
  <c r="D190" i="9"/>
  <c r="B191" i="9"/>
  <c r="C191" i="9"/>
  <c r="D191" i="9"/>
  <c r="B192" i="9"/>
  <c r="C192" i="9"/>
  <c r="D192" i="9"/>
  <c r="B193" i="9"/>
  <c r="C193" i="9"/>
  <c r="D193" i="9"/>
  <c r="B194" i="9"/>
  <c r="C194" i="9"/>
  <c r="D194" i="9"/>
  <c r="B195" i="9"/>
  <c r="C195" i="9"/>
  <c r="D195" i="9"/>
  <c r="B196" i="9"/>
  <c r="C196" i="9"/>
  <c r="D196" i="9"/>
  <c r="B197" i="9"/>
  <c r="C197" i="9"/>
  <c r="D197" i="9"/>
  <c r="B198" i="9"/>
  <c r="C198" i="9"/>
  <c r="D198" i="9"/>
  <c r="B199" i="9"/>
  <c r="C199" i="9"/>
  <c r="D199" i="9"/>
  <c r="B200" i="9"/>
  <c r="C200" i="9"/>
  <c r="D200" i="9"/>
  <c r="B201" i="9"/>
  <c r="C201" i="9"/>
  <c r="D201" i="9"/>
  <c r="B202" i="9"/>
  <c r="C202" i="9"/>
  <c r="D202" i="9"/>
  <c r="B203" i="9"/>
  <c r="C203" i="9"/>
  <c r="D203" i="9"/>
  <c r="B204" i="9"/>
  <c r="C204" i="9"/>
  <c r="D204" i="9"/>
  <c r="B205" i="9"/>
  <c r="C205" i="9"/>
  <c r="D205" i="9"/>
  <c r="B206" i="9"/>
  <c r="C206" i="9"/>
  <c r="D206" i="9"/>
  <c r="B207" i="9"/>
  <c r="C207" i="9"/>
  <c r="D207" i="9"/>
  <c r="B208" i="9"/>
  <c r="C208" i="9"/>
  <c r="D208" i="9"/>
  <c r="B209" i="9"/>
  <c r="C209" i="9"/>
  <c r="D209" i="9"/>
  <c r="B210" i="9"/>
  <c r="C210" i="9"/>
  <c r="D210" i="9"/>
  <c r="B211" i="9"/>
  <c r="C211" i="9"/>
  <c r="D211" i="9"/>
  <c r="B212" i="9"/>
  <c r="C212" i="9"/>
  <c r="D212" i="9"/>
  <c r="B213" i="9"/>
  <c r="C213" i="9"/>
  <c r="D213" i="9"/>
  <c r="B214" i="9"/>
  <c r="C214" i="9"/>
  <c r="D214" i="9"/>
  <c r="B215" i="9"/>
  <c r="C215" i="9"/>
  <c r="D215" i="9"/>
  <c r="B216" i="9"/>
  <c r="C216" i="9"/>
  <c r="D216" i="9"/>
  <c r="B217" i="9"/>
  <c r="C217" i="9"/>
  <c r="D217" i="9"/>
  <c r="B218" i="9"/>
  <c r="C218" i="9"/>
  <c r="D218" i="9"/>
  <c r="B219" i="9"/>
  <c r="C219" i="9"/>
  <c r="D219" i="9"/>
  <c r="B220" i="9"/>
  <c r="C220" i="9"/>
  <c r="D220" i="9"/>
  <c r="B221" i="9"/>
  <c r="C221" i="9"/>
  <c r="D221" i="9"/>
  <c r="B222" i="9"/>
  <c r="C222" i="9"/>
  <c r="D222" i="9"/>
  <c r="B223" i="9"/>
  <c r="C223" i="9"/>
  <c r="D223" i="9"/>
  <c r="B224" i="9"/>
  <c r="C224" i="9"/>
  <c r="D224" i="9"/>
  <c r="B225" i="9"/>
  <c r="C225" i="9"/>
  <c r="D225" i="9"/>
  <c r="B226" i="9"/>
  <c r="C226" i="9"/>
  <c r="D226" i="9"/>
  <c r="B227" i="9"/>
  <c r="C227" i="9"/>
  <c r="D227" i="9"/>
  <c r="B228" i="9"/>
  <c r="C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C256" i="9"/>
  <c r="D256" i="9"/>
  <c r="B257" i="9"/>
  <c r="C257" i="9"/>
  <c r="D257" i="9"/>
  <c r="B258" i="9"/>
  <c r="C258" i="9"/>
  <c r="D258" i="9"/>
  <c r="B259" i="9"/>
  <c r="C259" i="9"/>
  <c r="D259" i="9"/>
  <c r="B260" i="9"/>
  <c r="C260" i="9"/>
  <c r="D260" i="9"/>
  <c r="B261" i="9"/>
  <c r="C261" i="9"/>
  <c r="D261" i="9"/>
  <c r="B262" i="9"/>
  <c r="C262" i="9"/>
  <c r="D262" i="9"/>
  <c r="B263" i="9"/>
  <c r="C263" i="9"/>
  <c r="D263" i="9"/>
  <c r="B264" i="9"/>
  <c r="C264" i="9"/>
  <c r="D264" i="9"/>
  <c r="B265" i="9"/>
  <c r="C265" i="9"/>
  <c r="D265" i="9"/>
  <c r="B266" i="9"/>
  <c r="C266" i="9"/>
  <c r="D266" i="9"/>
  <c r="B267" i="9"/>
  <c r="C267" i="9"/>
  <c r="D267" i="9"/>
  <c r="B268" i="9"/>
  <c r="C268" i="9"/>
  <c r="D268" i="9"/>
  <c r="B269" i="9"/>
  <c r="C269" i="9"/>
  <c r="D269" i="9"/>
  <c r="B270" i="9"/>
  <c r="C270" i="9"/>
  <c r="D270" i="9"/>
  <c r="B271" i="9"/>
  <c r="C271" i="9"/>
  <c r="D271" i="9"/>
  <c r="B272" i="9"/>
  <c r="C272" i="9"/>
  <c r="D272" i="9"/>
  <c r="B273" i="9"/>
  <c r="C273" i="9"/>
  <c r="D273" i="9"/>
  <c r="B274" i="9"/>
  <c r="C274" i="9"/>
  <c r="D274" i="9"/>
  <c r="B275" i="9"/>
  <c r="C275" i="9"/>
  <c r="D275" i="9"/>
  <c r="B276" i="9"/>
  <c r="C276" i="9"/>
  <c r="D276" i="9"/>
  <c r="B277" i="9"/>
  <c r="C277" i="9"/>
  <c r="D277" i="9"/>
  <c r="B278" i="9"/>
  <c r="C278" i="9"/>
  <c r="D278" i="9"/>
  <c r="B279" i="9"/>
  <c r="C279" i="9"/>
  <c r="D279" i="9"/>
  <c r="B280" i="9"/>
  <c r="C280" i="9"/>
  <c r="D280" i="9"/>
  <c r="B281" i="9"/>
  <c r="C281" i="9"/>
  <c r="D281" i="9"/>
  <c r="B282" i="9"/>
  <c r="C282" i="9"/>
  <c r="D282" i="9"/>
  <c r="B283" i="9"/>
  <c r="C283" i="9"/>
  <c r="D283" i="9"/>
  <c r="B284" i="9"/>
  <c r="C284" i="9"/>
  <c r="D284" i="9"/>
  <c r="B285" i="9"/>
  <c r="C285" i="9"/>
  <c r="D285" i="9"/>
  <c r="B286" i="9"/>
  <c r="C286" i="9"/>
  <c r="D286" i="9"/>
  <c r="B287" i="9"/>
  <c r="C287" i="9"/>
  <c r="D287" i="9"/>
  <c r="B288" i="9"/>
  <c r="C288" i="9"/>
  <c r="D288" i="9"/>
  <c r="B289" i="9"/>
  <c r="C289" i="9"/>
  <c r="D289" i="9"/>
  <c r="B290" i="9"/>
  <c r="C290" i="9"/>
  <c r="D290" i="9"/>
  <c r="B291" i="9"/>
  <c r="C291" i="9"/>
  <c r="D291" i="9"/>
  <c r="B292" i="9"/>
  <c r="C292" i="9"/>
  <c r="D292" i="9"/>
  <c r="B293" i="9"/>
  <c r="C293" i="9"/>
  <c r="D293" i="9"/>
  <c r="B294" i="9"/>
  <c r="C294" i="9"/>
  <c r="D294" i="9"/>
  <c r="B295" i="9"/>
  <c r="C295" i="9"/>
  <c r="D295" i="9"/>
  <c r="B296" i="9"/>
  <c r="C296" i="9"/>
  <c r="D296" i="9"/>
  <c r="B297" i="9"/>
  <c r="C297" i="9"/>
  <c r="D297" i="9"/>
  <c r="B298" i="9"/>
  <c r="C298" i="9"/>
  <c r="D298" i="9"/>
  <c r="B299" i="9"/>
  <c r="C299" i="9"/>
  <c r="D299" i="9"/>
  <c r="B300" i="9"/>
  <c r="C300" i="9"/>
  <c r="D300" i="9"/>
  <c r="B301" i="9"/>
  <c r="C301" i="9"/>
  <c r="D301" i="9"/>
  <c r="B302" i="9"/>
  <c r="C302" i="9"/>
  <c r="D302" i="9"/>
  <c r="B303" i="9"/>
  <c r="C303" i="9"/>
  <c r="D303" i="9"/>
  <c r="B304" i="9"/>
  <c r="C304" i="9"/>
  <c r="D304" i="9"/>
  <c r="B305" i="9"/>
  <c r="C305" i="9"/>
  <c r="D305" i="9"/>
  <c r="B306" i="9"/>
  <c r="C306" i="9"/>
  <c r="D306" i="9"/>
  <c r="B307" i="9"/>
  <c r="C307" i="9"/>
  <c r="D307" i="9"/>
  <c r="B308" i="9"/>
  <c r="C308" i="9"/>
  <c r="D308" i="9"/>
  <c r="B309" i="9"/>
  <c r="C309" i="9"/>
  <c r="D309" i="9"/>
  <c r="B310" i="9"/>
  <c r="C310" i="9"/>
  <c r="D310" i="9"/>
  <c r="B311" i="9"/>
  <c r="C311" i="9"/>
  <c r="D311" i="9"/>
  <c r="B312" i="9"/>
  <c r="C312" i="9"/>
  <c r="D312" i="9"/>
  <c r="B313" i="9"/>
  <c r="C313" i="9"/>
  <c r="D313" i="9"/>
  <c r="B314" i="9"/>
  <c r="C314" i="9"/>
  <c r="D314" i="9"/>
  <c r="B315" i="9"/>
  <c r="C315" i="9"/>
  <c r="D315" i="9"/>
  <c r="B316" i="9"/>
  <c r="C316" i="9"/>
  <c r="D316" i="9"/>
  <c r="B317" i="9"/>
  <c r="C317" i="9"/>
  <c r="D317" i="9"/>
  <c r="B318" i="9"/>
  <c r="C318" i="9"/>
  <c r="D318" i="9"/>
  <c r="B319" i="9"/>
  <c r="C319" i="9"/>
  <c r="D319" i="9"/>
  <c r="B320" i="9"/>
  <c r="C320" i="9"/>
  <c r="D320" i="9"/>
  <c r="B321" i="9"/>
  <c r="C321" i="9"/>
  <c r="D321" i="9"/>
  <c r="B322" i="9"/>
  <c r="C322" i="9"/>
  <c r="D322" i="9"/>
  <c r="B323" i="9"/>
  <c r="C323" i="9"/>
  <c r="D323" i="9"/>
  <c r="B324" i="9"/>
  <c r="C324" i="9"/>
  <c r="D324" i="9"/>
  <c r="B325" i="9"/>
  <c r="C325" i="9"/>
  <c r="D325" i="9"/>
  <c r="B326" i="9"/>
  <c r="C326" i="9"/>
  <c r="D326" i="9"/>
  <c r="B327" i="9"/>
  <c r="C327" i="9"/>
  <c r="D327" i="9"/>
  <c r="B328" i="9"/>
  <c r="C328" i="9"/>
  <c r="D328" i="9"/>
  <c r="B329" i="9"/>
  <c r="C329" i="9"/>
  <c r="D329" i="9"/>
  <c r="B330" i="9"/>
  <c r="C330" i="9"/>
  <c r="D330" i="9"/>
  <c r="B331" i="9"/>
  <c r="C331" i="9"/>
  <c r="D331" i="9"/>
  <c r="B332" i="9"/>
  <c r="C332" i="9"/>
  <c r="D332" i="9"/>
  <c r="B333" i="9"/>
  <c r="C333" i="9"/>
  <c r="D333" i="9"/>
  <c r="B334" i="9"/>
  <c r="C334" i="9"/>
  <c r="D334" i="9"/>
  <c r="B335" i="9"/>
  <c r="C335" i="9"/>
  <c r="D335" i="9"/>
  <c r="B336" i="9"/>
  <c r="C336" i="9"/>
  <c r="D336" i="9"/>
  <c r="B337" i="9"/>
  <c r="C337" i="9"/>
  <c r="D337" i="9"/>
  <c r="B338" i="9"/>
  <c r="C338" i="9"/>
  <c r="D338" i="9"/>
  <c r="B339" i="9"/>
  <c r="C339" i="9"/>
  <c r="D339" i="9"/>
  <c r="B340" i="9"/>
  <c r="C340" i="9"/>
  <c r="D340" i="9"/>
  <c r="B341" i="9"/>
  <c r="C341" i="9"/>
  <c r="D341" i="9"/>
  <c r="B342" i="9"/>
  <c r="C342" i="9"/>
  <c r="D342" i="9"/>
  <c r="B343" i="9"/>
  <c r="C343" i="9"/>
  <c r="D343" i="9"/>
  <c r="B344" i="9"/>
  <c r="C344" i="9"/>
  <c r="D344" i="9"/>
  <c r="B345" i="9"/>
  <c r="C345" i="9"/>
  <c r="D345" i="9"/>
  <c r="B346" i="9"/>
  <c r="C346" i="9"/>
  <c r="D346" i="9"/>
  <c r="B347" i="9"/>
  <c r="C347" i="9"/>
  <c r="D347" i="9"/>
  <c r="B348" i="9"/>
  <c r="C348" i="9"/>
  <c r="D348" i="9"/>
  <c r="B349" i="9"/>
  <c r="C349" i="9"/>
  <c r="D349" i="9"/>
  <c r="B350" i="9"/>
  <c r="C350" i="9"/>
  <c r="D350" i="9"/>
  <c r="B351" i="9"/>
  <c r="C351" i="9"/>
  <c r="D351" i="9"/>
  <c r="B352" i="9"/>
  <c r="C352" i="9"/>
  <c r="D352" i="9"/>
  <c r="B353" i="9"/>
  <c r="C353" i="9"/>
  <c r="D353" i="9"/>
  <c r="B354" i="9"/>
  <c r="C354" i="9"/>
  <c r="D354" i="9"/>
  <c r="B355" i="9"/>
  <c r="C355" i="9"/>
  <c r="D355" i="9"/>
  <c r="B356" i="9"/>
  <c r="C356" i="9"/>
  <c r="D356" i="9"/>
  <c r="B357" i="9"/>
  <c r="C357" i="9"/>
  <c r="D357" i="9"/>
  <c r="B358" i="9"/>
  <c r="C358" i="9"/>
  <c r="D358" i="9"/>
  <c r="B359" i="9"/>
  <c r="C359" i="9"/>
  <c r="D359" i="9"/>
  <c r="B360" i="9"/>
  <c r="C360" i="9"/>
  <c r="D360" i="9"/>
  <c r="B361" i="9"/>
  <c r="C361" i="9"/>
  <c r="D361" i="9"/>
  <c r="B362" i="9"/>
  <c r="C362" i="9"/>
  <c r="D362" i="9"/>
  <c r="B363" i="9"/>
  <c r="C363" i="9"/>
  <c r="D363" i="9"/>
  <c r="B364" i="9"/>
  <c r="C364" i="9"/>
  <c r="D364" i="9"/>
  <c r="B365" i="9"/>
  <c r="C365" i="9"/>
  <c r="D365" i="9"/>
  <c r="B366" i="9"/>
  <c r="C366" i="9"/>
  <c r="D366" i="9"/>
  <c r="B367" i="9"/>
  <c r="C367" i="9"/>
  <c r="D367" i="9"/>
  <c r="B368" i="9"/>
  <c r="C368" i="9"/>
  <c r="D368" i="9"/>
  <c r="B369" i="9"/>
  <c r="C369" i="9"/>
  <c r="D369" i="9"/>
  <c r="B370" i="9"/>
  <c r="C370" i="9"/>
  <c r="D370" i="9"/>
  <c r="B371" i="9"/>
  <c r="C371" i="9"/>
  <c r="D371" i="9"/>
  <c r="B372" i="9"/>
  <c r="C372" i="9"/>
  <c r="D372" i="9"/>
  <c r="B373" i="9"/>
  <c r="C373" i="9"/>
  <c r="D373" i="9"/>
  <c r="B374" i="9"/>
  <c r="C374" i="9"/>
  <c r="D374" i="9"/>
  <c r="B375" i="9"/>
  <c r="C375" i="9"/>
  <c r="D375" i="9"/>
  <c r="B376" i="9"/>
  <c r="C376" i="9"/>
  <c r="D376" i="9"/>
  <c r="B377" i="9"/>
  <c r="C377" i="9"/>
  <c r="D377" i="9"/>
  <c r="B378" i="9"/>
  <c r="C378" i="9"/>
  <c r="D378" i="9"/>
  <c r="B379" i="9"/>
  <c r="C379" i="9"/>
  <c r="D379" i="9"/>
  <c r="B380" i="9"/>
  <c r="C380" i="9"/>
  <c r="D380" i="9"/>
  <c r="B381" i="9"/>
  <c r="C381" i="9"/>
  <c r="D381" i="9"/>
  <c r="B382" i="9"/>
  <c r="C382" i="9"/>
  <c r="D382" i="9"/>
  <c r="B383" i="9"/>
  <c r="C383" i="9"/>
  <c r="D383" i="9"/>
  <c r="B384" i="9"/>
  <c r="C384" i="9"/>
  <c r="D384" i="9"/>
  <c r="B385" i="9"/>
  <c r="C385" i="9"/>
  <c r="D385" i="9"/>
  <c r="B386" i="9"/>
  <c r="C386" i="9"/>
  <c r="D386" i="9"/>
  <c r="B387" i="9"/>
  <c r="C387" i="9"/>
  <c r="D387" i="9"/>
  <c r="B388" i="9"/>
  <c r="C388" i="9"/>
  <c r="D388" i="9"/>
  <c r="B389" i="9"/>
  <c r="C389" i="9"/>
  <c r="D389" i="9"/>
  <c r="B390" i="9"/>
  <c r="C390" i="9"/>
  <c r="D390" i="9"/>
  <c r="B391" i="9"/>
  <c r="C391" i="9"/>
  <c r="D391" i="9"/>
  <c r="B392" i="9"/>
  <c r="C392" i="9"/>
  <c r="D392" i="9"/>
  <c r="B393" i="9"/>
  <c r="C393" i="9"/>
  <c r="D393" i="9"/>
  <c r="B394" i="9"/>
  <c r="C394" i="9"/>
  <c r="D394" i="9"/>
  <c r="B104" i="9"/>
  <c r="C104" i="9"/>
  <c r="D104" i="9"/>
  <c r="B105" i="9"/>
  <c r="C105" i="9"/>
  <c r="D105" i="9"/>
  <c r="B106" i="9"/>
  <c r="C106" i="9"/>
  <c r="D106" i="9"/>
  <c r="B107" i="9"/>
  <c r="C107" i="9"/>
  <c r="D107" i="9"/>
  <c r="B108" i="9"/>
  <c r="C108" i="9"/>
  <c r="D108" i="9"/>
  <c r="B109" i="9"/>
  <c r="C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5" i="9"/>
  <c r="C5" i="9"/>
  <c r="D5" i="9"/>
  <c r="B6" i="9"/>
  <c r="C6" i="9"/>
  <c r="D6" i="9"/>
  <c r="B7" i="9"/>
  <c r="C7" i="9"/>
  <c r="D7" i="9"/>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C35" i="9"/>
  <c r="D35" i="9"/>
  <c r="B36" i="9"/>
  <c r="C36" i="9"/>
  <c r="D36" i="9"/>
  <c r="B37" i="9"/>
  <c r="C37" i="9"/>
  <c r="D37" i="9"/>
  <c r="B38" i="9"/>
  <c r="C38" i="9"/>
  <c r="D38" i="9"/>
  <c r="B39" i="9"/>
  <c r="C39" i="9"/>
  <c r="D39" i="9"/>
  <c r="B40" i="9"/>
  <c r="C40" i="9"/>
  <c r="D40" i="9"/>
  <c r="B41" i="9"/>
  <c r="C41" i="9"/>
  <c r="D41" i="9"/>
  <c r="B42" i="9"/>
  <c r="C42" i="9"/>
  <c r="D42" i="9"/>
  <c r="B43" i="9"/>
  <c r="C43" i="9"/>
  <c r="D43" i="9"/>
  <c r="B44" i="9"/>
  <c r="C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C60" i="9"/>
  <c r="D60" i="9"/>
  <c r="B61" i="9"/>
  <c r="C61" i="9"/>
  <c r="D61" i="9"/>
  <c r="B62" i="9"/>
  <c r="C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5" i="9"/>
  <c r="C75" i="9"/>
  <c r="D75" i="9"/>
  <c r="B76" i="9"/>
  <c r="C76" i="9"/>
  <c r="D76" i="9"/>
  <c r="B77" i="9"/>
  <c r="C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88" i="9"/>
  <c r="C88" i="9"/>
  <c r="D88" i="9"/>
  <c r="B89" i="9"/>
  <c r="C89" i="9"/>
  <c r="D89" i="9"/>
  <c r="B90" i="9"/>
  <c r="C90" i="9"/>
  <c r="D90" i="9"/>
  <c r="B91" i="9"/>
  <c r="C91" i="9"/>
  <c r="D91" i="9"/>
  <c r="B92" i="9"/>
  <c r="C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C102" i="9"/>
  <c r="D102" i="9"/>
  <c r="B103" i="9"/>
  <c r="C103" i="9"/>
  <c r="D103" i="9"/>
  <c r="D4" i="9"/>
  <c r="C4" i="9"/>
  <c r="G73" i="1"/>
  <c r="E74" i="9" s="1"/>
  <c r="H73" i="1"/>
  <c r="I73" i="1"/>
  <c r="J73" i="1"/>
  <c r="K73" i="1" s="1"/>
  <c r="F74" i="9"/>
  <c r="AH73" i="1"/>
  <c r="J74" i="9" s="1"/>
  <c r="AK73" i="1"/>
  <c r="K74" i="9" s="1"/>
  <c r="AN73" i="1"/>
  <c r="L74" i="9" s="1"/>
  <c r="AO73" i="1"/>
  <c r="AQ73" i="1"/>
  <c r="AS73" i="1"/>
  <c r="AT73" i="1"/>
  <c r="AU73" i="1"/>
  <c r="AV73" i="1"/>
  <c r="M74" i="9" s="1"/>
  <c r="AW73" i="1"/>
  <c r="AX73" i="1"/>
  <c r="AZ73" i="1"/>
  <c r="BA73" i="1"/>
  <c r="BB73" i="1"/>
  <c r="BC73" i="1"/>
  <c r="BD73" i="1"/>
  <c r="BE73" i="1"/>
  <c r="BF73" i="1"/>
  <c r="BG73" i="1"/>
  <c r="BH73" i="1"/>
  <c r="BI73" i="1"/>
  <c r="BJ73" i="1"/>
  <c r="BK73" i="1"/>
  <c r="BL73" i="1"/>
  <c r="BM73" i="1"/>
  <c r="BN73" i="1"/>
  <c r="AR73" i="1" s="1"/>
  <c r="G74" i="1"/>
  <c r="E75" i="9" s="1"/>
  <c r="H74" i="1"/>
  <c r="I74" i="1"/>
  <c r="J74" i="1"/>
  <c r="K74" i="1" s="1"/>
  <c r="AC74" i="1" s="1"/>
  <c r="AE74" i="1" s="1"/>
  <c r="I75" i="9" s="1"/>
  <c r="F75" i="9"/>
  <c r="AH74" i="1"/>
  <c r="J75" i="9" s="1"/>
  <c r="AK74" i="1"/>
  <c r="K75" i="9" s="1"/>
  <c r="AN74" i="1"/>
  <c r="L75" i="9" s="1"/>
  <c r="AO74" i="1"/>
  <c r="AQ74" i="1"/>
  <c r="AS74" i="1"/>
  <c r="AT74" i="1"/>
  <c r="AU74" i="1"/>
  <c r="AV74" i="1"/>
  <c r="M75" i="9" s="1"/>
  <c r="AW74" i="1"/>
  <c r="AX74" i="1"/>
  <c r="AZ74" i="1"/>
  <c r="BA74" i="1"/>
  <c r="BB74" i="1"/>
  <c r="BC74" i="1"/>
  <c r="BD74" i="1"/>
  <c r="BE74" i="1"/>
  <c r="BF74" i="1"/>
  <c r="BG74" i="1"/>
  <c r="BH74" i="1"/>
  <c r="BI74" i="1"/>
  <c r="BJ74" i="1"/>
  <c r="BK74" i="1"/>
  <c r="BL74" i="1"/>
  <c r="BM74" i="1"/>
  <c r="BN74" i="1"/>
  <c r="AR74" i="1" s="1"/>
  <c r="G75" i="1"/>
  <c r="E76" i="9" s="1"/>
  <c r="H75" i="1"/>
  <c r="I75" i="1"/>
  <c r="J75" i="1"/>
  <c r="K75" i="1" s="1"/>
  <c r="AC75" i="1" s="1"/>
  <c r="AE75" i="1" s="1"/>
  <c r="I76" i="9" s="1"/>
  <c r="F76" i="9"/>
  <c r="AH75" i="1"/>
  <c r="J76" i="9" s="1"/>
  <c r="AK75" i="1"/>
  <c r="K76" i="9" s="1"/>
  <c r="AN75" i="1"/>
  <c r="L76" i="9" s="1"/>
  <c r="AO75" i="1"/>
  <c r="AQ75" i="1"/>
  <c r="AS75" i="1"/>
  <c r="AT75" i="1"/>
  <c r="AU75" i="1"/>
  <c r="AV75" i="1"/>
  <c r="M76" i="9" s="1"/>
  <c r="AW75" i="1"/>
  <c r="AX75" i="1"/>
  <c r="AZ75" i="1"/>
  <c r="BA75" i="1"/>
  <c r="BB75" i="1"/>
  <c r="BC75" i="1"/>
  <c r="BD75" i="1"/>
  <c r="BE75" i="1"/>
  <c r="BF75" i="1"/>
  <c r="BG75" i="1"/>
  <c r="BH75" i="1"/>
  <c r="BI75" i="1"/>
  <c r="BJ75" i="1"/>
  <c r="BK75" i="1"/>
  <c r="BL75" i="1"/>
  <c r="BM75" i="1"/>
  <c r="BN75" i="1"/>
  <c r="AR75" i="1" s="1"/>
  <c r="G76" i="1"/>
  <c r="E77" i="9" s="1"/>
  <c r="H76" i="1"/>
  <c r="I76" i="1"/>
  <c r="J76" i="1"/>
  <c r="K76" i="1" s="1"/>
  <c r="F77" i="9"/>
  <c r="AH76" i="1"/>
  <c r="J77" i="9" s="1"/>
  <c r="AK76" i="1"/>
  <c r="K77" i="9" s="1"/>
  <c r="AN76" i="1"/>
  <c r="L77" i="9" s="1"/>
  <c r="AO76" i="1"/>
  <c r="AQ76" i="1"/>
  <c r="AS76" i="1"/>
  <c r="AT76" i="1"/>
  <c r="AU76" i="1"/>
  <c r="AV76" i="1"/>
  <c r="M77" i="9" s="1"/>
  <c r="AW76" i="1"/>
  <c r="AX76" i="1"/>
  <c r="AZ76" i="1"/>
  <c r="BA76" i="1"/>
  <c r="BB76" i="1"/>
  <c r="BC76" i="1"/>
  <c r="BD76" i="1"/>
  <c r="BE76" i="1"/>
  <c r="BF76" i="1"/>
  <c r="BG76" i="1"/>
  <c r="BH76" i="1"/>
  <c r="BI76" i="1"/>
  <c r="BJ76" i="1"/>
  <c r="BK76" i="1"/>
  <c r="BL76" i="1"/>
  <c r="BM76" i="1"/>
  <c r="BN76" i="1"/>
  <c r="AR76" i="1" s="1"/>
  <c r="G77" i="1"/>
  <c r="E78" i="9" s="1"/>
  <c r="H77" i="1"/>
  <c r="I77" i="1"/>
  <c r="J77" i="1"/>
  <c r="K77" i="1" s="1"/>
  <c r="F78" i="9"/>
  <c r="AH77" i="1"/>
  <c r="J78" i="9" s="1"/>
  <c r="AK77" i="1"/>
  <c r="K78" i="9" s="1"/>
  <c r="AN77" i="1"/>
  <c r="L78" i="9" s="1"/>
  <c r="AO77" i="1"/>
  <c r="AQ77" i="1"/>
  <c r="AS77" i="1"/>
  <c r="AT77" i="1"/>
  <c r="AU77" i="1"/>
  <c r="AV77" i="1"/>
  <c r="M78" i="9" s="1"/>
  <c r="AW77" i="1"/>
  <c r="AX77" i="1"/>
  <c r="AZ77" i="1"/>
  <c r="BA77" i="1"/>
  <c r="BB77" i="1"/>
  <c r="BC77" i="1"/>
  <c r="BD77" i="1"/>
  <c r="BE77" i="1"/>
  <c r="BF77" i="1"/>
  <c r="BG77" i="1"/>
  <c r="BH77" i="1"/>
  <c r="BI77" i="1"/>
  <c r="BJ77" i="1"/>
  <c r="BK77" i="1"/>
  <c r="BL77" i="1"/>
  <c r="BM77" i="1"/>
  <c r="BN77" i="1"/>
  <c r="AR77" i="1" s="1"/>
  <c r="G78" i="1"/>
  <c r="E79" i="9" s="1"/>
  <c r="H78" i="1"/>
  <c r="I78" i="1"/>
  <c r="J78" i="1"/>
  <c r="K78" i="1" s="1"/>
  <c r="F79" i="9"/>
  <c r="AH78" i="1"/>
  <c r="J79" i="9" s="1"/>
  <c r="AK78" i="1"/>
  <c r="K79" i="9" s="1"/>
  <c r="AN78" i="1"/>
  <c r="L79" i="9" s="1"/>
  <c r="AO78" i="1"/>
  <c r="AQ78" i="1"/>
  <c r="AS78" i="1"/>
  <c r="AT78" i="1"/>
  <c r="AU78" i="1"/>
  <c r="AV78" i="1"/>
  <c r="M79" i="9" s="1"/>
  <c r="AW78" i="1"/>
  <c r="AX78" i="1"/>
  <c r="AZ78" i="1"/>
  <c r="BA78" i="1"/>
  <c r="BB78" i="1"/>
  <c r="BC78" i="1"/>
  <c r="BD78" i="1"/>
  <c r="BE78" i="1"/>
  <c r="BF78" i="1"/>
  <c r="BG78" i="1"/>
  <c r="BH78" i="1"/>
  <c r="BI78" i="1"/>
  <c r="BJ78" i="1"/>
  <c r="BK78" i="1"/>
  <c r="BL78" i="1"/>
  <c r="BM78" i="1"/>
  <c r="BN78" i="1"/>
  <c r="AR78" i="1" s="1"/>
  <c r="G79" i="1"/>
  <c r="E80" i="9" s="1"/>
  <c r="H79" i="1"/>
  <c r="I79" i="1"/>
  <c r="J79" i="1"/>
  <c r="K79" i="1" s="1"/>
  <c r="AC79" i="1" s="1"/>
  <c r="AE79" i="1" s="1"/>
  <c r="I80" i="9" s="1"/>
  <c r="F80" i="9"/>
  <c r="AH79" i="1"/>
  <c r="J80" i="9" s="1"/>
  <c r="AK79" i="1"/>
  <c r="K80" i="9" s="1"/>
  <c r="AN79" i="1"/>
  <c r="L80" i="9" s="1"/>
  <c r="AO79" i="1"/>
  <c r="AQ79" i="1"/>
  <c r="AS79" i="1"/>
  <c r="AT79" i="1"/>
  <c r="AU79" i="1"/>
  <c r="AV79" i="1"/>
  <c r="M80" i="9" s="1"/>
  <c r="AW79" i="1"/>
  <c r="AX79" i="1"/>
  <c r="AZ79" i="1"/>
  <c r="BA79" i="1"/>
  <c r="BB79" i="1"/>
  <c r="BC79" i="1"/>
  <c r="BD79" i="1"/>
  <c r="BE79" i="1"/>
  <c r="BF79" i="1"/>
  <c r="BG79" i="1"/>
  <c r="BH79" i="1"/>
  <c r="BI79" i="1"/>
  <c r="BJ79" i="1"/>
  <c r="BK79" i="1"/>
  <c r="BL79" i="1"/>
  <c r="BM79" i="1"/>
  <c r="BN79" i="1"/>
  <c r="AR79" i="1" s="1"/>
  <c r="G80" i="1"/>
  <c r="E81" i="9" s="1"/>
  <c r="H80" i="1"/>
  <c r="I80" i="1"/>
  <c r="J80" i="1"/>
  <c r="K80" i="1" s="1"/>
  <c r="F81" i="9"/>
  <c r="AH80" i="1"/>
  <c r="J81" i="9" s="1"/>
  <c r="AK80" i="1"/>
  <c r="K81" i="9" s="1"/>
  <c r="AN80" i="1"/>
  <c r="L81" i="9" s="1"/>
  <c r="AO80" i="1"/>
  <c r="AQ80" i="1"/>
  <c r="AS80" i="1"/>
  <c r="AT80" i="1"/>
  <c r="AU80" i="1"/>
  <c r="AV80" i="1"/>
  <c r="M81" i="9" s="1"/>
  <c r="AW80" i="1"/>
  <c r="AX80" i="1"/>
  <c r="AZ80" i="1"/>
  <c r="BA80" i="1"/>
  <c r="BB80" i="1"/>
  <c r="BC80" i="1"/>
  <c r="BD80" i="1"/>
  <c r="BE80" i="1"/>
  <c r="BF80" i="1"/>
  <c r="BG80" i="1"/>
  <c r="BH80" i="1"/>
  <c r="BI80" i="1"/>
  <c r="BJ80" i="1"/>
  <c r="BK80" i="1"/>
  <c r="BL80" i="1"/>
  <c r="BM80" i="1"/>
  <c r="BN80" i="1"/>
  <c r="AR80" i="1" s="1"/>
  <c r="G81" i="1"/>
  <c r="E82" i="9" s="1"/>
  <c r="H81" i="1"/>
  <c r="I81" i="1"/>
  <c r="J81" i="1"/>
  <c r="K81" i="1" s="1"/>
  <c r="AC81" i="1" s="1"/>
  <c r="AE81" i="1" s="1"/>
  <c r="I82" i="9" s="1"/>
  <c r="F82" i="9"/>
  <c r="AH81" i="1"/>
  <c r="J82" i="9" s="1"/>
  <c r="AK81" i="1"/>
  <c r="K82" i="9" s="1"/>
  <c r="AN81" i="1"/>
  <c r="L82" i="9" s="1"/>
  <c r="AO81" i="1"/>
  <c r="AQ81" i="1"/>
  <c r="AS81" i="1"/>
  <c r="AT81" i="1"/>
  <c r="AU81" i="1"/>
  <c r="AV81" i="1"/>
  <c r="M82" i="9" s="1"/>
  <c r="AW81" i="1"/>
  <c r="AX81" i="1"/>
  <c r="AZ81" i="1"/>
  <c r="BA81" i="1"/>
  <c r="BB81" i="1"/>
  <c r="BC81" i="1"/>
  <c r="BD81" i="1"/>
  <c r="BE81" i="1"/>
  <c r="BF81" i="1"/>
  <c r="BG81" i="1"/>
  <c r="BH81" i="1"/>
  <c r="BI81" i="1"/>
  <c r="BJ81" i="1"/>
  <c r="BK81" i="1"/>
  <c r="BL81" i="1"/>
  <c r="BM81" i="1"/>
  <c r="BN81" i="1"/>
  <c r="AR81" i="1" s="1"/>
  <c r="G82" i="1"/>
  <c r="E83" i="9" s="1"/>
  <c r="H82" i="1"/>
  <c r="I82" i="1"/>
  <c r="J82" i="1"/>
  <c r="K82" i="1" s="1"/>
  <c r="AC82" i="1" s="1"/>
  <c r="AE82" i="1" s="1"/>
  <c r="I83" i="9" s="1"/>
  <c r="F83" i="9"/>
  <c r="AH82" i="1"/>
  <c r="J83" i="9" s="1"/>
  <c r="AK82" i="1"/>
  <c r="K83" i="9" s="1"/>
  <c r="AN82" i="1"/>
  <c r="L83" i="9" s="1"/>
  <c r="AO82" i="1"/>
  <c r="AQ82" i="1"/>
  <c r="AS82" i="1"/>
  <c r="AT82" i="1"/>
  <c r="AU82" i="1"/>
  <c r="AV82" i="1"/>
  <c r="M83" i="9" s="1"/>
  <c r="AW82" i="1"/>
  <c r="AX82" i="1"/>
  <c r="AZ82" i="1"/>
  <c r="BA82" i="1"/>
  <c r="BB82" i="1"/>
  <c r="BC82" i="1"/>
  <c r="BD82" i="1"/>
  <c r="BE82" i="1"/>
  <c r="BF82" i="1"/>
  <c r="BG82" i="1"/>
  <c r="BH82" i="1"/>
  <c r="BI82" i="1"/>
  <c r="BJ82" i="1"/>
  <c r="BK82" i="1"/>
  <c r="BL82" i="1"/>
  <c r="BM82" i="1"/>
  <c r="BN82" i="1"/>
  <c r="AR82" i="1" s="1"/>
  <c r="G83" i="1"/>
  <c r="E84" i="9" s="1"/>
  <c r="H83" i="1"/>
  <c r="I83" i="1"/>
  <c r="J83" i="1"/>
  <c r="K83" i="1" s="1"/>
  <c r="AC83" i="1" s="1"/>
  <c r="AE83" i="1" s="1"/>
  <c r="I84" i="9" s="1"/>
  <c r="F84" i="9"/>
  <c r="AH83" i="1"/>
  <c r="J84" i="9" s="1"/>
  <c r="AK83" i="1"/>
  <c r="K84" i="9" s="1"/>
  <c r="AN83" i="1"/>
  <c r="L84" i="9" s="1"/>
  <c r="AO83" i="1"/>
  <c r="AQ83" i="1"/>
  <c r="AS83" i="1"/>
  <c r="AT83" i="1"/>
  <c r="AU83" i="1"/>
  <c r="AV83" i="1"/>
  <c r="M84" i="9" s="1"/>
  <c r="AW83" i="1"/>
  <c r="AX83" i="1"/>
  <c r="AZ83" i="1"/>
  <c r="BA83" i="1"/>
  <c r="BB83" i="1"/>
  <c r="BC83" i="1"/>
  <c r="BD83" i="1"/>
  <c r="BE83" i="1"/>
  <c r="BF83" i="1"/>
  <c r="BG83" i="1"/>
  <c r="BH83" i="1"/>
  <c r="BI83" i="1"/>
  <c r="BJ83" i="1"/>
  <c r="BK83" i="1"/>
  <c r="BL83" i="1"/>
  <c r="BM83" i="1"/>
  <c r="BN83" i="1"/>
  <c r="AR83" i="1" s="1"/>
  <c r="G84" i="1"/>
  <c r="E85" i="9" s="1"/>
  <c r="H84" i="1"/>
  <c r="I84" i="1"/>
  <c r="J84" i="1"/>
  <c r="K84" i="1" s="1"/>
  <c r="F85" i="9"/>
  <c r="AH84" i="1"/>
  <c r="J85" i="9" s="1"/>
  <c r="AK84" i="1"/>
  <c r="K85" i="9" s="1"/>
  <c r="AN84" i="1"/>
  <c r="L85" i="9" s="1"/>
  <c r="AO84" i="1"/>
  <c r="AQ84" i="1"/>
  <c r="AS84" i="1"/>
  <c r="AT84" i="1"/>
  <c r="AU84" i="1"/>
  <c r="AV84" i="1"/>
  <c r="M85" i="9" s="1"/>
  <c r="AW84" i="1"/>
  <c r="AX84" i="1"/>
  <c r="AZ84" i="1"/>
  <c r="BA84" i="1"/>
  <c r="BB84" i="1"/>
  <c r="BC84" i="1"/>
  <c r="BD84" i="1"/>
  <c r="BE84" i="1"/>
  <c r="BF84" i="1"/>
  <c r="BG84" i="1"/>
  <c r="BH84" i="1"/>
  <c r="BI84" i="1"/>
  <c r="BJ84" i="1"/>
  <c r="BK84" i="1"/>
  <c r="BL84" i="1"/>
  <c r="BM84" i="1"/>
  <c r="BN84" i="1"/>
  <c r="AR84" i="1" s="1"/>
  <c r="G85" i="1"/>
  <c r="E86" i="9" s="1"/>
  <c r="H85" i="1"/>
  <c r="I85" i="1"/>
  <c r="J85" i="1"/>
  <c r="K85" i="1" s="1"/>
  <c r="F86" i="9"/>
  <c r="AH85" i="1"/>
  <c r="J86" i="9" s="1"/>
  <c r="AK85" i="1"/>
  <c r="K86" i="9" s="1"/>
  <c r="AN85" i="1"/>
  <c r="L86" i="9" s="1"/>
  <c r="AO85" i="1"/>
  <c r="AQ85" i="1"/>
  <c r="AS85" i="1"/>
  <c r="AT85" i="1"/>
  <c r="AU85" i="1"/>
  <c r="AV85" i="1"/>
  <c r="M86" i="9" s="1"/>
  <c r="AW85" i="1"/>
  <c r="AX85" i="1"/>
  <c r="AZ85" i="1"/>
  <c r="BA85" i="1"/>
  <c r="BB85" i="1"/>
  <c r="BC85" i="1"/>
  <c r="BD85" i="1"/>
  <c r="BE85" i="1"/>
  <c r="BF85" i="1"/>
  <c r="BG85" i="1"/>
  <c r="BH85" i="1"/>
  <c r="BI85" i="1"/>
  <c r="BJ85" i="1"/>
  <c r="BK85" i="1"/>
  <c r="BL85" i="1"/>
  <c r="BM85" i="1"/>
  <c r="BN85" i="1"/>
  <c r="AR85" i="1" s="1"/>
  <c r="G86" i="1"/>
  <c r="E87" i="9" s="1"/>
  <c r="H86" i="1"/>
  <c r="I86" i="1"/>
  <c r="J86" i="1"/>
  <c r="K86" i="1" s="1"/>
  <c r="F87" i="9"/>
  <c r="AH86" i="1"/>
  <c r="J87" i="9" s="1"/>
  <c r="AK86" i="1"/>
  <c r="K87" i="9" s="1"/>
  <c r="AN86" i="1"/>
  <c r="L87" i="9" s="1"/>
  <c r="AO86" i="1"/>
  <c r="AQ86" i="1"/>
  <c r="AS86" i="1"/>
  <c r="AT86" i="1"/>
  <c r="AU86" i="1"/>
  <c r="AV86" i="1"/>
  <c r="M87" i="9" s="1"/>
  <c r="AW86" i="1"/>
  <c r="AX86" i="1"/>
  <c r="AZ86" i="1"/>
  <c r="BA86" i="1"/>
  <c r="BB86" i="1"/>
  <c r="BC86" i="1"/>
  <c r="BD86" i="1"/>
  <c r="BE86" i="1"/>
  <c r="BF86" i="1"/>
  <c r="BG86" i="1"/>
  <c r="BH86" i="1"/>
  <c r="BI86" i="1"/>
  <c r="BJ86" i="1"/>
  <c r="BK86" i="1"/>
  <c r="BL86" i="1"/>
  <c r="BM86" i="1"/>
  <c r="BN86" i="1"/>
  <c r="AR86" i="1" s="1"/>
  <c r="G87" i="1"/>
  <c r="E88" i="9" s="1"/>
  <c r="H87" i="1"/>
  <c r="I87" i="1"/>
  <c r="J87" i="1"/>
  <c r="K87" i="1" s="1"/>
  <c r="AC87" i="1" s="1"/>
  <c r="AE87" i="1" s="1"/>
  <c r="I88" i="9" s="1"/>
  <c r="F88" i="9"/>
  <c r="AH87" i="1"/>
  <c r="J88" i="9" s="1"/>
  <c r="AK87" i="1"/>
  <c r="K88" i="9" s="1"/>
  <c r="AN87" i="1"/>
  <c r="L88" i="9" s="1"/>
  <c r="AO87" i="1"/>
  <c r="AQ87" i="1"/>
  <c r="AS87" i="1"/>
  <c r="AT87" i="1"/>
  <c r="AU87" i="1"/>
  <c r="AV87" i="1"/>
  <c r="M88" i="9" s="1"/>
  <c r="AW87" i="1"/>
  <c r="AX87" i="1"/>
  <c r="AZ87" i="1"/>
  <c r="BA87" i="1"/>
  <c r="BB87" i="1"/>
  <c r="BC87" i="1"/>
  <c r="BD87" i="1"/>
  <c r="BE87" i="1"/>
  <c r="BF87" i="1"/>
  <c r="BG87" i="1"/>
  <c r="BH87" i="1"/>
  <c r="BI87" i="1"/>
  <c r="BJ87" i="1"/>
  <c r="BK87" i="1"/>
  <c r="BL87" i="1"/>
  <c r="BM87" i="1"/>
  <c r="BN87" i="1"/>
  <c r="AR87" i="1" s="1"/>
  <c r="G88" i="1"/>
  <c r="E89" i="9" s="1"/>
  <c r="H88" i="1"/>
  <c r="I88" i="1"/>
  <c r="J88" i="1"/>
  <c r="K88" i="1" s="1"/>
  <c r="F89" i="9"/>
  <c r="AH88" i="1"/>
  <c r="J89" i="9" s="1"/>
  <c r="AK88" i="1"/>
  <c r="K89" i="9" s="1"/>
  <c r="AN88" i="1"/>
  <c r="L89" i="9" s="1"/>
  <c r="AO88" i="1"/>
  <c r="AQ88" i="1"/>
  <c r="AS88" i="1"/>
  <c r="AT88" i="1"/>
  <c r="AU88" i="1"/>
  <c r="AV88" i="1"/>
  <c r="M89" i="9" s="1"/>
  <c r="AW88" i="1"/>
  <c r="AX88" i="1"/>
  <c r="AZ88" i="1"/>
  <c r="BA88" i="1"/>
  <c r="BB88" i="1"/>
  <c r="BC88" i="1"/>
  <c r="BD88" i="1"/>
  <c r="BE88" i="1"/>
  <c r="BF88" i="1"/>
  <c r="BG88" i="1"/>
  <c r="BH88" i="1"/>
  <c r="BI88" i="1"/>
  <c r="BJ88" i="1"/>
  <c r="BK88" i="1"/>
  <c r="BL88" i="1"/>
  <c r="BM88" i="1"/>
  <c r="BN88" i="1"/>
  <c r="AR88" i="1" s="1"/>
  <c r="G89" i="1"/>
  <c r="E90" i="9" s="1"/>
  <c r="H89" i="1"/>
  <c r="I89" i="1"/>
  <c r="J89" i="1"/>
  <c r="K89" i="1" s="1"/>
  <c r="AC89" i="1" s="1"/>
  <c r="AE89" i="1" s="1"/>
  <c r="I90" i="9" s="1"/>
  <c r="F90" i="9"/>
  <c r="AH89" i="1"/>
  <c r="J90" i="9" s="1"/>
  <c r="AK89" i="1"/>
  <c r="K90" i="9" s="1"/>
  <c r="AN89" i="1"/>
  <c r="L90" i="9" s="1"/>
  <c r="AO89" i="1"/>
  <c r="AQ89" i="1"/>
  <c r="AS89" i="1"/>
  <c r="AT89" i="1"/>
  <c r="AU89" i="1"/>
  <c r="AV89" i="1"/>
  <c r="M90" i="9" s="1"/>
  <c r="AW89" i="1"/>
  <c r="AX89" i="1"/>
  <c r="AZ89" i="1"/>
  <c r="BA89" i="1"/>
  <c r="BB89" i="1"/>
  <c r="BC89" i="1"/>
  <c r="BD89" i="1"/>
  <c r="BE89" i="1"/>
  <c r="BF89" i="1"/>
  <c r="BG89" i="1"/>
  <c r="BH89" i="1"/>
  <c r="BI89" i="1"/>
  <c r="BJ89" i="1"/>
  <c r="BK89" i="1"/>
  <c r="BL89" i="1"/>
  <c r="BM89" i="1"/>
  <c r="BN89" i="1"/>
  <c r="AR89" i="1" s="1"/>
  <c r="G90" i="1"/>
  <c r="E91" i="9" s="1"/>
  <c r="H90" i="1"/>
  <c r="I90" i="1"/>
  <c r="J90" i="1"/>
  <c r="K90" i="1" s="1"/>
  <c r="AC90" i="1" s="1"/>
  <c r="AE90" i="1" s="1"/>
  <c r="I91" i="9" s="1"/>
  <c r="F91" i="9"/>
  <c r="AH90" i="1"/>
  <c r="J91" i="9" s="1"/>
  <c r="AK90" i="1"/>
  <c r="K91" i="9" s="1"/>
  <c r="AN90" i="1"/>
  <c r="L91" i="9" s="1"/>
  <c r="AO90" i="1"/>
  <c r="AQ90" i="1"/>
  <c r="AS90" i="1"/>
  <c r="AT90" i="1"/>
  <c r="AU90" i="1"/>
  <c r="AV90" i="1"/>
  <c r="M91" i="9" s="1"/>
  <c r="AW90" i="1"/>
  <c r="AX90" i="1"/>
  <c r="AZ90" i="1"/>
  <c r="BA90" i="1"/>
  <c r="BB90" i="1"/>
  <c r="BC90" i="1"/>
  <c r="BD90" i="1"/>
  <c r="BE90" i="1"/>
  <c r="BF90" i="1"/>
  <c r="BG90" i="1"/>
  <c r="BH90" i="1"/>
  <c r="BI90" i="1"/>
  <c r="BJ90" i="1"/>
  <c r="BK90" i="1"/>
  <c r="BL90" i="1"/>
  <c r="BM90" i="1"/>
  <c r="BN90" i="1"/>
  <c r="AR90" i="1" s="1"/>
  <c r="G91" i="1"/>
  <c r="E92" i="9" s="1"/>
  <c r="H91" i="1"/>
  <c r="I91" i="1"/>
  <c r="J91" i="1"/>
  <c r="K91" i="1" s="1"/>
  <c r="AC91" i="1" s="1"/>
  <c r="AE91" i="1" s="1"/>
  <c r="I92" i="9" s="1"/>
  <c r="F92" i="9"/>
  <c r="AH91" i="1"/>
  <c r="J92" i="9" s="1"/>
  <c r="AK91" i="1"/>
  <c r="K92" i="9" s="1"/>
  <c r="AN91" i="1"/>
  <c r="L92" i="9" s="1"/>
  <c r="AO91" i="1"/>
  <c r="AQ91" i="1"/>
  <c r="AS91" i="1"/>
  <c r="AT91" i="1"/>
  <c r="AU91" i="1"/>
  <c r="AV91" i="1"/>
  <c r="M92" i="9" s="1"/>
  <c r="AW91" i="1"/>
  <c r="AX91" i="1"/>
  <c r="AZ91" i="1"/>
  <c r="BA91" i="1"/>
  <c r="BB91" i="1"/>
  <c r="BC91" i="1"/>
  <c r="BD91" i="1"/>
  <c r="BE91" i="1"/>
  <c r="BF91" i="1"/>
  <c r="BG91" i="1"/>
  <c r="BH91" i="1"/>
  <c r="BI91" i="1"/>
  <c r="BJ91" i="1"/>
  <c r="BK91" i="1"/>
  <c r="BL91" i="1"/>
  <c r="BM91" i="1"/>
  <c r="BN91" i="1"/>
  <c r="AR91" i="1" s="1"/>
  <c r="G92" i="1"/>
  <c r="E93" i="9" s="1"/>
  <c r="H92" i="1"/>
  <c r="I92" i="1"/>
  <c r="J92" i="1"/>
  <c r="K92" i="1" s="1"/>
  <c r="F93" i="9"/>
  <c r="AH92" i="1"/>
  <c r="J93" i="9" s="1"/>
  <c r="AK92" i="1"/>
  <c r="K93" i="9" s="1"/>
  <c r="AN92" i="1"/>
  <c r="L93" i="9" s="1"/>
  <c r="AO92" i="1"/>
  <c r="AQ92" i="1"/>
  <c r="AS92" i="1"/>
  <c r="AT92" i="1"/>
  <c r="AU92" i="1"/>
  <c r="AV92" i="1"/>
  <c r="M93" i="9" s="1"/>
  <c r="AW92" i="1"/>
  <c r="AX92" i="1"/>
  <c r="AZ92" i="1"/>
  <c r="BA92" i="1"/>
  <c r="BB92" i="1"/>
  <c r="BC92" i="1"/>
  <c r="BD92" i="1"/>
  <c r="BE92" i="1"/>
  <c r="BF92" i="1"/>
  <c r="BG92" i="1"/>
  <c r="BH92" i="1"/>
  <c r="BI92" i="1"/>
  <c r="BJ92" i="1"/>
  <c r="BK92" i="1"/>
  <c r="BL92" i="1"/>
  <c r="BM92" i="1"/>
  <c r="BN92" i="1"/>
  <c r="AR92" i="1" s="1"/>
  <c r="G93" i="1"/>
  <c r="E94" i="9" s="1"/>
  <c r="H93" i="1"/>
  <c r="I93" i="1"/>
  <c r="J93" i="1"/>
  <c r="K93" i="1" s="1"/>
  <c r="AC93" i="1" s="1"/>
  <c r="AE93" i="1" s="1"/>
  <c r="I94" i="9" s="1"/>
  <c r="F94" i="9"/>
  <c r="AH93" i="1"/>
  <c r="J94" i="9" s="1"/>
  <c r="AK93" i="1"/>
  <c r="K94" i="9" s="1"/>
  <c r="AN93" i="1"/>
  <c r="L94" i="9" s="1"/>
  <c r="AO93" i="1"/>
  <c r="AQ93" i="1"/>
  <c r="AS93" i="1"/>
  <c r="AT93" i="1"/>
  <c r="AU93" i="1"/>
  <c r="AV93" i="1"/>
  <c r="M94" i="9" s="1"/>
  <c r="AW93" i="1"/>
  <c r="AX93" i="1"/>
  <c r="AZ93" i="1"/>
  <c r="BA93" i="1"/>
  <c r="BB93" i="1"/>
  <c r="BC93" i="1"/>
  <c r="BD93" i="1"/>
  <c r="BE93" i="1"/>
  <c r="BF93" i="1"/>
  <c r="BG93" i="1"/>
  <c r="BH93" i="1"/>
  <c r="BI93" i="1"/>
  <c r="BJ93" i="1"/>
  <c r="BK93" i="1"/>
  <c r="BL93" i="1"/>
  <c r="BM93" i="1"/>
  <c r="BN93" i="1"/>
  <c r="AR93" i="1" s="1"/>
  <c r="G94" i="1"/>
  <c r="E95" i="9" s="1"/>
  <c r="H94" i="1"/>
  <c r="I94" i="1"/>
  <c r="J94" i="1"/>
  <c r="K94" i="1" s="1"/>
  <c r="F95" i="9"/>
  <c r="AH94" i="1"/>
  <c r="J95" i="9" s="1"/>
  <c r="AK94" i="1"/>
  <c r="K95" i="9" s="1"/>
  <c r="AN94" i="1"/>
  <c r="L95" i="9" s="1"/>
  <c r="AO94" i="1"/>
  <c r="AQ94" i="1"/>
  <c r="AS94" i="1"/>
  <c r="AT94" i="1"/>
  <c r="AU94" i="1"/>
  <c r="AV94" i="1"/>
  <c r="M95" i="9" s="1"/>
  <c r="AW94" i="1"/>
  <c r="AX94" i="1"/>
  <c r="AZ94" i="1"/>
  <c r="BA94" i="1"/>
  <c r="BB94" i="1"/>
  <c r="BC94" i="1"/>
  <c r="BD94" i="1"/>
  <c r="BE94" i="1"/>
  <c r="BF94" i="1"/>
  <c r="BG94" i="1"/>
  <c r="BH94" i="1"/>
  <c r="BI94" i="1"/>
  <c r="BJ94" i="1"/>
  <c r="BK94" i="1"/>
  <c r="BL94" i="1"/>
  <c r="BM94" i="1"/>
  <c r="BN94" i="1"/>
  <c r="AR94" i="1" s="1"/>
  <c r="G95" i="1"/>
  <c r="E96" i="9" s="1"/>
  <c r="H95" i="1"/>
  <c r="I95" i="1"/>
  <c r="J95" i="1"/>
  <c r="K95" i="1" s="1"/>
  <c r="AC95" i="1" s="1"/>
  <c r="AE95" i="1" s="1"/>
  <c r="I96" i="9" s="1"/>
  <c r="F96" i="9"/>
  <c r="AH95" i="1"/>
  <c r="J96" i="9" s="1"/>
  <c r="AK95" i="1"/>
  <c r="K96" i="9" s="1"/>
  <c r="AN95" i="1"/>
  <c r="L96" i="9" s="1"/>
  <c r="AO95" i="1"/>
  <c r="AQ95" i="1"/>
  <c r="AS95" i="1"/>
  <c r="AT95" i="1"/>
  <c r="AU95" i="1"/>
  <c r="AV95" i="1"/>
  <c r="M96" i="9" s="1"/>
  <c r="AW95" i="1"/>
  <c r="AX95" i="1"/>
  <c r="AZ95" i="1"/>
  <c r="BA95" i="1"/>
  <c r="BB95" i="1"/>
  <c r="BC95" i="1"/>
  <c r="BD95" i="1"/>
  <c r="BE95" i="1"/>
  <c r="BF95" i="1"/>
  <c r="BG95" i="1"/>
  <c r="BH95" i="1"/>
  <c r="BI95" i="1"/>
  <c r="BJ95" i="1"/>
  <c r="BK95" i="1"/>
  <c r="BL95" i="1"/>
  <c r="BM95" i="1"/>
  <c r="BN95" i="1"/>
  <c r="AR95" i="1" s="1"/>
  <c r="G96" i="1"/>
  <c r="E97" i="9" s="1"/>
  <c r="H96" i="1"/>
  <c r="I96" i="1"/>
  <c r="J96" i="1"/>
  <c r="K96" i="1" s="1"/>
  <c r="F97" i="9"/>
  <c r="AH96" i="1"/>
  <c r="J97" i="9" s="1"/>
  <c r="AK96" i="1"/>
  <c r="K97" i="9" s="1"/>
  <c r="AN96" i="1"/>
  <c r="L97" i="9" s="1"/>
  <c r="AO96" i="1"/>
  <c r="AQ96" i="1"/>
  <c r="AS96" i="1"/>
  <c r="AT96" i="1"/>
  <c r="AU96" i="1"/>
  <c r="AV96" i="1"/>
  <c r="M97" i="9" s="1"/>
  <c r="AW96" i="1"/>
  <c r="AX96" i="1"/>
  <c r="AZ96" i="1"/>
  <c r="BA96" i="1"/>
  <c r="BB96" i="1"/>
  <c r="BC96" i="1"/>
  <c r="BD96" i="1"/>
  <c r="BE96" i="1"/>
  <c r="BF96" i="1"/>
  <c r="BG96" i="1"/>
  <c r="BH96" i="1"/>
  <c r="BI96" i="1"/>
  <c r="BJ96" i="1"/>
  <c r="BK96" i="1"/>
  <c r="BL96" i="1"/>
  <c r="BM96" i="1"/>
  <c r="BN96" i="1"/>
  <c r="AR96" i="1" s="1"/>
  <c r="G97" i="1"/>
  <c r="E98" i="9" s="1"/>
  <c r="H97" i="1"/>
  <c r="I97" i="1"/>
  <c r="J97" i="1"/>
  <c r="K97" i="1" s="1"/>
  <c r="AC97" i="1" s="1"/>
  <c r="AE97" i="1" s="1"/>
  <c r="I98" i="9" s="1"/>
  <c r="F98" i="9"/>
  <c r="AH97" i="1"/>
  <c r="J98" i="9" s="1"/>
  <c r="AK97" i="1"/>
  <c r="K98" i="9" s="1"/>
  <c r="AN97" i="1"/>
  <c r="L98" i="9" s="1"/>
  <c r="AO97" i="1"/>
  <c r="AQ97" i="1"/>
  <c r="AS97" i="1"/>
  <c r="AT97" i="1"/>
  <c r="AU97" i="1"/>
  <c r="AV97" i="1"/>
  <c r="M98" i="9" s="1"/>
  <c r="AW97" i="1"/>
  <c r="AX97" i="1"/>
  <c r="AZ97" i="1"/>
  <c r="BA97" i="1"/>
  <c r="BB97" i="1"/>
  <c r="BC97" i="1"/>
  <c r="BD97" i="1"/>
  <c r="BE97" i="1"/>
  <c r="BF97" i="1"/>
  <c r="BG97" i="1"/>
  <c r="BH97" i="1"/>
  <c r="BI97" i="1"/>
  <c r="BJ97" i="1"/>
  <c r="BK97" i="1"/>
  <c r="BL97" i="1"/>
  <c r="BM97" i="1"/>
  <c r="BN97" i="1"/>
  <c r="AR97" i="1" s="1"/>
  <c r="G98" i="1"/>
  <c r="E99" i="9" s="1"/>
  <c r="H98" i="1"/>
  <c r="I98" i="1"/>
  <c r="J98" i="1"/>
  <c r="K98" i="1" s="1"/>
  <c r="F99" i="9"/>
  <c r="AH98" i="1"/>
  <c r="J99" i="9" s="1"/>
  <c r="AK98" i="1"/>
  <c r="K99" i="9" s="1"/>
  <c r="AN98" i="1"/>
  <c r="L99" i="9" s="1"/>
  <c r="AO98" i="1"/>
  <c r="AQ98" i="1"/>
  <c r="AS98" i="1"/>
  <c r="AT98" i="1"/>
  <c r="AU98" i="1"/>
  <c r="AV98" i="1"/>
  <c r="M99" i="9" s="1"/>
  <c r="AW98" i="1"/>
  <c r="AX98" i="1"/>
  <c r="AZ98" i="1"/>
  <c r="BA98" i="1"/>
  <c r="BB98" i="1"/>
  <c r="BC98" i="1"/>
  <c r="BD98" i="1"/>
  <c r="BE98" i="1"/>
  <c r="BF98" i="1"/>
  <c r="BG98" i="1"/>
  <c r="BH98" i="1"/>
  <c r="BI98" i="1"/>
  <c r="BJ98" i="1"/>
  <c r="BK98" i="1"/>
  <c r="BL98" i="1"/>
  <c r="BM98" i="1"/>
  <c r="BN98" i="1"/>
  <c r="AR98" i="1" s="1"/>
  <c r="G99" i="1"/>
  <c r="E100" i="9" s="1"/>
  <c r="H99" i="1"/>
  <c r="I99" i="1"/>
  <c r="J99" i="1"/>
  <c r="K99" i="1" s="1"/>
  <c r="Y99" i="1" s="1"/>
  <c r="AA99" i="1" s="1"/>
  <c r="H100" i="9" s="1"/>
  <c r="F100" i="9"/>
  <c r="AH99" i="1"/>
  <c r="J100" i="9" s="1"/>
  <c r="AK99" i="1"/>
  <c r="K100" i="9" s="1"/>
  <c r="AN99" i="1"/>
  <c r="L100" i="9" s="1"/>
  <c r="AO99" i="1"/>
  <c r="AQ99" i="1"/>
  <c r="AS99" i="1"/>
  <c r="AT99" i="1"/>
  <c r="AU99" i="1"/>
  <c r="AV99" i="1"/>
  <c r="M100" i="9" s="1"/>
  <c r="AW99" i="1"/>
  <c r="AX99" i="1"/>
  <c r="AZ99" i="1"/>
  <c r="BA99" i="1"/>
  <c r="BB99" i="1"/>
  <c r="BC99" i="1"/>
  <c r="BD99" i="1"/>
  <c r="BE99" i="1"/>
  <c r="BF99" i="1"/>
  <c r="BG99" i="1"/>
  <c r="BH99" i="1"/>
  <c r="BI99" i="1"/>
  <c r="BJ99" i="1"/>
  <c r="BK99" i="1"/>
  <c r="BL99" i="1"/>
  <c r="BM99" i="1"/>
  <c r="BN99" i="1"/>
  <c r="AR99" i="1" s="1"/>
  <c r="G100" i="1"/>
  <c r="E101" i="9" s="1"/>
  <c r="H100" i="1"/>
  <c r="I100" i="1"/>
  <c r="J100" i="1"/>
  <c r="K100" i="1" s="1"/>
  <c r="Y100" i="1" s="1"/>
  <c r="AA100" i="1" s="1"/>
  <c r="H101" i="9" s="1"/>
  <c r="F101" i="9"/>
  <c r="AH100" i="1"/>
  <c r="J101" i="9" s="1"/>
  <c r="AK100" i="1"/>
  <c r="K101" i="9" s="1"/>
  <c r="AN100" i="1"/>
  <c r="L101" i="9" s="1"/>
  <c r="AO100" i="1"/>
  <c r="AQ100" i="1"/>
  <c r="AS100" i="1"/>
  <c r="AT100" i="1"/>
  <c r="AU100" i="1"/>
  <c r="AV100" i="1"/>
  <c r="M101" i="9" s="1"/>
  <c r="AW100" i="1"/>
  <c r="AX100" i="1"/>
  <c r="AZ100" i="1"/>
  <c r="BA100" i="1"/>
  <c r="BB100" i="1"/>
  <c r="BC100" i="1"/>
  <c r="BD100" i="1"/>
  <c r="BE100" i="1"/>
  <c r="BF100" i="1"/>
  <c r="BG100" i="1"/>
  <c r="BH100" i="1"/>
  <c r="BI100" i="1"/>
  <c r="BJ100" i="1"/>
  <c r="BK100" i="1"/>
  <c r="BL100" i="1"/>
  <c r="BM100" i="1"/>
  <c r="BN100" i="1"/>
  <c r="AR100" i="1" s="1"/>
  <c r="G101" i="1"/>
  <c r="E102" i="9" s="1"/>
  <c r="H101" i="1"/>
  <c r="I101" i="1"/>
  <c r="J101" i="1"/>
  <c r="K101" i="1" s="1"/>
  <c r="Y101" i="1" s="1"/>
  <c r="AA101" i="1" s="1"/>
  <c r="H102" i="9" s="1"/>
  <c r="F102" i="9"/>
  <c r="AH101" i="1"/>
  <c r="J102" i="9" s="1"/>
  <c r="AK101" i="1"/>
  <c r="K102" i="9" s="1"/>
  <c r="AN101" i="1"/>
  <c r="L102" i="9" s="1"/>
  <c r="AO101" i="1"/>
  <c r="AQ101" i="1"/>
  <c r="AS101" i="1"/>
  <c r="AT101" i="1"/>
  <c r="AU101" i="1"/>
  <c r="AV101" i="1"/>
  <c r="M102" i="9" s="1"/>
  <c r="AW101" i="1"/>
  <c r="AX101" i="1"/>
  <c r="AZ101" i="1"/>
  <c r="BA101" i="1"/>
  <c r="BB101" i="1"/>
  <c r="BC101" i="1"/>
  <c r="BD101" i="1"/>
  <c r="BE101" i="1"/>
  <c r="BF101" i="1"/>
  <c r="BG101" i="1"/>
  <c r="BH101" i="1"/>
  <c r="BI101" i="1"/>
  <c r="BJ101" i="1"/>
  <c r="BK101" i="1"/>
  <c r="BL101" i="1"/>
  <c r="BM101" i="1"/>
  <c r="BN101" i="1"/>
  <c r="AR101" i="1" s="1"/>
  <c r="G102" i="1"/>
  <c r="E103" i="9" s="1"/>
  <c r="H102" i="1"/>
  <c r="I102" i="1"/>
  <c r="J102" i="1"/>
  <c r="K102" i="1" s="1"/>
  <c r="Y102" i="1" s="1"/>
  <c r="AA102" i="1" s="1"/>
  <c r="H103" i="9" s="1"/>
  <c r="F103" i="9"/>
  <c r="AH102" i="1"/>
  <c r="J103" i="9" s="1"/>
  <c r="AK102" i="1"/>
  <c r="K103" i="9" s="1"/>
  <c r="AN102" i="1"/>
  <c r="L103" i="9" s="1"/>
  <c r="AO102" i="1"/>
  <c r="AQ102" i="1"/>
  <c r="AS102" i="1"/>
  <c r="AT102" i="1"/>
  <c r="AU102" i="1"/>
  <c r="AV102" i="1"/>
  <c r="M103" i="9" s="1"/>
  <c r="AW102" i="1"/>
  <c r="AX102" i="1"/>
  <c r="AZ102" i="1"/>
  <c r="BA102" i="1"/>
  <c r="BB102" i="1"/>
  <c r="BC102" i="1"/>
  <c r="BD102" i="1"/>
  <c r="BE102" i="1"/>
  <c r="BF102" i="1"/>
  <c r="BG102" i="1"/>
  <c r="BH102" i="1"/>
  <c r="BI102" i="1"/>
  <c r="BJ102" i="1"/>
  <c r="BK102" i="1"/>
  <c r="BL102" i="1"/>
  <c r="BM102" i="1"/>
  <c r="BN102" i="1"/>
  <c r="AR102" i="1" s="1"/>
  <c r="G103" i="1"/>
  <c r="E104" i="9" s="1"/>
  <c r="H103" i="1"/>
  <c r="I103" i="1"/>
  <c r="J103" i="1"/>
  <c r="K103" i="1" s="1"/>
  <c r="Y103" i="1" s="1"/>
  <c r="AA103" i="1" s="1"/>
  <c r="H104" i="9" s="1"/>
  <c r="F104" i="9"/>
  <c r="AH103" i="1"/>
  <c r="J104" i="9" s="1"/>
  <c r="AK103" i="1"/>
  <c r="K104" i="9" s="1"/>
  <c r="AN103" i="1"/>
  <c r="L104" i="9" s="1"/>
  <c r="AO103" i="1"/>
  <c r="AQ103" i="1"/>
  <c r="AS103" i="1"/>
  <c r="AT103" i="1"/>
  <c r="AU103" i="1"/>
  <c r="AV103" i="1"/>
  <c r="M104" i="9" s="1"/>
  <c r="AW103" i="1"/>
  <c r="AX103" i="1"/>
  <c r="AZ103" i="1"/>
  <c r="BA103" i="1"/>
  <c r="BB103" i="1"/>
  <c r="BC103" i="1"/>
  <c r="BD103" i="1"/>
  <c r="BE103" i="1"/>
  <c r="BF103" i="1"/>
  <c r="BG103" i="1"/>
  <c r="BH103" i="1"/>
  <c r="BI103" i="1"/>
  <c r="BJ103" i="1"/>
  <c r="BK103" i="1"/>
  <c r="BL103" i="1"/>
  <c r="BM103" i="1"/>
  <c r="BN103" i="1"/>
  <c r="AR103" i="1" s="1"/>
  <c r="G104" i="1"/>
  <c r="E105" i="9" s="1"/>
  <c r="H104" i="1"/>
  <c r="I104" i="1"/>
  <c r="J104" i="1"/>
  <c r="K104" i="1" s="1"/>
  <c r="F105" i="9"/>
  <c r="AH104" i="1"/>
  <c r="J105" i="9" s="1"/>
  <c r="AK104" i="1"/>
  <c r="K105" i="9" s="1"/>
  <c r="AN104" i="1"/>
  <c r="L105" i="9" s="1"/>
  <c r="AO104" i="1"/>
  <c r="AQ104" i="1"/>
  <c r="AS104" i="1"/>
  <c r="AT104" i="1"/>
  <c r="AU104" i="1"/>
  <c r="AV104" i="1"/>
  <c r="M105" i="9" s="1"/>
  <c r="AW104" i="1"/>
  <c r="AX104" i="1"/>
  <c r="AZ104" i="1"/>
  <c r="BA104" i="1"/>
  <c r="BB104" i="1"/>
  <c r="BC104" i="1"/>
  <c r="BD104" i="1"/>
  <c r="BE104" i="1"/>
  <c r="BF104" i="1"/>
  <c r="BG104" i="1"/>
  <c r="BH104" i="1"/>
  <c r="BI104" i="1"/>
  <c r="BJ104" i="1"/>
  <c r="BK104" i="1"/>
  <c r="BL104" i="1"/>
  <c r="BM104" i="1"/>
  <c r="BN104" i="1"/>
  <c r="AR104" i="1" s="1"/>
  <c r="G105" i="1"/>
  <c r="E106" i="9" s="1"/>
  <c r="H105" i="1"/>
  <c r="I105" i="1"/>
  <c r="J105" i="1"/>
  <c r="K105" i="1" s="1"/>
  <c r="Y105" i="1" s="1"/>
  <c r="AA105" i="1" s="1"/>
  <c r="H106" i="9" s="1"/>
  <c r="F106" i="9"/>
  <c r="AH105" i="1"/>
  <c r="J106" i="9" s="1"/>
  <c r="AK105" i="1"/>
  <c r="K106" i="9" s="1"/>
  <c r="AN105" i="1"/>
  <c r="L106" i="9" s="1"/>
  <c r="AO105" i="1"/>
  <c r="AQ105" i="1"/>
  <c r="AS105" i="1"/>
  <c r="AT105" i="1"/>
  <c r="AU105" i="1"/>
  <c r="AV105" i="1"/>
  <c r="M106" i="9" s="1"/>
  <c r="AW105" i="1"/>
  <c r="AX105" i="1"/>
  <c r="AZ105" i="1"/>
  <c r="BA105" i="1"/>
  <c r="BB105" i="1"/>
  <c r="BC105" i="1"/>
  <c r="BD105" i="1"/>
  <c r="BE105" i="1"/>
  <c r="BF105" i="1"/>
  <c r="BG105" i="1"/>
  <c r="BH105" i="1"/>
  <c r="BI105" i="1"/>
  <c r="BJ105" i="1"/>
  <c r="BK105" i="1"/>
  <c r="BL105" i="1"/>
  <c r="BM105" i="1"/>
  <c r="BN105" i="1"/>
  <c r="AR105" i="1" s="1"/>
  <c r="G106" i="1"/>
  <c r="E107" i="9" s="1"/>
  <c r="H106" i="1"/>
  <c r="I106" i="1"/>
  <c r="J106" i="1"/>
  <c r="K106" i="1" s="1"/>
  <c r="F107" i="9"/>
  <c r="AH106" i="1"/>
  <c r="J107" i="9" s="1"/>
  <c r="AK106" i="1"/>
  <c r="K107" i="9" s="1"/>
  <c r="AN106" i="1"/>
  <c r="L107" i="9" s="1"/>
  <c r="AO106" i="1"/>
  <c r="AQ106" i="1"/>
  <c r="AS106" i="1"/>
  <c r="AT106" i="1"/>
  <c r="AU106" i="1"/>
  <c r="AV106" i="1"/>
  <c r="M107" i="9" s="1"/>
  <c r="AW106" i="1"/>
  <c r="AX106" i="1"/>
  <c r="AZ106" i="1"/>
  <c r="BA106" i="1"/>
  <c r="BB106" i="1"/>
  <c r="BC106" i="1"/>
  <c r="BD106" i="1"/>
  <c r="BE106" i="1"/>
  <c r="BF106" i="1"/>
  <c r="BG106" i="1"/>
  <c r="BH106" i="1"/>
  <c r="BI106" i="1"/>
  <c r="BJ106" i="1"/>
  <c r="BK106" i="1"/>
  <c r="BL106" i="1"/>
  <c r="BM106" i="1"/>
  <c r="BN106" i="1"/>
  <c r="AR106" i="1" s="1"/>
  <c r="G107" i="1"/>
  <c r="E108" i="9" s="1"/>
  <c r="H107" i="1"/>
  <c r="I107" i="1"/>
  <c r="J107" i="1"/>
  <c r="K107" i="1" s="1"/>
  <c r="Y107" i="1" s="1"/>
  <c r="AA107" i="1" s="1"/>
  <c r="H108" i="9" s="1"/>
  <c r="F108" i="9"/>
  <c r="AH107" i="1"/>
  <c r="J108" i="9" s="1"/>
  <c r="AK107" i="1"/>
  <c r="K108" i="9" s="1"/>
  <c r="AN107" i="1"/>
  <c r="L108" i="9" s="1"/>
  <c r="AO107" i="1"/>
  <c r="AQ107" i="1"/>
  <c r="AS107" i="1"/>
  <c r="AT107" i="1"/>
  <c r="AU107" i="1"/>
  <c r="AV107" i="1"/>
  <c r="M108" i="9" s="1"/>
  <c r="AW107" i="1"/>
  <c r="AX107" i="1"/>
  <c r="AZ107" i="1"/>
  <c r="BA107" i="1"/>
  <c r="BB107" i="1"/>
  <c r="BC107" i="1"/>
  <c r="BD107" i="1"/>
  <c r="BE107" i="1"/>
  <c r="BF107" i="1"/>
  <c r="BG107" i="1"/>
  <c r="BH107" i="1"/>
  <c r="BI107" i="1"/>
  <c r="BJ107" i="1"/>
  <c r="BK107" i="1"/>
  <c r="BL107" i="1"/>
  <c r="BM107" i="1"/>
  <c r="BN107" i="1"/>
  <c r="AR107" i="1" s="1"/>
  <c r="G108" i="1"/>
  <c r="E109" i="9" s="1"/>
  <c r="H108" i="1"/>
  <c r="I108" i="1"/>
  <c r="J108" i="1"/>
  <c r="K108" i="1" s="1"/>
  <c r="Y108" i="1" s="1"/>
  <c r="AA108" i="1" s="1"/>
  <c r="H109" i="9" s="1"/>
  <c r="F109" i="9"/>
  <c r="AH108" i="1"/>
  <c r="J109" i="9" s="1"/>
  <c r="AK108" i="1"/>
  <c r="K109" i="9" s="1"/>
  <c r="AN108" i="1"/>
  <c r="L109" i="9" s="1"/>
  <c r="AO108" i="1"/>
  <c r="AQ108" i="1"/>
  <c r="AS108" i="1"/>
  <c r="AT108" i="1"/>
  <c r="AU108" i="1"/>
  <c r="AV108" i="1"/>
  <c r="M109" i="9" s="1"/>
  <c r="AW108" i="1"/>
  <c r="AX108" i="1"/>
  <c r="AZ108" i="1"/>
  <c r="BA108" i="1"/>
  <c r="BB108" i="1"/>
  <c r="BC108" i="1"/>
  <c r="BD108" i="1"/>
  <c r="BE108" i="1"/>
  <c r="BF108" i="1"/>
  <c r="BG108" i="1"/>
  <c r="BH108" i="1"/>
  <c r="BI108" i="1"/>
  <c r="BJ108" i="1"/>
  <c r="BK108" i="1"/>
  <c r="BL108" i="1"/>
  <c r="BM108" i="1"/>
  <c r="BN108" i="1"/>
  <c r="AR108" i="1" s="1"/>
  <c r="G109" i="1"/>
  <c r="E110" i="9" s="1"/>
  <c r="H109" i="1"/>
  <c r="I109" i="1"/>
  <c r="J109" i="1"/>
  <c r="K109" i="1" s="1"/>
  <c r="Y109" i="1" s="1"/>
  <c r="AA109" i="1" s="1"/>
  <c r="H110" i="9" s="1"/>
  <c r="F110" i="9"/>
  <c r="AH109" i="1"/>
  <c r="J110" i="9" s="1"/>
  <c r="AK109" i="1"/>
  <c r="K110" i="9" s="1"/>
  <c r="AN109" i="1"/>
  <c r="L110" i="9" s="1"/>
  <c r="AO109" i="1"/>
  <c r="AQ109" i="1"/>
  <c r="AS109" i="1"/>
  <c r="AT109" i="1"/>
  <c r="AU109" i="1"/>
  <c r="AV109" i="1"/>
  <c r="M110" i="9" s="1"/>
  <c r="AW109" i="1"/>
  <c r="AX109" i="1"/>
  <c r="AZ109" i="1"/>
  <c r="BA109" i="1"/>
  <c r="BB109" i="1"/>
  <c r="BC109" i="1"/>
  <c r="BD109" i="1"/>
  <c r="BE109" i="1"/>
  <c r="BF109" i="1"/>
  <c r="BG109" i="1"/>
  <c r="BH109" i="1"/>
  <c r="BI109" i="1"/>
  <c r="BJ109" i="1"/>
  <c r="BK109" i="1"/>
  <c r="BL109" i="1"/>
  <c r="BM109" i="1"/>
  <c r="BN109" i="1"/>
  <c r="AR109" i="1" s="1"/>
  <c r="G110" i="1"/>
  <c r="E111" i="9" s="1"/>
  <c r="H110" i="1"/>
  <c r="I110" i="1"/>
  <c r="J110" i="1"/>
  <c r="K110" i="1" s="1"/>
  <c r="Y110" i="1" s="1"/>
  <c r="AA110" i="1" s="1"/>
  <c r="H111" i="9" s="1"/>
  <c r="F111" i="9"/>
  <c r="AH110" i="1"/>
  <c r="J111" i="9" s="1"/>
  <c r="AK110" i="1"/>
  <c r="K111" i="9" s="1"/>
  <c r="AN110" i="1"/>
  <c r="L111" i="9" s="1"/>
  <c r="AO110" i="1"/>
  <c r="AQ110" i="1"/>
  <c r="AS110" i="1"/>
  <c r="AT110" i="1"/>
  <c r="AU110" i="1"/>
  <c r="AV110" i="1"/>
  <c r="M111" i="9" s="1"/>
  <c r="AW110" i="1"/>
  <c r="AX110" i="1"/>
  <c r="AZ110" i="1"/>
  <c r="BA110" i="1"/>
  <c r="BB110" i="1"/>
  <c r="BC110" i="1"/>
  <c r="BD110" i="1"/>
  <c r="BE110" i="1"/>
  <c r="BF110" i="1"/>
  <c r="BG110" i="1"/>
  <c r="BH110" i="1"/>
  <c r="BI110" i="1"/>
  <c r="BJ110" i="1"/>
  <c r="BK110" i="1"/>
  <c r="BL110" i="1"/>
  <c r="BM110" i="1"/>
  <c r="BN110" i="1"/>
  <c r="AR110" i="1" s="1"/>
  <c r="G111" i="1"/>
  <c r="E112" i="9" s="1"/>
  <c r="H111" i="1"/>
  <c r="I111" i="1"/>
  <c r="J111" i="1"/>
  <c r="K111" i="1" s="1"/>
  <c r="Y111" i="1" s="1"/>
  <c r="AA111" i="1" s="1"/>
  <c r="H112" i="9" s="1"/>
  <c r="F112" i="9"/>
  <c r="AH111" i="1"/>
  <c r="J112" i="9" s="1"/>
  <c r="AK111" i="1"/>
  <c r="K112" i="9" s="1"/>
  <c r="AN111" i="1"/>
  <c r="L112" i="9" s="1"/>
  <c r="AO111" i="1"/>
  <c r="AQ111" i="1"/>
  <c r="AS111" i="1"/>
  <c r="AT111" i="1"/>
  <c r="AU111" i="1"/>
  <c r="AV111" i="1"/>
  <c r="M112" i="9" s="1"/>
  <c r="AW111" i="1"/>
  <c r="AX111" i="1"/>
  <c r="AZ111" i="1"/>
  <c r="BA111" i="1"/>
  <c r="BB111" i="1"/>
  <c r="BC111" i="1"/>
  <c r="BD111" i="1"/>
  <c r="BE111" i="1"/>
  <c r="BF111" i="1"/>
  <c r="BG111" i="1"/>
  <c r="BH111" i="1"/>
  <c r="BI111" i="1"/>
  <c r="BJ111" i="1"/>
  <c r="BK111" i="1"/>
  <c r="BL111" i="1"/>
  <c r="BM111" i="1"/>
  <c r="BN111" i="1"/>
  <c r="AR111" i="1" s="1"/>
  <c r="G112" i="1"/>
  <c r="E113" i="9" s="1"/>
  <c r="H112" i="1"/>
  <c r="I112" i="1"/>
  <c r="J112" i="1"/>
  <c r="K112" i="1" s="1"/>
  <c r="F113" i="9"/>
  <c r="AH112" i="1"/>
  <c r="J113" i="9" s="1"/>
  <c r="AK112" i="1"/>
  <c r="K113" i="9" s="1"/>
  <c r="AN112" i="1"/>
  <c r="L113" i="9" s="1"/>
  <c r="AO112" i="1"/>
  <c r="AQ112" i="1"/>
  <c r="AS112" i="1"/>
  <c r="AT112" i="1"/>
  <c r="AU112" i="1"/>
  <c r="AV112" i="1"/>
  <c r="M113" i="9" s="1"/>
  <c r="AW112" i="1"/>
  <c r="AX112" i="1"/>
  <c r="AZ112" i="1"/>
  <c r="BA112" i="1"/>
  <c r="BB112" i="1"/>
  <c r="BC112" i="1"/>
  <c r="BD112" i="1"/>
  <c r="BE112" i="1"/>
  <c r="BF112" i="1"/>
  <c r="BG112" i="1"/>
  <c r="BH112" i="1"/>
  <c r="BI112" i="1"/>
  <c r="BJ112" i="1"/>
  <c r="BK112" i="1"/>
  <c r="BL112" i="1"/>
  <c r="BM112" i="1"/>
  <c r="BN112" i="1"/>
  <c r="AR112" i="1" s="1"/>
  <c r="G113" i="1"/>
  <c r="E114" i="9" s="1"/>
  <c r="H113" i="1"/>
  <c r="I113" i="1"/>
  <c r="J113" i="1"/>
  <c r="K113" i="1" s="1"/>
  <c r="Y113" i="1" s="1"/>
  <c r="AA113" i="1" s="1"/>
  <c r="H114" i="9" s="1"/>
  <c r="F114" i="9"/>
  <c r="AH113" i="1"/>
  <c r="J114" i="9" s="1"/>
  <c r="AK113" i="1"/>
  <c r="K114" i="9" s="1"/>
  <c r="AN113" i="1"/>
  <c r="L114" i="9" s="1"/>
  <c r="AO113" i="1"/>
  <c r="AQ113" i="1"/>
  <c r="AS113" i="1"/>
  <c r="AT113" i="1"/>
  <c r="AU113" i="1"/>
  <c r="AV113" i="1"/>
  <c r="M114" i="9" s="1"/>
  <c r="AW113" i="1"/>
  <c r="AX113" i="1"/>
  <c r="AZ113" i="1"/>
  <c r="BA113" i="1"/>
  <c r="BB113" i="1"/>
  <c r="BC113" i="1"/>
  <c r="BD113" i="1"/>
  <c r="BE113" i="1"/>
  <c r="BF113" i="1"/>
  <c r="BG113" i="1"/>
  <c r="BH113" i="1"/>
  <c r="BI113" i="1"/>
  <c r="BJ113" i="1"/>
  <c r="BK113" i="1"/>
  <c r="BL113" i="1"/>
  <c r="BM113" i="1"/>
  <c r="BN113" i="1"/>
  <c r="AR113" i="1" s="1"/>
  <c r="G114" i="1"/>
  <c r="E115" i="9" s="1"/>
  <c r="H114" i="1"/>
  <c r="I114" i="1"/>
  <c r="J114" i="1"/>
  <c r="K114" i="1" s="1"/>
  <c r="F115" i="9"/>
  <c r="AH114" i="1"/>
  <c r="J115" i="9" s="1"/>
  <c r="AK114" i="1"/>
  <c r="K115" i="9" s="1"/>
  <c r="AN114" i="1"/>
  <c r="L115" i="9" s="1"/>
  <c r="AO114" i="1"/>
  <c r="AQ114" i="1"/>
  <c r="AS114" i="1"/>
  <c r="AT114" i="1"/>
  <c r="AU114" i="1"/>
  <c r="AV114" i="1"/>
  <c r="M115" i="9" s="1"/>
  <c r="AW114" i="1"/>
  <c r="AX114" i="1"/>
  <c r="AZ114" i="1"/>
  <c r="BA114" i="1"/>
  <c r="BB114" i="1"/>
  <c r="BC114" i="1"/>
  <c r="BD114" i="1"/>
  <c r="BE114" i="1"/>
  <c r="BF114" i="1"/>
  <c r="BG114" i="1"/>
  <c r="BH114" i="1"/>
  <c r="BI114" i="1"/>
  <c r="BJ114" i="1"/>
  <c r="BK114" i="1"/>
  <c r="BL114" i="1"/>
  <c r="BM114" i="1"/>
  <c r="BN114" i="1"/>
  <c r="AR114" i="1" s="1"/>
  <c r="G115" i="1"/>
  <c r="E116" i="9" s="1"/>
  <c r="H115" i="1"/>
  <c r="I115" i="1"/>
  <c r="J115" i="1"/>
  <c r="K115" i="1" s="1"/>
  <c r="Y115" i="1" s="1"/>
  <c r="AA115" i="1" s="1"/>
  <c r="H116" i="9" s="1"/>
  <c r="F116" i="9"/>
  <c r="AH115" i="1"/>
  <c r="J116" i="9" s="1"/>
  <c r="AK115" i="1"/>
  <c r="K116" i="9" s="1"/>
  <c r="AN115" i="1"/>
  <c r="L116" i="9" s="1"/>
  <c r="AO115" i="1"/>
  <c r="AQ115" i="1"/>
  <c r="AS115" i="1"/>
  <c r="AT115" i="1"/>
  <c r="AU115" i="1"/>
  <c r="AV115" i="1"/>
  <c r="M116" i="9" s="1"/>
  <c r="AW115" i="1"/>
  <c r="AX115" i="1"/>
  <c r="AZ115" i="1"/>
  <c r="BA115" i="1"/>
  <c r="BB115" i="1"/>
  <c r="BC115" i="1"/>
  <c r="BD115" i="1"/>
  <c r="BE115" i="1"/>
  <c r="BF115" i="1"/>
  <c r="BG115" i="1"/>
  <c r="BH115" i="1"/>
  <c r="BI115" i="1"/>
  <c r="BJ115" i="1"/>
  <c r="BK115" i="1"/>
  <c r="BL115" i="1"/>
  <c r="BM115" i="1"/>
  <c r="BN115" i="1"/>
  <c r="AR115" i="1" s="1"/>
  <c r="G116" i="1"/>
  <c r="E117" i="9" s="1"/>
  <c r="H116" i="1"/>
  <c r="I116" i="1"/>
  <c r="J116" i="1"/>
  <c r="K116" i="1" s="1"/>
  <c r="Y116" i="1" s="1"/>
  <c r="AA116" i="1" s="1"/>
  <c r="H117" i="9" s="1"/>
  <c r="F117" i="9"/>
  <c r="AH116" i="1"/>
  <c r="J117" i="9" s="1"/>
  <c r="AK116" i="1"/>
  <c r="K117" i="9" s="1"/>
  <c r="AN116" i="1"/>
  <c r="L117" i="9" s="1"/>
  <c r="AO116" i="1"/>
  <c r="AQ116" i="1"/>
  <c r="AS116" i="1"/>
  <c r="AT116" i="1"/>
  <c r="AU116" i="1"/>
  <c r="AV116" i="1"/>
  <c r="M117" i="9" s="1"/>
  <c r="AW116" i="1"/>
  <c r="AX116" i="1"/>
  <c r="AZ116" i="1"/>
  <c r="BA116" i="1"/>
  <c r="BB116" i="1"/>
  <c r="BC116" i="1"/>
  <c r="BD116" i="1"/>
  <c r="BE116" i="1"/>
  <c r="BF116" i="1"/>
  <c r="BG116" i="1"/>
  <c r="BH116" i="1"/>
  <c r="BI116" i="1"/>
  <c r="BJ116" i="1"/>
  <c r="BK116" i="1"/>
  <c r="BL116" i="1"/>
  <c r="BM116" i="1"/>
  <c r="BN116" i="1"/>
  <c r="AR116" i="1" s="1"/>
  <c r="G117" i="1"/>
  <c r="E118" i="9" s="1"/>
  <c r="H117" i="1"/>
  <c r="I117" i="1"/>
  <c r="J117" i="1"/>
  <c r="K117" i="1" s="1"/>
  <c r="Y117" i="1" s="1"/>
  <c r="AA117" i="1" s="1"/>
  <c r="H118" i="9" s="1"/>
  <c r="F118" i="9"/>
  <c r="AH117" i="1"/>
  <c r="J118" i="9" s="1"/>
  <c r="AK117" i="1"/>
  <c r="K118" i="9" s="1"/>
  <c r="AN117" i="1"/>
  <c r="L118" i="9" s="1"/>
  <c r="AO117" i="1"/>
  <c r="AQ117" i="1"/>
  <c r="AS117" i="1"/>
  <c r="AT117" i="1"/>
  <c r="AU117" i="1"/>
  <c r="AV117" i="1"/>
  <c r="M118" i="9" s="1"/>
  <c r="AW117" i="1"/>
  <c r="AX117" i="1"/>
  <c r="AZ117" i="1"/>
  <c r="BA117" i="1"/>
  <c r="BB117" i="1"/>
  <c r="BC117" i="1"/>
  <c r="BD117" i="1"/>
  <c r="BE117" i="1"/>
  <c r="BF117" i="1"/>
  <c r="BG117" i="1"/>
  <c r="BH117" i="1"/>
  <c r="BI117" i="1"/>
  <c r="BJ117" i="1"/>
  <c r="BK117" i="1"/>
  <c r="BL117" i="1"/>
  <c r="BM117" i="1"/>
  <c r="BN117" i="1"/>
  <c r="AR117" i="1" s="1"/>
  <c r="G118" i="1"/>
  <c r="E119" i="9" s="1"/>
  <c r="H118" i="1"/>
  <c r="I118" i="1"/>
  <c r="J118" i="1"/>
  <c r="K118" i="1" s="1"/>
  <c r="F119" i="9"/>
  <c r="AH118" i="1"/>
  <c r="J119" i="9" s="1"/>
  <c r="AK118" i="1"/>
  <c r="K119" i="9" s="1"/>
  <c r="AN118" i="1"/>
  <c r="L119" i="9" s="1"/>
  <c r="AO118" i="1"/>
  <c r="AQ118" i="1"/>
  <c r="AS118" i="1"/>
  <c r="AT118" i="1"/>
  <c r="AU118" i="1"/>
  <c r="AV118" i="1"/>
  <c r="M119" i="9" s="1"/>
  <c r="AW118" i="1"/>
  <c r="AX118" i="1"/>
  <c r="AZ118" i="1"/>
  <c r="BA118" i="1"/>
  <c r="BB118" i="1"/>
  <c r="BC118" i="1"/>
  <c r="BD118" i="1"/>
  <c r="BE118" i="1"/>
  <c r="BF118" i="1"/>
  <c r="BG118" i="1"/>
  <c r="BH118" i="1"/>
  <c r="BI118" i="1"/>
  <c r="BJ118" i="1"/>
  <c r="BK118" i="1"/>
  <c r="BL118" i="1"/>
  <c r="BM118" i="1"/>
  <c r="BN118" i="1"/>
  <c r="AR118" i="1" s="1"/>
  <c r="G119" i="1"/>
  <c r="E120" i="9" s="1"/>
  <c r="H119" i="1"/>
  <c r="I119" i="1"/>
  <c r="J119" i="1"/>
  <c r="K119" i="1" s="1"/>
  <c r="F120" i="9"/>
  <c r="AH119" i="1"/>
  <c r="J120" i="9" s="1"/>
  <c r="AK119" i="1"/>
  <c r="K120" i="9" s="1"/>
  <c r="AN119" i="1"/>
  <c r="L120" i="9" s="1"/>
  <c r="AO119" i="1"/>
  <c r="AQ119" i="1"/>
  <c r="AS119" i="1"/>
  <c r="AT119" i="1"/>
  <c r="AU119" i="1"/>
  <c r="AV119" i="1"/>
  <c r="M120" i="9" s="1"/>
  <c r="AW119" i="1"/>
  <c r="AX119" i="1"/>
  <c r="AZ119" i="1"/>
  <c r="BA119" i="1"/>
  <c r="BB119" i="1"/>
  <c r="BC119" i="1"/>
  <c r="BD119" i="1"/>
  <c r="BE119" i="1"/>
  <c r="BF119" i="1"/>
  <c r="BG119" i="1"/>
  <c r="BH119" i="1"/>
  <c r="BI119" i="1"/>
  <c r="BJ119" i="1"/>
  <c r="BK119" i="1"/>
  <c r="BL119" i="1"/>
  <c r="BM119" i="1"/>
  <c r="BN119" i="1"/>
  <c r="AR119" i="1" s="1"/>
  <c r="G120" i="1"/>
  <c r="E121" i="9" s="1"/>
  <c r="H120" i="1"/>
  <c r="I120" i="1"/>
  <c r="J120" i="1"/>
  <c r="K120" i="1" s="1"/>
  <c r="F121" i="9"/>
  <c r="AH120" i="1"/>
  <c r="J121" i="9" s="1"/>
  <c r="AK120" i="1"/>
  <c r="K121" i="9" s="1"/>
  <c r="AN120" i="1"/>
  <c r="L121" i="9" s="1"/>
  <c r="AO120" i="1"/>
  <c r="AQ120" i="1"/>
  <c r="AS120" i="1"/>
  <c r="AT120" i="1"/>
  <c r="AU120" i="1"/>
  <c r="AV120" i="1"/>
  <c r="M121" i="9" s="1"/>
  <c r="AW120" i="1"/>
  <c r="AX120" i="1"/>
  <c r="AZ120" i="1"/>
  <c r="BA120" i="1"/>
  <c r="BB120" i="1"/>
  <c r="BC120" i="1"/>
  <c r="BD120" i="1"/>
  <c r="BE120" i="1"/>
  <c r="BF120" i="1"/>
  <c r="BG120" i="1"/>
  <c r="BH120" i="1"/>
  <c r="BI120" i="1"/>
  <c r="BJ120" i="1"/>
  <c r="BK120" i="1"/>
  <c r="BL120" i="1"/>
  <c r="BM120" i="1"/>
  <c r="BN120" i="1"/>
  <c r="AR120" i="1" s="1"/>
  <c r="G121" i="1"/>
  <c r="E122" i="9" s="1"/>
  <c r="H121" i="1"/>
  <c r="I121" i="1"/>
  <c r="J121" i="1"/>
  <c r="K121" i="1" s="1"/>
  <c r="F122" i="9"/>
  <c r="AH121" i="1"/>
  <c r="J122" i="9" s="1"/>
  <c r="AK121" i="1"/>
  <c r="K122" i="9" s="1"/>
  <c r="AN121" i="1"/>
  <c r="L122" i="9" s="1"/>
  <c r="AO121" i="1"/>
  <c r="AQ121" i="1"/>
  <c r="AS121" i="1"/>
  <c r="AT121" i="1"/>
  <c r="AU121" i="1"/>
  <c r="AV121" i="1"/>
  <c r="M122" i="9" s="1"/>
  <c r="AW121" i="1"/>
  <c r="AX121" i="1"/>
  <c r="AZ121" i="1"/>
  <c r="BA121" i="1"/>
  <c r="BB121" i="1"/>
  <c r="BC121" i="1"/>
  <c r="BD121" i="1"/>
  <c r="BE121" i="1"/>
  <c r="BF121" i="1"/>
  <c r="BG121" i="1"/>
  <c r="BH121" i="1"/>
  <c r="BI121" i="1"/>
  <c r="BJ121" i="1"/>
  <c r="BK121" i="1"/>
  <c r="BL121" i="1"/>
  <c r="BM121" i="1"/>
  <c r="BN121" i="1"/>
  <c r="AR121" i="1" s="1"/>
  <c r="G122" i="1"/>
  <c r="E123" i="9" s="1"/>
  <c r="H122" i="1"/>
  <c r="I122" i="1"/>
  <c r="J122" i="1"/>
  <c r="K122" i="1" s="1"/>
  <c r="F123" i="9"/>
  <c r="AH122" i="1"/>
  <c r="J123" i="9" s="1"/>
  <c r="AK122" i="1"/>
  <c r="K123" i="9" s="1"/>
  <c r="AN122" i="1"/>
  <c r="L123" i="9" s="1"/>
  <c r="AO122" i="1"/>
  <c r="AQ122" i="1"/>
  <c r="AS122" i="1"/>
  <c r="AT122" i="1"/>
  <c r="AU122" i="1"/>
  <c r="AV122" i="1"/>
  <c r="M123" i="9" s="1"/>
  <c r="AW122" i="1"/>
  <c r="AX122" i="1"/>
  <c r="AZ122" i="1"/>
  <c r="BA122" i="1"/>
  <c r="BB122" i="1"/>
  <c r="BC122" i="1"/>
  <c r="BD122" i="1"/>
  <c r="BE122" i="1"/>
  <c r="BF122" i="1"/>
  <c r="BG122" i="1"/>
  <c r="BH122" i="1"/>
  <c r="BI122" i="1"/>
  <c r="BJ122" i="1"/>
  <c r="BK122" i="1"/>
  <c r="BL122" i="1"/>
  <c r="BM122" i="1"/>
  <c r="BN122" i="1"/>
  <c r="AR122" i="1" s="1"/>
  <c r="G123" i="1"/>
  <c r="E124" i="9" s="1"/>
  <c r="H123" i="1"/>
  <c r="I123" i="1"/>
  <c r="J123" i="1"/>
  <c r="K123" i="1" s="1"/>
  <c r="F124" i="9"/>
  <c r="AH123" i="1"/>
  <c r="J124" i="9" s="1"/>
  <c r="AK123" i="1"/>
  <c r="K124" i="9" s="1"/>
  <c r="AN123" i="1"/>
  <c r="L124" i="9" s="1"/>
  <c r="AO123" i="1"/>
  <c r="AQ123" i="1"/>
  <c r="AS123" i="1"/>
  <c r="AT123" i="1"/>
  <c r="AU123" i="1"/>
  <c r="AV123" i="1"/>
  <c r="M124" i="9" s="1"/>
  <c r="AW123" i="1"/>
  <c r="AX123" i="1"/>
  <c r="AZ123" i="1"/>
  <c r="BA123" i="1"/>
  <c r="BB123" i="1"/>
  <c r="BC123" i="1"/>
  <c r="BD123" i="1"/>
  <c r="BE123" i="1"/>
  <c r="BF123" i="1"/>
  <c r="BG123" i="1"/>
  <c r="BH123" i="1"/>
  <c r="BI123" i="1"/>
  <c r="BJ123" i="1"/>
  <c r="BK123" i="1"/>
  <c r="BL123" i="1"/>
  <c r="BM123" i="1"/>
  <c r="BN123" i="1"/>
  <c r="AR123" i="1" s="1"/>
  <c r="G124" i="1"/>
  <c r="E125" i="9" s="1"/>
  <c r="H124" i="1"/>
  <c r="I124" i="1"/>
  <c r="J124" i="1"/>
  <c r="K124" i="1" s="1"/>
  <c r="U124" i="1" s="1"/>
  <c r="W124" i="1" s="1"/>
  <c r="G125" i="9" s="1"/>
  <c r="F125" i="9"/>
  <c r="AH124" i="1"/>
  <c r="J125" i="9" s="1"/>
  <c r="AK124" i="1"/>
  <c r="K125" i="9" s="1"/>
  <c r="AN124" i="1"/>
  <c r="L125" i="9" s="1"/>
  <c r="AO124" i="1"/>
  <c r="AQ124" i="1"/>
  <c r="AS124" i="1"/>
  <c r="AT124" i="1"/>
  <c r="AU124" i="1"/>
  <c r="AV124" i="1"/>
  <c r="M125" i="9" s="1"/>
  <c r="AW124" i="1"/>
  <c r="AX124" i="1"/>
  <c r="AZ124" i="1"/>
  <c r="BA124" i="1"/>
  <c r="BB124" i="1"/>
  <c r="BC124" i="1"/>
  <c r="BD124" i="1"/>
  <c r="BE124" i="1"/>
  <c r="BF124" i="1"/>
  <c r="BG124" i="1"/>
  <c r="BH124" i="1"/>
  <c r="BI124" i="1"/>
  <c r="BJ124" i="1"/>
  <c r="BK124" i="1"/>
  <c r="BL124" i="1"/>
  <c r="BM124" i="1"/>
  <c r="BN124" i="1"/>
  <c r="AR124" i="1" s="1"/>
  <c r="G125" i="1"/>
  <c r="E126" i="9" s="1"/>
  <c r="H125" i="1"/>
  <c r="I125" i="1"/>
  <c r="J125" i="1"/>
  <c r="K125" i="1" s="1"/>
  <c r="F126" i="9"/>
  <c r="AH125" i="1"/>
  <c r="J126" i="9" s="1"/>
  <c r="AK125" i="1"/>
  <c r="K126" i="9" s="1"/>
  <c r="AN125" i="1"/>
  <c r="L126" i="9" s="1"/>
  <c r="AO125" i="1"/>
  <c r="AQ125" i="1"/>
  <c r="AS125" i="1"/>
  <c r="AT125" i="1"/>
  <c r="AU125" i="1"/>
  <c r="AV125" i="1"/>
  <c r="M126" i="9" s="1"/>
  <c r="AW125" i="1"/>
  <c r="AX125" i="1"/>
  <c r="AZ125" i="1"/>
  <c r="BA125" i="1"/>
  <c r="BB125" i="1"/>
  <c r="BC125" i="1"/>
  <c r="BD125" i="1"/>
  <c r="BE125" i="1"/>
  <c r="BF125" i="1"/>
  <c r="BG125" i="1"/>
  <c r="BH125" i="1"/>
  <c r="BI125" i="1"/>
  <c r="BJ125" i="1"/>
  <c r="BK125" i="1"/>
  <c r="BL125" i="1"/>
  <c r="BM125" i="1"/>
  <c r="BN125" i="1"/>
  <c r="AR125" i="1" s="1"/>
  <c r="G126" i="1"/>
  <c r="E127" i="9" s="1"/>
  <c r="H126" i="1"/>
  <c r="I126" i="1"/>
  <c r="J126" i="1"/>
  <c r="K126" i="1" s="1"/>
  <c r="U126" i="1" s="1"/>
  <c r="W126" i="1" s="1"/>
  <c r="G127" i="9" s="1"/>
  <c r="F127" i="9"/>
  <c r="AH126" i="1"/>
  <c r="J127" i="9" s="1"/>
  <c r="AK126" i="1"/>
  <c r="K127" i="9" s="1"/>
  <c r="AN126" i="1"/>
  <c r="L127" i="9" s="1"/>
  <c r="AO126" i="1"/>
  <c r="AQ126" i="1"/>
  <c r="AS126" i="1"/>
  <c r="AT126" i="1"/>
  <c r="AU126" i="1"/>
  <c r="AV126" i="1"/>
  <c r="M127" i="9" s="1"/>
  <c r="AW126" i="1"/>
  <c r="AX126" i="1"/>
  <c r="AZ126" i="1"/>
  <c r="BA126" i="1"/>
  <c r="BB126" i="1"/>
  <c r="BC126" i="1"/>
  <c r="BD126" i="1"/>
  <c r="BE126" i="1"/>
  <c r="BF126" i="1"/>
  <c r="BG126" i="1"/>
  <c r="BH126" i="1"/>
  <c r="BI126" i="1"/>
  <c r="BJ126" i="1"/>
  <c r="BK126" i="1"/>
  <c r="BL126" i="1"/>
  <c r="BM126" i="1"/>
  <c r="BN126" i="1"/>
  <c r="AR126" i="1" s="1"/>
  <c r="G127" i="1"/>
  <c r="E128" i="9" s="1"/>
  <c r="H127" i="1"/>
  <c r="I127" i="1"/>
  <c r="J127" i="1"/>
  <c r="K127" i="1" s="1"/>
  <c r="F128" i="9"/>
  <c r="AH127" i="1"/>
  <c r="J128" i="9" s="1"/>
  <c r="AK127" i="1"/>
  <c r="K128" i="9" s="1"/>
  <c r="AN127" i="1"/>
  <c r="L128" i="9" s="1"/>
  <c r="AO127" i="1"/>
  <c r="AQ127" i="1"/>
  <c r="AS127" i="1"/>
  <c r="AT127" i="1"/>
  <c r="AU127" i="1"/>
  <c r="AV127" i="1"/>
  <c r="M128" i="9" s="1"/>
  <c r="AW127" i="1"/>
  <c r="AX127" i="1"/>
  <c r="AZ127" i="1"/>
  <c r="BA127" i="1"/>
  <c r="BB127" i="1"/>
  <c r="BC127" i="1"/>
  <c r="BD127" i="1"/>
  <c r="BE127" i="1"/>
  <c r="BF127" i="1"/>
  <c r="BG127" i="1"/>
  <c r="BH127" i="1"/>
  <c r="BI127" i="1"/>
  <c r="BJ127" i="1"/>
  <c r="BK127" i="1"/>
  <c r="BL127" i="1"/>
  <c r="BM127" i="1"/>
  <c r="BN127" i="1"/>
  <c r="AR127" i="1" s="1"/>
  <c r="G128" i="1"/>
  <c r="E129" i="9" s="1"/>
  <c r="H128" i="1"/>
  <c r="I128" i="1"/>
  <c r="J128" i="1"/>
  <c r="K128" i="1" s="1"/>
  <c r="AC128" i="1" s="1"/>
  <c r="AE128" i="1" s="1"/>
  <c r="I129" i="9" s="1"/>
  <c r="F129" i="9"/>
  <c r="AH128" i="1"/>
  <c r="J129" i="9" s="1"/>
  <c r="AK128" i="1"/>
  <c r="K129" i="9" s="1"/>
  <c r="AN128" i="1"/>
  <c r="L129" i="9" s="1"/>
  <c r="AO128" i="1"/>
  <c r="AQ128" i="1"/>
  <c r="AS128" i="1"/>
  <c r="AT128" i="1"/>
  <c r="AU128" i="1"/>
  <c r="AV128" i="1"/>
  <c r="M129" i="9" s="1"/>
  <c r="AW128" i="1"/>
  <c r="AX128" i="1"/>
  <c r="AZ128" i="1"/>
  <c r="BA128" i="1"/>
  <c r="BB128" i="1"/>
  <c r="BC128" i="1"/>
  <c r="BD128" i="1"/>
  <c r="BE128" i="1"/>
  <c r="BF128" i="1"/>
  <c r="BG128" i="1"/>
  <c r="BH128" i="1"/>
  <c r="BI128" i="1"/>
  <c r="BJ128" i="1"/>
  <c r="BK128" i="1"/>
  <c r="BL128" i="1"/>
  <c r="BM128" i="1"/>
  <c r="BN128" i="1"/>
  <c r="AR128" i="1" s="1"/>
  <c r="G129" i="1"/>
  <c r="E130" i="9" s="1"/>
  <c r="H129" i="1"/>
  <c r="I129" i="1"/>
  <c r="J129" i="1"/>
  <c r="K129" i="1" s="1"/>
  <c r="F130" i="9"/>
  <c r="AH129" i="1"/>
  <c r="J130" i="9" s="1"/>
  <c r="AK129" i="1"/>
  <c r="K130" i="9" s="1"/>
  <c r="AN129" i="1"/>
  <c r="L130" i="9" s="1"/>
  <c r="AO129" i="1"/>
  <c r="AQ129" i="1"/>
  <c r="AS129" i="1"/>
  <c r="AT129" i="1"/>
  <c r="AU129" i="1"/>
  <c r="AV129" i="1"/>
  <c r="M130" i="9" s="1"/>
  <c r="AW129" i="1"/>
  <c r="AX129" i="1"/>
  <c r="AZ129" i="1"/>
  <c r="BA129" i="1"/>
  <c r="BB129" i="1"/>
  <c r="BC129" i="1"/>
  <c r="BD129" i="1"/>
  <c r="BE129" i="1"/>
  <c r="BF129" i="1"/>
  <c r="BG129" i="1"/>
  <c r="BH129" i="1"/>
  <c r="BI129" i="1"/>
  <c r="BJ129" i="1"/>
  <c r="BK129" i="1"/>
  <c r="BL129" i="1"/>
  <c r="BM129" i="1"/>
  <c r="BN129" i="1"/>
  <c r="AR129" i="1" s="1"/>
  <c r="G130" i="1"/>
  <c r="E131" i="9" s="1"/>
  <c r="H130" i="1"/>
  <c r="I130" i="1"/>
  <c r="J130" i="1"/>
  <c r="K130" i="1" s="1"/>
  <c r="F131" i="9"/>
  <c r="AH130" i="1"/>
  <c r="J131" i="9" s="1"/>
  <c r="AK130" i="1"/>
  <c r="K131" i="9" s="1"/>
  <c r="AN130" i="1"/>
  <c r="L131" i="9" s="1"/>
  <c r="AO130" i="1"/>
  <c r="AQ130" i="1"/>
  <c r="AS130" i="1"/>
  <c r="AT130" i="1"/>
  <c r="AU130" i="1"/>
  <c r="AV130" i="1"/>
  <c r="M131" i="9" s="1"/>
  <c r="AW130" i="1"/>
  <c r="AX130" i="1"/>
  <c r="AZ130" i="1"/>
  <c r="BA130" i="1"/>
  <c r="BB130" i="1"/>
  <c r="BC130" i="1"/>
  <c r="BD130" i="1"/>
  <c r="BE130" i="1"/>
  <c r="BF130" i="1"/>
  <c r="BG130" i="1"/>
  <c r="BH130" i="1"/>
  <c r="BI130" i="1"/>
  <c r="BJ130" i="1"/>
  <c r="BK130" i="1"/>
  <c r="BL130" i="1"/>
  <c r="BM130" i="1"/>
  <c r="BN130" i="1"/>
  <c r="AR130" i="1" s="1"/>
  <c r="G131" i="1"/>
  <c r="E132" i="9" s="1"/>
  <c r="H131" i="1"/>
  <c r="I131" i="1"/>
  <c r="J131" i="1"/>
  <c r="K131" i="1" s="1"/>
  <c r="F132" i="9"/>
  <c r="AH131" i="1"/>
  <c r="J132" i="9" s="1"/>
  <c r="AK131" i="1"/>
  <c r="K132" i="9" s="1"/>
  <c r="AN131" i="1"/>
  <c r="L132" i="9" s="1"/>
  <c r="AO131" i="1"/>
  <c r="AQ131" i="1"/>
  <c r="AS131" i="1"/>
  <c r="AT131" i="1"/>
  <c r="AU131" i="1"/>
  <c r="AV131" i="1"/>
  <c r="M132" i="9" s="1"/>
  <c r="AW131" i="1"/>
  <c r="AX131" i="1"/>
  <c r="AZ131" i="1"/>
  <c r="BA131" i="1"/>
  <c r="BB131" i="1"/>
  <c r="BC131" i="1"/>
  <c r="BD131" i="1"/>
  <c r="BE131" i="1"/>
  <c r="BF131" i="1"/>
  <c r="BG131" i="1"/>
  <c r="BH131" i="1"/>
  <c r="BI131" i="1"/>
  <c r="BJ131" i="1"/>
  <c r="BK131" i="1"/>
  <c r="BL131" i="1"/>
  <c r="BM131" i="1"/>
  <c r="BN131" i="1"/>
  <c r="AR131" i="1" s="1"/>
  <c r="G132" i="1"/>
  <c r="E133" i="9" s="1"/>
  <c r="H132" i="1"/>
  <c r="I132" i="1"/>
  <c r="J132" i="1"/>
  <c r="K132" i="1" s="1"/>
  <c r="F133" i="9"/>
  <c r="AH132" i="1"/>
  <c r="J133" i="9" s="1"/>
  <c r="AK132" i="1"/>
  <c r="K133" i="9" s="1"/>
  <c r="AN132" i="1"/>
  <c r="L133" i="9" s="1"/>
  <c r="AO132" i="1"/>
  <c r="AQ132" i="1"/>
  <c r="AS132" i="1"/>
  <c r="AT132" i="1"/>
  <c r="AU132" i="1"/>
  <c r="AV132" i="1"/>
  <c r="M133" i="9" s="1"/>
  <c r="AW132" i="1"/>
  <c r="AX132" i="1"/>
  <c r="AZ132" i="1"/>
  <c r="BA132" i="1"/>
  <c r="BB132" i="1"/>
  <c r="BC132" i="1"/>
  <c r="BD132" i="1"/>
  <c r="BE132" i="1"/>
  <c r="BF132" i="1"/>
  <c r="BG132" i="1"/>
  <c r="BH132" i="1"/>
  <c r="BI132" i="1"/>
  <c r="BJ132" i="1"/>
  <c r="BK132" i="1"/>
  <c r="BL132" i="1"/>
  <c r="BM132" i="1"/>
  <c r="BN132" i="1"/>
  <c r="AR132" i="1" s="1"/>
  <c r="G133" i="1"/>
  <c r="E134" i="9" s="1"/>
  <c r="H133" i="1"/>
  <c r="I133" i="1"/>
  <c r="J133" i="1"/>
  <c r="K133" i="1" s="1"/>
  <c r="F134" i="9"/>
  <c r="AH133" i="1"/>
  <c r="J134" i="9" s="1"/>
  <c r="AK133" i="1"/>
  <c r="K134" i="9" s="1"/>
  <c r="AN133" i="1"/>
  <c r="L134" i="9" s="1"/>
  <c r="AO133" i="1"/>
  <c r="AQ133" i="1"/>
  <c r="AS133" i="1"/>
  <c r="AT133" i="1"/>
  <c r="AU133" i="1"/>
  <c r="AV133" i="1"/>
  <c r="M134" i="9" s="1"/>
  <c r="AW133" i="1"/>
  <c r="AX133" i="1"/>
  <c r="AZ133" i="1"/>
  <c r="BA133" i="1"/>
  <c r="BB133" i="1"/>
  <c r="BC133" i="1"/>
  <c r="BD133" i="1"/>
  <c r="BE133" i="1"/>
  <c r="BF133" i="1"/>
  <c r="BG133" i="1"/>
  <c r="BH133" i="1"/>
  <c r="BI133" i="1"/>
  <c r="BJ133" i="1"/>
  <c r="BK133" i="1"/>
  <c r="BL133" i="1"/>
  <c r="BM133" i="1"/>
  <c r="BN133" i="1"/>
  <c r="AR133" i="1" s="1"/>
  <c r="G134" i="1"/>
  <c r="E135" i="9" s="1"/>
  <c r="H134" i="1"/>
  <c r="I134" i="1"/>
  <c r="J134" i="1"/>
  <c r="K134" i="1" s="1"/>
  <c r="AC134" i="1" s="1"/>
  <c r="AE134" i="1" s="1"/>
  <c r="I135" i="9" s="1"/>
  <c r="F135" i="9"/>
  <c r="AH134" i="1"/>
  <c r="J135" i="9" s="1"/>
  <c r="AK134" i="1"/>
  <c r="K135" i="9" s="1"/>
  <c r="AN134" i="1"/>
  <c r="L135" i="9" s="1"/>
  <c r="AO134" i="1"/>
  <c r="AQ134" i="1"/>
  <c r="AS134" i="1"/>
  <c r="AT134" i="1"/>
  <c r="AU134" i="1"/>
  <c r="AV134" i="1"/>
  <c r="M135" i="9" s="1"/>
  <c r="AW134" i="1"/>
  <c r="AX134" i="1"/>
  <c r="AZ134" i="1"/>
  <c r="BA134" i="1"/>
  <c r="BB134" i="1"/>
  <c r="BC134" i="1"/>
  <c r="BD134" i="1"/>
  <c r="BE134" i="1"/>
  <c r="BF134" i="1"/>
  <c r="BG134" i="1"/>
  <c r="BH134" i="1"/>
  <c r="BI134" i="1"/>
  <c r="BJ134" i="1"/>
  <c r="BK134" i="1"/>
  <c r="BL134" i="1"/>
  <c r="BM134" i="1"/>
  <c r="BN134" i="1"/>
  <c r="AR134" i="1" s="1"/>
  <c r="G135" i="1"/>
  <c r="E136" i="9" s="1"/>
  <c r="H135" i="1"/>
  <c r="I135" i="1"/>
  <c r="J135" i="1"/>
  <c r="K135" i="1" s="1"/>
  <c r="AC135" i="1" s="1"/>
  <c r="AE135" i="1" s="1"/>
  <c r="I136" i="9" s="1"/>
  <c r="F136" i="9"/>
  <c r="AH135" i="1"/>
  <c r="J136" i="9" s="1"/>
  <c r="AK135" i="1"/>
  <c r="K136" i="9" s="1"/>
  <c r="AN135" i="1"/>
  <c r="L136" i="9" s="1"/>
  <c r="AO135" i="1"/>
  <c r="AQ135" i="1"/>
  <c r="AS135" i="1"/>
  <c r="AT135" i="1"/>
  <c r="AU135" i="1"/>
  <c r="AV135" i="1"/>
  <c r="M136" i="9" s="1"/>
  <c r="AW135" i="1"/>
  <c r="AX135" i="1"/>
  <c r="AZ135" i="1"/>
  <c r="BA135" i="1"/>
  <c r="BB135" i="1"/>
  <c r="BC135" i="1"/>
  <c r="BD135" i="1"/>
  <c r="BE135" i="1"/>
  <c r="BF135" i="1"/>
  <c r="BG135" i="1"/>
  <c r="BH135" i="1"/>
  <c r="BI135" i="1"/>
  <c r="BJ135" i="1"/>
  <c r="BK135" i="1"/>
  <c r="BL135" i="1"/>
  <c r="BM135" i="1"/>
  <c r="BN135" i="1"/>
  <c r="AR135" i="1" s="1"/>
  <c r="G136" i="1"/>
  <c r="E137" i="9" s="1"/>
  <c r="H136" i="1"/>
  <c r="I136" i="1"/>
  <c r="J136" i="1"/>
  <c r="K136" i="1" s="1"/>
  <c r="AC136" i="1" s="1"/>
  <c r="AE136" i="1" s="1"/>
  <c r="I137" i="9" s="1"/>
  <c r="F137" i="9"/>
  <c r="AH136" i="1"/>
  <c r="J137" i="9" s="1"/>
  <c r="AK136" i="1"/>
  <c r="K137" i="9" s="1"/>
  <c r="AN136" i="1"/>
  <c r="L137" i="9" s="1"/>
  <c r="AO136" i="1"/>
  <c r="AQ136" i="1"/>
  <c r="AS136" i="1"/>
  <c r="AT136" i="1"/>
  <c r="AU136" i="1"/>
  <c r="AV136" i="1"/>
  <c r="M137" i="9" s="1"/>
  <c r="AW136" i="1"/>
  <c r="AX136" i="1"/>
  <c r="AZ136" i="1"/>
  <c r="BA136" i="1"/>
  <c r="BB136" i="1"/>
  <c r="BC136" i="1"/>
  <c r="BD136" i="1"/>
  <c r="BE136" i="1"/>
  <c r="BF136" i="1"/>
  <c r="BG136" i="1"/>
  <c r="BH136" i="1"/>
  <c r="BI136" i="1"/>
  <c r="BJ136" i="1"/>
  <c r="BK136" i="1"/>
  <c r="BL136" i="1"/>
  <c r="BM136" i="1"/>
  <c r="BN136" i="1"/>
  <c r="AR136" i="1" s="1"/>
  <c r="G137" i="1"/>
  <c r="E138" i="9" s="1"/>
  <c r="H137" i="1"/>
  <c r="I137" i="1"/>
  <c r="J137" i="1"/>
  <c r="K137" i="1" s="1"/>
  <c r="AC137" i="1" s="1"/>
  <c r="AE137" i="1" s="1"/>
  <c r="I138" i="9" s="1"/>
  <c r="F138" i="9"/>
  <c r="AH137" i="1"/>
  <c r="J138" i="9" s="1"/>
  <c r="AK137" i="1"/>
  <c r="K138" i="9" s="1"/>
  <c r="AN137" i="1"/>
  <c r="L138" i="9" s="1"/>
  <c r="AO137" i="1"/>
  <c r="AQ137" i="1"/>
  <c r="AS137" i="1"/>
  <c r="AT137" i="1"/>
  <c r="AU137" i="1"/>
  <c r="AV137" i="1"/>
  <c r="M138" i="9" s="1"/>
  <c r="AW137" i="1"/>
  <c r="AX137" i="1"/>
  <c r="AZ137" i="1"/>
  <c r="BA137" i="1"/>
  <c r="BB137" i="1"/>
  <c r="BC137" i="1"/>
  <c r="BD137" i="1"/>
  <c r="BE137" i="1"/>
  <c r="BF137" i="1"/>
  <c r="BG137" i="1"/>
  <c r="BH137" i="1"/>
  <c r="BI137" i="1"/>
  <c r="BJ137" i="1"/>
  <c r="BK137" i="1"/>
  <c r="BL137" i="1"/>
  <c r="BM137" i="1"/>
  <c r="BN137" i="1"/>
  <c r="AR137" i="1" s="1"/>
  <c r="G138" i="1"/>
  <c r="E139" i="9" s="1"/>
  <c r="H138" i="1"/>
  <c r="I138" i="1"/>
  <c r="J138" i="1"/>
  <c r="K138" i="1" s="1"/>
  <c r="AC138" i="1" s="1"/>
  <c r="AE138" i="1" s="1"/>
  <c r="I139" i="9" s="1"/>
  <c r="F139" i="9"/>
  <c r="AH138" i="1"/>
  <c r="J139" i="9" s="1"/>
  <c r="AK138" i="1"/>
  <c r="K139" i="9" s="1"/>
  <c r="AN138" i="1"/>
  <c r="L139" i="9" s="1"/>
  <c r="AO138" i="1"/>
  <c r="AQ138" i="1"/>
  <c r="AS138" i="1"/>
  <c r="AT138" i="1"/>
  <c r="AU138" i="1"/>
  <c r="AV138" i="1"/>
  <c r="M139" i="9" s="1"/>
  <c r="AW138" i="1"/>
  <c r="AX138" i="1"/>
  <c r="AZ138" i="1"/>
  <c r="BA138" i="1"/>
  <c r="BB138" i="1"/>
  <c r="BC138" i="1"/>
  <c r="BD138" i="1"/>
  <c r="BE138" i="1"/>
  <c r="BF138" i="1"/>
  <c r="BG138" i="1"/>
  <c r="BH138" i="1"/>
  <c r="BI138" i="1"/>
  <c r="BJ138" i="1"/>
  <c r="BK138" i="1"/>
  <c r="BL138" i="1"/>
  <c r="BM138" i="1"/>
  <c r="BN138" i="1"/>
  <c r="AR138" i="1" s="1"/>
  <c r="G139" i="1"/>
  <c r="E140" i="9" s="1"/>
  <c r="H139" i="1"/>
  <c r="I139" i="1"/>
  <c r="J139" i="1"/>
  <c r="K139" i="1" s="1"/>
  <c r="F140" i="9"/>
  <c r="AH139" i="1"/>
  <c r="J140" i="9" s="1"/>
  <c r="AK139" i="1"/>
  <c r="K140" i="9" s="1"/>
  <c r="AN139" i="1"/>
  <c r="L140" i="9" s="1"/>
  <c r="AO139" i="1"/>
  <c r="AQ139" i="1"/>
  <c r="AS139" i="1"/>
  <c r="AT139" i="1"/>
  <c r="AU139" i="1"/>
  <c r="AV139" i="1"/>
  <c r="M140" i="9" s="1"/>
  <c r="AW139" i="1"/>
  <c r="AX139" i="1"/>
  <c r="AZ139" i="1"/>
  <c r="BA139" i="1"/>
  <c r="BB139" i="1"/>
  <c r="BC139" i="1"/>
  <c r="BD139" i="1"/>
  <c r="BE139" i="1"/>
  <c r="BF139" i="1"/>
  <c r="BG139" i="1"/>
  <c r="BH139" i="1"/>
  <c r="BI139" i="1"/>
  <c r="BJ139" i="1"/>
  <c r="BK139" i="1"/>
  <c r="BL139" i="1"/>
  <c r="BM139" i="1"/>
  <c r="BN139" i="1"/>
  <c r="AR139" i="1" s="1"/>
  <c r="G140" i="1"/>
  <c r="E141" i="9" s="1"/>
  <c r="H140" i="1"/>
  <c r="I140" i="1"/>
  <c r="J140" i="1"/>
  <c r="K140" i="1" s="1"/>
  <c r="F141" i="9"/>
  <c r="AH140" i="1"/>
  <c r="J141" i="9" s="1"/>
  <c r="AK140" i="1"/>
  <c r="K141" i="9" s="1"/>
  <c r="AN140" i="1"/>
  <c r="L141" i="9" s="1"/>
  <c r="AO140" i="1"/>
  <c r="AQ140" i="1"/>
  <c r="AS140" i="1"/>
  <c r="AT140" i="1"/>
  <c r="AU140" i="1"/>
  <c r="AV140" i="1"/>
  <c r="M141" i="9" s="1"/>
  <c r="AW140" i="1"/>
  <c r="AX140" i="1"/>
  <c r="AZ140" i="1"/>
  <c r="BA140" i="1"/>
  <c r="BB140" i="1"/>
  <c r="BC140" i="1"/>
  <c r="BD140" i="1"/>
  <c r="BE140" i="1"/>
  <c r="BF140" i="1"/>
  <c r="BG140" i="1"/>
  <c r="BH140" i="1"/>
  <c r="BI140" i="1"/>
  <c r="BJ140" i="1"/>
  <c r="BK140" i="1"/>
  <c r="BL140" i="1"/>
  <c r="BM140" i="1"/>
  <c r="BN140" i="1"/>
  <c r="AR140" i="1" s="1"/>
  <c r="G141" i="1"/>
  <c r="E142" i="9" s="1"/>
  <c r="H141" i="1"/>
  <c r="I141" i="1"/>
  <c r="J141" i="1"/>
  <c r="K141" i="1" s="1"/>
  <c r="F142" i="9"/>
  <c r="AH141" i="1"/>
  <c r="J142" i="9" s="1"/>
  <c r="AK141" i="1"/>
  <c r="K142" i="9" s="1"/>
  <c r="AN141" i="1"/>
  <c r="L142" i="9" s="1"/>
  <c r="AO141" i="1"/>
  <c r="AQ141" i="1"/>
  <c r="AS141" i="1"/>
  <c r="AT141" i="1"/>
  <c r="AU141" i="1"/>
  <c r="AV141" i="1"/>
  <c r="M142" i="9" s="1"/>
  <c r="AW141" i="1"/>
  <c r="AX141" i="1"/>
  <c r="AZ141" i="1"/>
  <c r="BA141" i="1"/>
  <c r="BB141" i="1"/>
  <c r="BC141" i="1"/>
  <c r="BD141" i="1"/>
  <c r="BE141" i="1"/>
  <c r="BF141" i="1"/>
  <c r="BG141" i="1"/>
  <c r="BH141" i="1"/>
  <c r="BI141" i="1"/>
  <c r="BJ141" i="1"/>
  <c r="BK141" i="1"/>
  <c r="BL141" i="1"/>
  <c r="BM141" i="1"/>
  <c r="BN141" i="1"/>
  <c r="AR141" i="1" s="1"/>
  <c r="G142" i="1"/>
  <c r="E143" i="9" s="1"/>
  <c r="H142" i="1"/>
  <c r="I142" i="1"/>
  <c r="J142" i="1"/>
  <c r="K142" i="1" s="1"/>
  <c r="F143" i="9"/>
  <c r="AH142" i="1"/>
  <c r="J143" i="9" s="1"/>
  <c r="AK142" i="1"/>
  <c r="K143" i="9" s="1"/>
  <c r="AN142" i="1"/>
  <c r="L143" i="9" s="1"/>
  <c r="AO142" i="1"/>
  <c r="AQ142" i="1"/>
  <c r="AS142" i="1"/>
  <c r="AT142" i="1"/>
  <c r="AU142" i="1"/>
  <c r="AV142" i="1"/>
  <c r="M143" i="9" s="1"/>
  <c r="AW142" i="1"/>
  <c r="AX142" i="1"/>
  <c r="AZ142" i="1"/>
  <c r="BA142" i="1"/>
  <c r="BB142" i="1"/>
  <c r="BC142" i="1"/>
  <c r="BD142" i="1"/>
  <c r="BE142" i="1"/>
  <c r="BF142" i="1"/>
  <c r="BG142" i="1"/>
  <c r="BH142" i="1"/>
  <c r="BI142" i="1"/>
  <c r="BJ142" i="1"/>
  <c r="BK142" i="1"/>
  <c r="BL142" i="1"/>
  <c r="BM142" i="1"/>
  <c r="BN142" i="1"/>
  <c r="AR142" i="1" s="1"/>
  <c r="G143" i="1"/>
  <c r="E144" i="9" s="1"/>
  <c r="H143" i="1"/>
  <c r="I143" i="1"/>
  <c r="J143" i="1"/>
  <c r="K143" i="1" s="1"/>
  <c r="F144" i="9"/>
  <c r="AH143" i="1"/>
  <c r="J144" i="9" s="1"/>
  <c r="AK143" i="1"/>
  <c r="K144" i="9" s="1"/>
  <c r="AN143" i="1"/>
  <c r="L144" i="9" s="1"/>
  <c r="AO143" i="1"/>
  <c r="AQ143" i="1"/>
  <c r="AS143" i="1"/>
  <c r="AT143" i="1"/>
  <c r="AU143" i="1"/>
  <c r="AV143" i="1"/>
  <c r="M144" i="9" s="1"/>
  <c r="AW143" i="1"/>
  <c r="AX143" i="1"/>
  <c r="AZ143" i="1"/>
  <c r="BA143" i="1"/>
  <c r="BB143" i="1"/>
  <c r="BC143" i="1"/>
  <c r="BD143" i="1"/>
  <c r="BE143" i="1"/>
  <c r="BF143" i="1"/>
  <c r="BG143" i="1"/>
  <c r="BH143" i="1"/>
  <c r="BI143" i="1"/>
  <c r="BJ143" i="1"/>
  <c r="BK143" i="1"/>
  <c r="BL143" i="1"/>
  <c r="BM143" i="1"/>
  <c r="BN143" i="1"/>
  <c r="AR143" i="1" s="1"/>
  <c r="G144" i="1"/>
  <c r="E145" i="9" s="1"/>
  <c r="H144" i="1"/>
  <c r="I144" i="1"/>
  <c r="J144" i="1"/>
  <c r="K144" i="1" s="1"/>
  <c r="F145" i="9"/>
  <c r="AH144" i="1"/>
  <c r="J145" i="9" s="1"/>
  <c r="AK144" i="1"/>
  <c r="K145" i="9" s="1"/>
  <c r="AN144" i="1"/>
  <c r="L145" i="9" s="1"/>
  <c r="AO144" i="1"/>
  <c r="AQ144" i="1"/>
  <c r="AS144" i="1"/>
  <c r="AT144" i="1"/>
  <c r="AU144" i="1"/>
  <c r="AV144" i="1"/>
  <c r="M145" i="9" s="1"/>
  <c r="AW144" i="1"/>
  <c r="AX144" i="1"/>
  <c r="AZ144" i="1"/>
  <c r="BA144" i="1"/>
  <c r="BB144" i="1"/>
  <c r="BC144" i="1"/>
  <c r="BD144" i="1"/>
  <c r="BE144" i="1"/>
  <c r="BF144" i="1"/>
  <c r="BG144" i="1"/>
  <c r="BH144" i="1"/>
  <c r="BI144" i="1"/>
  <c r="BJ144" i="1"/>
  <c r="BK144" i="1"/>
  <c r="BL144" i="1"/>
  <c r="BM144" i="1"/>
  <c r="BN144" i="1"/>
  <c r="AR144" i="1" s="1"/>
  <c r="G145" i="1"/>
  <c r="E146" i="9" s="1"/>
  <c r="H145" i="1"/>
  <c r="I145" i="1"/>
  <c r="J145" i="1"/>
  <c r="K145" i="1" s="1"/>
  <c r="F146" i="9"/>
  <c r="AH145" i="1"/>
  <c r="J146" i="9" s="1"/>
  <c r="AK145" i="1"/>
  <c r="K146" i="9" s="1"/>
  <c r="AN145" i="1"/>
  <c r="L146" i="9" s="1"/>
  <c r="AO145" i="1"/>
  <c r="AQ145" i="1"/>
  <c r="AS145" i="1"/>
  <c r="AT145" i="1"/>
  <c r="AU145" i="1"/>
  <c r="AV145" i="1"/>
  <c r="M146" i="9" s="1"/>
  <c r="AW145" i="1"/>
  <c r="AX145" i="1"/>
  <c r="AZ145" i="1"/>
  <c r="BA145" i="1"/>
  <c r="BB145" i="1"/>
  <c r="BC145" i="1"/>
  <c r="BD145" i="1"/>
  <c r="BE145" i="1"/>
  <c r="BF145" i="1"/>
  <c r="BG145" i="1"/>
  <c r="BH145" i="1"/>
  <c r="BI145" i="1"/>
  <c r="BJ145" i="1"/>
  <c r="BK145" i="1"/>
  <c r="BL145" i="1"/>
  <c r="BM145" i="1"/>
  <c r="BN145" i="1"/>
  <c r="AR145" i="1" s="1"/>
  <c r="G146" i="1"/>
  <c r="E147" i="9" s="1"/>
  <c r="H146" i="1"/>
  <c r="I146" i="1"/>
  <c r="J146" i="1"/>
  <c r="K146" i="1" s="1"/>
  <c r="F147" i="9"/>
  <c r="AH146" i="1"/>
  <c r="J147" i="9" s="1"/>
  <c r="AK146" i="1"/>
  <c r="K147" i="9" s="1"/>
  <c r="AN146" i="1"/>
  <c r="L147" i="9" s="1"/>
  <c r="AO146" i="1"/>
  <c r="AQ146" i="1"/>
  <c r="AS146" i="1"/>
  <c r="AT146" i="1"/>
  <c r="AU146" i="1"/>
  <c r="AV146" i="1"/>
  <c r="M147" i="9" s="1"/>
  <c r="AW146" i="1"/>
  <c r="AX146" i="1"/>
  <c r="AZ146" i="1"/>
  <c r="BA146" i="1"/>
  <c r="BB146" i="1"/>
  <c r="BC146" i="1"/>
  <c r="BD146" i="1"/>
  <c r="BE146" i="1"/>
  <c r="BF146" i="1"/>
  <c r="BG146" i="1"/>
  <c r="BH146" i="1"/>
  <c r="BI146" i="1"/>
  <c r="BJ146" i="1"/>
  <c r="BK146" i="1"/>
  <c r="BL146" i="1"/>
  <c r="BM146" i="1"/>
  <c r="BN146" i="1"/>
  <c r="AR146" i="1" s="1"/>
  <c r="G147" i="1"/>
  <c r="E148" i="9" s="1"/>
  <c r="H147" i="1"/>
  <c r="I147" i="1"/>
  <c r="J147" i="1"/>
  <c r="K147" i="1" s="1"/>
  <c r="F148" i="9"/>
  <c r="AH147" i="1"/>
  <c r="J148" i="9" s="1"/>
  <c r="AK147" i="1"/>
  <c r="K148" i="9" s="1"/>
  <c r="AN147" i="1"/>
  <c r="L148" i="9" s="1"/>
  <c r="AO147" i="1"/>
  <c r="AQ147" i="1"/>
  <c r="AS147" i="1"/>
  <c r="AT147" i="1"/>
  <c r="AU147" i="1"/>
  <c r="AV147" i="1"/>
  <c r="M148" i="9" s="1"/>
  <c r="AW147" i="1"/>
  <c r="AX147" i="1"/>
  <c r="AZ147" i="1"/>
  <c r="BA147" i="1"/>
  <c r="BB147" i="1"/>
  <c r="BC147" i="1"/>
  <c r="BD147" i="1"/>
  <c r="BE147" i="1"/>
  <c r="BF147" i="1"/>
  <c r="BG147" i="1"/>
  <c r="BH147" i="1"/>
  <c r="BI147" i="1"/>
  <c r="BJ147" i="1"/>
  <c r="BK147" i="1"/>
  <c r="BL147" i="1"/>
  <c r="BM147" i="1"/>
  <c r="BN147" i="1"/>
  <c r="AR147" i="1" s="1"/>
  <c r="G148" i="1"/>
  <c r="E149" i="9" s="1"/>
  <c r="H148" i="1"/>
  <c r="I148" i="1"/>
  <c r="J148" i="1"/>
  <c r="K148" i="1" s="1"/>
  <c r="F149" i="9"/>
  <c r="AH148" i="1"/>
  <c r="J149" i="9" s="1"/>
  <c r="AK148" i="1"/>
  <c r="K149" i="9" s="1"/>
  <c r="AN148" i="1"/>
  <c r="L149" i="9" s="1"/>
  <c r="AO148" i="1"/>
  <c r="AQ148" i="1"/>
  <c r="AS148" i="1"/>
  <c r="AT148" i="1"/>
  <c r="AU148" i="1"/>
  <c r="AV148" i="1"/>
  <c r="M149" i="9" s="1"/>
  <c r="AW148" i="1"/>
  <c r="AX148" i="1"/>
  <c r="AZ148" i="1"/>
  <c r="BA148" i="1"/>
  <c r="BB148" i="1"/>
  <c r="BC148" i="1"/>
  <c r="BD148" i="1"/>
  <c r="BE148" i="1"/>
  <c r="BF148" i="1"/>
  <c r="BG148" i="1"/>
  <c r="BH148" i="1"/>
  <c r="BI148" i="1"/>
  <c r="BJ148" i="1"/>
  <c r="BK148" i="1"/>
  <c r="BL148" i="1"/>
  <c r="BM148" i="1"/>
  <c r="BN148" i="1"/>
  <c r="AR148" i="1" s="1"/>
  <c r="G149" i="1"/>
  <c r="E150" i="9" s="1"/>
  <c r="H149" i="1"/>
  <c r="I149" i="1"/>
  <c r="J149" i="1"/>
  <c r="K149" i="1" s="1"/>
  <c r="F150" i="9"/>
  <c r="AH149" i="1"/>
  <c r="J150" i="9" s="1"/>
  <c r="AK149" i="1"/>
  <c r="K150" i="9" s="1"/>
  <c r="AN149" i="1"/>
  <c r="L150" i="9" s="1"/>
  <c r="AO149" i="1"/>
  <c r="AQ149" i="1"/>
  <c r="AS149" i="1"/>
  <c r="AT149" i="1"/>
  <c r="AU149" i="1"/>
  <c r="AV149" i="1"/>
  <c r="M150" i="9" s="1"/>
  <c r="AW149" i="1"/>
  <c r="AX149" i="1"/>
  <c r="AZ149" i="1"/>
  <c r="BA149" i="1"/>
  <c r="BB149" i="1"/>
  <c r="BC149" i="1"/>
  <c r="BD149" i="1"/>
  <c r="BE149" i="1"/>
  <c r="BF149" i="1"/>
  <c r="BG149" i="1"/>
  <c r="BH149" i="1"/>
  <c r="BI149" i="1"/>
  <c r="BJ149" i="1"/>
  <c r="BK149" i="1"/>
  <c r="BL149" i="1"/>
  <c r="BM149" i="1"/>
  <c r="BN149" i="1"/>
  <c r="AR149" i="1" s="1"/>
  <c r="G150" i="1"/>
  <c r="E151" i="9" s="1"/>
  <c r="H150" i="1"/>
  <c r="I150" i="1"/>
  <c r="J150" i="1"/>
  <c r="K150" i="1" s="1"/>
  <c r="F151" i="9"/>
  <c r="AH150" i="1"/>
  <c r="J151" i="9" s="1"/>
  <c r="AK150" i="1"/>
  <c r="K151" i="9" s="1"/>
  <c r="AN150" i="1"/>
  <c r="L151" i="9" s="1"/>
  <c r="AO150" i="1"/>
  <c r="AQ150" i="1"/>
  <c r="AS150" i="1"/>
  <c r="AT150" i="1"/>
  <c r="AU150" i="1"/>
  <c r="AV150" i="1"/>
  <c r="M151" i="9" s="1"/>
  <c r="AW150" i="1"/>
  <c r="AX150" i="1"/>
  <c r="AZ150" i="1"/>
  <c r="BA150" i="1"/>
  <c r="BB150" i="1"/>
  <c r="BC150" i="1"/>
  <c r="BD150" i="1"/>
  <c r="BE150" i="1"/>
  <c r="BF150" i="1"/>
  <c r="BG150" i="1"/>
  <c r="BH150" i="1"/>
  <c r="BI150" i="1"/>
  <c r="BJ150" i="1"/>
  <c r="BK150" i="1"/>
  <c r="BL150" i="1"/>
  <c r="BM150" i="1"/>
  <c r="BN150" i="1"/>
  <c r="AR150" i="1" s="1"/>
  <c r="G151" i="1"/>
  <c r="E152" i="9" s="1"/>
  <c r="H151" i="1"/>
  <c r="I151" i="1"/>
  <c r="J151" i="1"/>
  <c r="K151" i="1" s="1"/>
  <c r="F152" i="9"/>
  <c r="AH151" i="1"/>
  <c r="J152" i="9" s="1"/>
  <c r="AK151" i="1"/>
  <c r="K152" i="9" s="1"/>
  <c r="AN151" i="1"/>
  <c r="L152" i="9" s="1"/>
  <c r="AO151" i="1"/>
  <c r="AQ151" i="1"/>
  <c r="AS151" i="1"/>
  <c r="AT151" i="1"/>
  <c r="AU151" i="1"/>
  <c r="AV151" i="1"/>
  <c r="M152" i="9" s="1"/>
  <c r="AW151" i="1"/>
  <c r="AX151" i="1"/>
  <c r="AZ151" i="1"/>
  <c r="BA151" i="1"/>
  <c r="BB151" i="1"/>
  <c r="BC151" i="1"/>
  <c r="BD151" i="1"/>
  <c r="BE151" i="1"/>
  <c r="BF151" i="1"/>
  <c r="BG151" i="1"/>
  <c r="BH151" i="1"/>
  <c r="BI151" i="1"/>
  <c r="BJ151" i="1"/>
  <c r="BK151" i="1"/>
  <c r="BL151" i="1"/>
  <c r="BM151" i="1"/>
  <c r="BN151" i="1"/>
  <c r="AR151" i="1" s="1"/>
  <c r="G152" i="1"/>
  <c r="E153" i="9" s="1"/>
  <c r="H152" i="1"/>
  <c r="I152" i="1"/>
  <c r="J152" i="1"/>
  <c r="K152" i="1" s="1"/>
  <c r="F153" i="9"/>
  <c r="AH152" i="1"/>
  <c r="J153" i="9" s="1"/>
  <c r="AK152" i="1"/>
  <c r="K153" i="9" s="1"/>
  <c r="AN152" i="1"/>
  <c r="L153" i="9" s="1"/>
  <c r="AO152" i="1"/>
  <c r="AQ152" i="1"/>
  <c r="AS152" i="1"/>
  <c r="AT152" i="1"/>
  <c r="AU152" i="1"/>
  <c r="AV152" i="1"/>
  <c r="M153" i="9" s="1"/>
  <c r="AW152" i="1"/>
  <c r="AX152" i="1"/>
  <c r="AZ152" i="1"/>
  <c r="BA152" i="1"/>
  <c r="BB152" i="1"/>
  <c r="BC152" i="1"/>
  <c r="BD152" i="1"/>
  <c r="BE152" i="1"/>
  <c r="BF152" i="1"/>
  <c r="BG152" i="1"/>
  <c r="BH152" i="1"/>
  <c r="BI152" i="1"/>
  <c r="BJ152" i="1"/>
  <c r="BK152" i="1"/>
  <c r="BL152" i="1"/>
  <c r="BM152" i="1"/>
  <c r="BN152" i="1"/>
  <c r="AR152" i="1" s="1"/>
  <c r="G153" i="1"/>
  <c r="E154" i="9" s="1"/>
  <c r="H153" i="1"/>
  <c r="I153" i="1"/>
  <c r="J153" i="1"/>
  <c r="K153" i="1" s="1"/>
  <c r="F154" i="9"/>
  <c r="AH153" i="1"/>
  <c r="J154" i="9" s="1"/>
  <c r="AK153" i="1"/>
  <c r="K154" i="9" s="1"/>
  <c r="AN153" i="1"/>
  <c r="L154" i="9" s="1"/>
  <c r="AO153" i="1"/>
  <c r="AQ153" i="1"/>
  <c r="AS153" i="1"/>
  <c r="AT153" i="1"/>
  <c r="AU153" i="1"/>
  <c r="AV153" i="1"/>
  <c r="M154" i="9" s="1"/>
  <c r="AW153" i="1"/>
  <c r="AX153" i="1"/>
  <c r="AZ153" i="1"/>
  <c r="BA153" i="1"/>
  <c r="BB153" i="1"/>
  <c r="BC153" i="1"/>
  <c r="BD153" i="1"/>
  <c r="BE153" i="1"/>
  <c r="BF153" i="1"/>
  <c r="BG153" i="1"/>
  <c r="BH153" i="1"/>
  <c r="BI153" i="1"/>
  <c r="BJ153" i="1"/>
  <c r="BK153" i="1"/>
  <c r="BL153" i="1"/>
  <c r="BM153" i="1"/>
  <c r="BN153" i="1"/>
  <c r="AR153" i="1" s="1"/>
  <c r="G154" i="1"/>
  <c r="E155" i="9" s="1"/>
  <c r="H154" i="1"/>
  <c r="I154" i="1"/>
  <c r="J154" i="1"/>
  <c r="K154" i="1" s="1"/>
  <c r="F155" i="9"/>
  <c r="AH154" i="1"/>
  <c r="J155" i="9" s="1"/>
  <c r="AK154" i="1"/>
  <c r="K155" i="9" s="1"/>
  <c r="AN154" i="1"/>
  <c r="L155" i="9" s="1"/>
  <c r="AO154" i="1"/>
  <c r="AQ154" i="1"/>
  <c r="AS154" i="1"/>
  <c r="AT154" i="1"/>
  <c r="AU154" i="1"/>
  <c r="AV154" i="1"/>
  <c r="M155" i="9" s="1"/>
  <c r="AW154" i="1"/>
  <c r="AX154" i="1"/>
  <c r="AZ154" i="1"/>
  <c r="BA154" i="1"/>
  <c r="BB154" i="1"/>
  <c r="BC154" i="1"/>
  <c r="BD154" i="1"/>
  <c r="BE154" i="1"/>
  <c r="BF154" i="1"/>
  <c r="BG154" i="1"/>
  <c r="BH154" i="1"/>
  <c r="BI154" i="1"/>
  <c r="BJ154" i="1"/>
  <c r="BK154" i="1"/>
  <c r="BL154" i="1"/>
  <c r="BM154" i="1"/>
  <c r="BN154" i="1"/>
  <c r="AR154" i="1" s="1"/>
  <c r="G155" i="1"/>
  <c r="E156" i="9" s="1"/>
  <c r="H155" i="1"/>
  <c r="I155" i="1"/>
  <c r="J155" i="1"/>
  <c r="K155" i="1" s="1"/>
  <c r="F156" i="9"/>
  <c r="AH155" i="1"/>
  <c r="J156" i="9" s="1"/>
  <c r="AK155" i="1"/>
  <c r="K156" i="9" s="1"/>
  <c r="AN155" i="1"/>
  <c r="L156" i="9" s="1"/>
  <c r="AO155" i="1"/>
  <c r="AQ155" i="1"/>
  <c r="AS155" i="1"/>
  <c r="AT155" i="1"/>
  <c r="AU155" i="1"/>
  <c r="AV155" i="1"/>
  <c r="M156" i="9" s="1"/>
  <c r="AW155" i="1"/>
  <c r="AX155" i="1"/>
  <c r="AZ155" i="1"/>
  <c r="BA155" i="1"/>
  <c r="BB155" i="1"/>
  <c r="BC155" i="1"/>
  <c r="BD155" i="1"/>
  <c r="BE155" i="1"/>
  <c r="BF155" i="1"/>
  <c r="BG155" i="1"/>
  <c r="BH155" i="1"/>
  <c r="BI155" i="1"/>
  <c r="BJ155" i="1"/>
  <c r="BK155" i="1"/>
  <c r="BL155" i="1"/>
  <c r="BM155" i="1"/>
  <c r="BN155" i="1"/>
  <c r="AR155" i="1" s="1"/>
  <c r="G156" i="1"/>
  <c r="E157" i="9" s="1"/>
  <c r="H156" i="1"/>
  <c r="I156" i="1"/>
  <c r="J156" i="1"/>
  <c r="K156" i="1" s="1"/>
  <c r="AC156" i="1" s="1"/>
  <c r="AE156" i="1" s="1"/>
  <c r="I157" i="9" s="1"/>
  <c r="F157" i="9"/>
  <c r="AH156" i="1"/>
  <c r="J157" i="9" s="1"/>
  <c r="AK156" i="1"/>
  <c r="K157" i="9" s="1"/>
  <c r="AN156" i="1"/>
  <c r="L157" i="9" s="1"/>
  <c r="AO156" i="1"/>
  <c r="AQ156" i="1"/>
  <c r="AS156" i="1"/>
  <c r="AT156" i="1"/>
  <c r="AU156" i="1"/>
  <c r="AV156" i="1"/>
  <c r="M157" i="9" s="1"/>
  <c r="AW156" i="1"/>
  <c r="AX156" i="1"/>
  <c r="AZ156" i="1"/>
  <c r="BA156" i="1"/>
  <c r="BB156" i="1"/>
  <c r="BC156" i="1"/>
  <c r="BD156" i="1"/>
  <c r="BE156" i="1"/>
  <c r="BF156" i="1"/>
  <c r="BG156" i="1"/>
  <c r="BH156" i="1"/>
  <c r="BI156" i="1"/>
  <c r="BJ156" i="1"/>
  <c r="BK156" i="1"/>
  <c r="BL156" i="1"/>
  <c r="BM156" i="1"/>
  <c r="BN156" i="1"/>
  <c r="AR156" i="1" s="1"/>
  <c r="G157" i="1"/>
  <c r="E158" i="9" s="1"/>
  <c r="H157" i="1"/>
  <c r="I157" i="1"/>
  <c r="J157" i="1"/>
  <c r="K157" i="1" s="1"/>
  <c r="AC157" i="1" s="1"/>
  <c r="AE157" i="1" s="1"/>
  <c r="I158" i="9" s="1"/>
  <c r="F158" i="9"/>
  <c r="AH157" i="1"/>
  <c r="J158" i="9" s="1"/>
  <c r="AK157" i="1"/>
  <c r="K158" i="9" s="1"/>
  <c r="AN157" i="1"/>
  <c r="L158" i="9" s="1"/>
  <c r="AO157" i="1"/>
  <c r="AQ157" i="1"/>
  <c r="AS157" i="1"/>
  <c r="AT157" i="1"/>
  <c r="AU157" i="1"/>
  <c r="AV157" i="1"/>
  <c r="M158" i="9" s="1"/>
  <c r="AW157" i="1"/>
  <c r="AX157" i="1"/>
  <c r="AZ157" i="1"/>
  <c r="BA157" i="1"/>
  <c r="BB157" i="1"/>
  <c r="BC157" i="1"/>
  <c r="BD157" i="1"/>
  <c r="BE157" i="1"/>
  <c r="BF157" i="1"/>
  <c r="BG157" i="1"/>
  <c r="BH157" i="1"/>
  <c r="BI157" i="1"/>
  <c r="BJ157" i="1"/>
  <c r="BK157" i="1"/>
  <c r="BL157" i="1"/>
  <c r="BM157" i="1"/>
  <c r="BN157" i="1"/>
  <c r="AR157" i="1" s="1"/>
  <c r="G158" i="1"/>
  <c r="E159" i="9" s="1"/>
  <c r="H158" i="1"/>
  <c r="I158" i="1"/>
  <c r="J158" i="1"/>
  <c r="K158" i="1" s="1"/>
  <c r="F159" i="9"/>
  <c r="AH158" i="1"/>
  <c r="J159" i="9" s="1"/>
  <c r="AK158" i="1"/>
  <c r="K159" i="9" s="1"/>
  <c r="AN158" i="1"/>
  <c r="L159" i="9" s="1"/>
  <c r="AO158" i="1"/>
  <c r="AQ158" i="1"/>
  <c r="AS158" i="1"/>
  <c r="AT158" i="1"/>
  <c r="AU158" i="1"/>
  <c r="AV158" i="1"/>
  <c r="M159" i="9" s="1"/>
  <c r="AW158" i="1"/>
  <c r="AX158" i="1"/>
  <c r="AZ158" i="1"/>
  <c r="BA158" i="1"/>
  <c r="BB158" i="1"/>
  <c r="BC158" i="1"/>
  <c r="BD158" i="1"/>
  <c r="BE158" i="1"/>
  <c r="BF158" i="1"/>
  <c r="BG158" i="1"/>
  <c r="BH158" i="1"/>
  <c r="BI158" i="1"/>
  <c r="BJ158" i="1"/>
  <c r="BK158" i="1"/>
  <c r="BL158" i="1"/>
  <c r="BM158" i="1"/>
  <c r="BN158" i="1"/>
  <c r="AR158" i="1" s="1"/>
  <c r="G159" i="1"/>
  <c r="E160" i="9" s="1"/>
  <c r="H159" i="1"/>
  <c r="I159" i="1"/>
  <c r="J159" i="1"/>
  <c r="K159" i="1" s="1"/>
  <c r="AC159" i="1" s="1"/>
  <c r="AE159" i="1" s="1"/>
  <c r="I160" i="9" s="1"/>
  <c r="F160" i="9"/>
  <c r="AH159" i="1"/>
  <c r="J160" i="9" s="1"/>
  <c r="AK159" i="1"/>
  <c r="K160" i="9" s="1"/>
  <c r="AN159" i="1"/>
  <c r="L160" i="9" s="1"/>
  <c r="AO159" i="1"/>
  <c r="AQ159" i="1"/>
  <c r="AS159" i="1"/>
  <c r="AT159" i="1"/>
  <c r="AU159" i="1"/>
  <c r="AV159" i="1"/>
  <c r="M160" i="9" s="1"/>
  <c r="AW159" i="1"/>
  <c r="AX159" i="1"/>
  <c r="AZ159" i="1"/>
  <c r="BA159" i="1"/>
  <c r="BB159" i="1"/>
  <c r="BC159" i="1"/>
  <c r="BD159" i="1"/>
  <c r="BE159" i="1"/>
  <c r="BF159" i="1"/>
  <c r="BG159" i="1"/>
  <c r="BH159" i="1"/>
  <c r="BI159" i="1"/>
  <c r="BJ159" i="1"/>
  <c r="BK159" i="1"/>
  <c r="BL159" i="1"/>
  <c r="BM159" i="1"/>
  <c r="BN159" i="1"/>
  <c r="AR159" i="1" s="1"/>
  <c r="G160" i="1"/>
  <c r="E161" i="9" s="1"/>
  <c r="H160" i="1"/>
  <c r="I160" i="1"/>
  <c r="J160" i="1"/>
  <c r="K160" i="1" s="1"/>
  <c r="AC160" i="1" s="1"/>
  <c r="AE160" i="1" s="1"/>
  <c r="I161" i="9" s="1"/>
  <c r="F161" i="9"/>
  <c r="AH160" i="1"/>
  <c r="J161" i="9" s="1"/>
  <c r="AK160" i="1"/>
  <c r="K161" i="9" s="1"/>
  <c r="AN160" i="1"/>
  <c r="L161" i="9" s="1"/>
  <c r="AO160" i="1"/>
  <c r="AQ160" i="1"/>
  <c r="AS160" i="1"/>
  <c r="AT160" i="1"/>
  <c r="AU160" i="1"/>
  <c r="AV160" i="1"/>
  <c r="M161" i="9" s="1"/>
  <c r="AW160" i="1"/>
  <c r="AX160" i="1"/>
  <c r="AZ160" i="1"/>
  <c r="BA160" i="1"/>
  <c r="BB160" i="1"/>
  <c r="BC160" i="1"/>
  <c r="BD160" i="1"/>
  <c r="BE160" i="1"/>
  <c r="BF160" i="1"/>
  <c r="BG160" i="1"/>
  <c r="BH160" i="1"/>
  <c r="BI160" i="1"/>
  <c r="BJ160" i="1"/>
  <c r="BK160" i="1"/>
  <c r="BL160" i="1"/>
  <c r="BM160" i="1"/>
  <c r="BN160" i="1"/>
  <c r="AR160" i="1" s="1"/>
  <c r="G161" i="1"/>
  <c r="E162" i="9" s="1"/>
  <c r="H161" i="1"/>
  <c r="I161" i="1"/>
  <c r="J161" i="1"/>
  <c r="K161" i="1" s="1"/>
  <c r="AC161" i="1" s="1"/>
  <c r="AE161" i="1" s="1"/>
  <c r="I162" i="9" s="1"/>
  <c r="F162" i="9"/>
  <c r="AH161" i="1"/>
  <c r="J162" i="9" s="1"/>
  <c r="AK161" i="1"/>
  <c r="K162" i="9" s="1"/>
  <c r="AN161" i="1"/>
  <c r="L162" i="9" s="1"/>
  <c r="AO161" i="1"/>
  <c r="AQ161" i="1"/>
  <c r="AS161" i="1"/>
  <c r="AT161" i="1"/>
  <c r="AU161" i="1"/>
  <c r="AV161" i="1"/>
  <c r="M162" i="9" s="1"/>
  <c r="AW161" i="1"/>
  <c r="AX161" i="1"/>
  <c r="AZ161" i="1"/>
  <c r="BA161" i="1"/>
  <c r="BB161" i="1"/>
  <c r="BC161" i="1"/>
  <c r="BD161" i="1"/>
  <c r="BE161" i="1"/>
  <c r="BF161" i="1"/>
  <c r="BG161" i="1"/>
  <c r="BH161" i="1"/>
  <c r="BI161" i="1"/>
  <c r="BJ161" i="1"/>
  <c r="BK161" i="1"/>
  <c r="BL161" i="1"/>
  <c r="BM161" i="1"/>
  <c r="BN161" i="1"/>
  <c r="AR161" i="1" s="1"/>
  <c r="G162" i="1"/>
  <c r="E163" i="9" s="1"/>
  <c r="H162" i="1"/>
  <c r="I162" i="1"/>
  <c r="J162" i="1"/>
  <c r="K162" i="1" s="1"/>
  <c r="Y162" i="1" s="1"/>
  <c r="AA162" i="1" s="1"/>
  <c r="H163" i="9" s="1"/>
  <c r="F163" i="9"/>
  <c r="AH162" i="1"/>
  <c r="J163" i="9" s="1"/>
  <c r="AK162" i="1"/>
  <c r="K163" i="9" s="1"/>
  <c r="AN162" i="1"/>
  <c r="L163" i="9" s="1"/>
  <c r="AO162" i="1"/>
  <c r="AQ162" i="1"/>
  <c r="AS162" i="1"/>
  <c r="AT162" i="1"/>
  <c r="AU162" i="1"/>
  <c r="AV162" i="1"/>
  <c r="M163" i="9" s="1"/>
  <c r="AW162" i="1"/>
  <c r="AX162" i="1"/>
  <c r="AZ162" i="1"/>
  <c r="BA162" i="1"/>
  <c r="BB162" i="1"/>
  <c r="BC162" i="1"/>
  <c r="BD162" i="1"/>
  <c r="BE162" i="1"/>
  <c r="BF162" i="1"/>
  <c r="BG162" i="1"/>
  <c r="BH162" i="1"/>
  <c r="BI162" i="1"/>
  <c r="BJ162" i="1"/>
  <c r="BK162" i="1"/>
  <c r="BL162" i="1"/>
  <c r="BM162" i="1"/>
  <c r="BN162" i="1"/>
  <c r="AR162" i="1" s="1"/>
  <c r="G163" i="1"/>
  <c r="E164" i="9" s="1"/>
  <c r="H163" i="1"/>
  <c r="I163" i="1"/>
  <c r="J163" i="1"/>
  <c r="K163" i="1" s="1"/>
  <c r="Y163" i="1" s="1"/>
  <c r="AA163" i="1" s="1"/>
  <c r="H164" i="9" s="1"/>
  <c r="F164" i="9"/>
  <c r="AH163" i="1"/>
  <c r="J164" i="9" s="1"/>
  <c r="AK163" i="1"/>
  <c r="K164" i="9" s="1"/>
  <c r="AN163" i="1"/>
  <c r="L164" i="9" s="1"/>
  <c r="AO163" i="1"/>
  <c r="AQ163" i="1"/>
  <c r="AS163" i="1"/>
  <c r="AT163" i="1"/>
  <c r="AU163" i="1"/>
  <c r="AV163" i="1"/>
  <c r="M164" i="9" s="1"/>
  <c r="AW163" i="1"/>
  <c r="AX163" i="1"/>
  <c r="AZ163" i="1"/>
  <c r="BA163" i="1"/>
  <c r="BB163" i="1"/>
  <c r="BC163" i="1"/>
  <c r="BD163" i="1"/>
  <c r="BE163" i="1"/>
  <c r="BF163" i="1"/>
  <c r="BG163" i="1"/>
  <c r="BH163" i="1"/>
  <c r="BI163" i="1"/>
  <c r="BJ163" i="1"/>
  <c r="BK163" i="1"/>
  <c r="BL163" i="1"/>
  <c r="BM163" i="1"/>
  <c r="BN163" i="1"/>
  <c r="AR163" i="1" s="1"/>
  <c r="G164" i="1"/>
  <c r="E165" i="9" s="1"/>
  <c r="H164" i="1"/>
  <c r="I164" i="1"/>
  <c r="J164" i="1"/>
  <c r="K164" i="1" s="1"/>
  <c r="Y164" i="1" s="1"/>
  <c r="AA164" i="1" s="1"/>
  <c r="H165" i="9" s="1"/>
  <c r="F165" i="9"/>
  <c r="AH164" i="1"/>
  <c r="J165" i="9" s="1"/>
  <c r="AK164" i="1"/>
  <c r="K165" i="9" s="1"/>
  <c r="AN164" i="1"/>
  <c r="L165" i="9" s="1"/>
  <c r="AO164" i="1"/>
  <c r="AQ164" i="1"/>
  <c r="AS164" i="1"/>
  <c r="AT164" i="1"/>
  <c r="AU164" i="1"/>
  <c r="AV164" i="1"/>
  <c r="M165" i="9" s="1"/>
  <c r="AW164" i="1"/>
  <c r="AX164" i="1"/>
  <c r="AZ164" i="1"/>
  <c r="BA164" i="1"/>
  <c r="BB164" i="1"/>
  <c r="BC164" i="1"/>
  <c r="BD164" i="1"/>
  <c r="BE164" i="1"/>
  <c r="BF164" i="1"/>
  <c r="BG164" i="1"/>
  <c r="BH164" i="1"/>
  <c r="BI164" i="1"/>
  <c r="BJ164" i="1"/>
  <c r="BK164" i="1"/>
  <c r="BL164" i="1"/>
  <c r="BM164" i="1"/>
  <c r="BN164" i="1"/>
  <c r="AR164" i="1" s="1"/>
  <c r="G165" i="1"/>
  <c r="E166" i="9" s="1"/>
  <c r="H165" i="1"/>
  <c r="I165" i="1"/>
  <c r="J165" i="1"/>
  <c r="K165" i="1" s="1"/>
  <c r="Y165" i="1" s="1"/>
  <c r="AA165" i="1" s="1"/>
  <c r="H166" i="9" s="1"/>
  <c r="F166" i="9"/>
  <c r="AH165" i="1"/>
  <c r="J166" i="9" s="1"/>
  <c r="AK165" i="1"/>
  <c r="K166" i="9" s="1"/>
  <c r="AN165" i="1"/>
  <c r="L166" i="9" s="1"/>
  <c r="AO165" i="1"/>
  <c r="AQ165" i="1"/>
  <c r="AS165" i="1"/>
  <c r="AT165" i="1"/>
  <c r="AU165" i="1"/>
  <c r="AV165" i="1"/>
  <c r="M166" i="9" s="1"/>
  <c r="AW165" i="1"/>
  <c r="AX165" i="1"/>
  <c r="AZ165" i="1"/>
  <c r="BA165" i="1"/>
  <c r="BB165" i="1"/>
  <c r="BC165" i="1"/>
  <c r="BD165" i="1"/>
  <c r="BE165" i="1"/>
  <c r="BF165" i="1"/>
  <c r="BG165" i="1"/>
  <c r="BH165" i="1"/>
  <c r="BI165" i="1"/>
  <c r="BJ165" i="1"/>
  <c r="BK165" i="1"/>
  <c r="BL165" i="1"/>
  <c r="BM165" i="1"/>
  <c r="BN165" i="1"/>
  <c r="AR165" i="1" s="1"/>
  <c r="G166" i="1"/>
  <c r="E167" i="9" s="1"/>
  <c r="H166" i="1"/>
  <c r="I166" i="1"/>
  <c r="J166" i="1"/>
  <c r="K166" i="1" s="1"/>
  <c r="U166" i="1" s="1"/>
  <c r="W166" i="1" s="1"/>
  <c r="G167" i="9" s="1"/>
  <c r="F167" i="9"/>
  <c r="AH166" i="1"/>
  <c r="J167" i="9" s="1"/>
  <c r="AK166" i="1"/>
  <c r="K167" i="9" s="1"/>
  <c r="AN166" i="1"/>
  <c r="L167" i="9" s="1"/>
  <c r="AO166" i="1"/>
  <c r="AQ166" i="1"/>
  <c r="AS166" i="1"/>
  <c r="AT166" i="1"/>
  <c r="AU166" i="1"/>
  <c r="AV166" i="1"/>
  <c r="M167" i="9" s="1"/>
  <c r="AW166" i="1"/>
  <c r="AX166" i="1"/>
  <c r="AZ166" i="1"/>
  <c r="BA166" i="1"/>
  <c r="BB166" i="1"/>
  <c r="BC166" i="1"/>
  <c r="BD166" i="1"/>
  <c r="BE166" i="1"/>
  <c r="BF166" i="1"/>
  <c r="BG166" i="1"/>
  <c r="BH166" i="1"/>
  <c r="BI166" i="1"/>
  <c r="BJ166" i="1"/>
  <c r="BK166" i="1"/>
  <c r="BL166" i="1"/>
  <c r="BM166" i="1"/>
  <c r="BN166" i="1"/>
  <c r="AR166" i="1" s="1"/>
  <c r="G167" i="1"/>
  <c r="E168" i="9" s="1"/>
  <c r="H167" i="1"/>
  <c r="I167" i="1"/>
  <c r="J167" i="1"/>
  <c r="K167" i="1" s="1"/>
  <c r="F168" i="9"/>
  <c r="AH167" i="1"/>
  <c r="J168" i="9" s="1"/>
  <c r="AK167" i="1"/>
  <c r="K168" i="9" s="1"/>
  <c r="AN167" i="1"/>
  <c r="L168" i="9" s="1"/>
  <c r="AO167" i="1"/>
  <c r="AQ167" i="1"/>
  <c r="AS167" i="1"/>
  <c r="AT167" i="1"/>
  <c r="AU167" i="1"/>
  <c r="AV167" i="1"/>
  <c r="M168" i="9" s="1"/>
  <c r="AW167" i="1"/>
  <c r="AX167" i="1"/>
  <c r="AZ167" i="1"/>
  <c r="BA167" i="1"/>
  <c r="BB167" i="1"/>
  <c r="BC167" i="1"/>
  <c r="BD167" i="1"/>
  <c r="BE167" i="1"/>
  <c r="BF167" i="1"/>
  <c r="BG167" i="1"/>
  <c r="BH167" i="1"/>
  <c r="BI167" i="1"/>
  <c r="BJ167" i="1"/>
  <c r="BK167" i="1"/>
  <c r="BL167" i="1"/>
  <c r="BM167" i="1"/>
  <c r="BN167" i="1"/>
  <c r="AR167" i="1" s="1"/>
  <c r="G168" i="1"/>
  <c r="E169" i="9" s="1"/>
  <c r="H168" i="1"/>
  <c r="I168" i="1"/>
  <c r="J168" i="1"/>
  <c r="K168" i="1" s="1"/>
  <c r="U168" i="1" s="1"/>
  <c r="W168" i="1" s="1"/>
  <c r="G169" i="9" s="1"/>
  <c r="F169" i="9"/>
  <c r="AH168" i="1"/>
  <c r="J169" i="9" s="1"/>
  <c r="AK168" i="1"/>
  <c r="K169" i="9" s="1"/>
  <c r="AN168" i="1"/>
  <c r="L169" i="9" s="1"/>
  <c r="AO168" i="1"/>
  <c r="AQ168" i="1"/>
  <c r="AS168" i="1"/>
  <c r="AT168" i="1"/>
  <c r="AU168" i="1"/>
  <c r="AV168" i="1"/>
  <c r="M169" i="9" s="1"/>
  <c r="AW168" i="1"/>
  <c r="AX168" i="1"/>
  <c r="AZ168" i="1"/>
  <c r="BA168" i="1"/>
  <c r="BB168" i="1"/>
  <c r="BC168" i="1"/>
  <c r="BD168" i="1"/>
  <c r="BE168" i="1"/>
  <c r="BF168" i="1"/>
  <c r="BG168" i="1"/>
  <c r="BH168" i="1"/>
  <c r="BI168" i="1"/>
  <c r="BJ168" i="1"/>
  <c r="BK168" i="1"/>
  <c r="BL168" i="1"/>
  <c r="BM168" i="1"/>
  <c r="BN168" i="1"/>
  <c r="AR168" i="1" s="1"/>
  <c r="G169" i="1"/>
  <c r="E170" i="9" s="1"/>
  <c r="H169" i="1"/>
  <c r="I169" i="1"/>
  <c r="J169" i="1"/>
  <c r="K169" i="1" s="1"/>
  <c r="U169" i="1" s="1"/>
  <c r="W169" i="1" s="1"/>
  <c r="G170" i="9" s="1"/>
  <c r="F170" i="9"/>
  <c r="AH169" i="1"/>
  <c r="J170" i="9" s="1"/>
  <c r="AK169" i="1"/>
  <c r="K170" i="9" s="1"/>
  <c r="AN169" i="1"/>
  <c r="L170" i="9" s="1"/>
  <c r="AO169" i="1"/>
  <c r="AQ169" i="1"/>
  <c r="AS169" i="1"/>
  <c r="AT169" i="1"/>
  <c r="AU169" i="1"/>
  <c r="AV169" i="1"/>
  <c r="M170" i="9" s="1"/>
  <c r="AW169" i="1"/>
  <c r="AX169" i="1"/>
  <c r="AZ169" i="1"/>
  <c r="BA169" i="1"/>
  <c r="BB169" i="1"/>
  <c r="BC169" i="1"/>
  <c r="BD169" i="1"/>
  <c r="BE169" i="1"/>
  <c r="BF169" i="1"/>
  <c r="BG169" i="1"/>
  <c r="BH169" i="1"/>
  <c r="BI169" i="1"/>
  <c r="BJ169" i="1"/>
  <c r="BK169" i="1"/>
  <c r="BL169" i="1"/>
  <c r="BM169" i="1"/>
  <c r="BN169" i="1"/>
  <c r="AR169" i="1" s="1"/>
  <c r="G170" i="1"/>
  <c r="E171" i="9" s="1"/>
  <c r="H170" i="1"/>
  <c r="I170" i="1"/>
  <c r="J170" i="1"/>
  <c r="K170" i="1" s="1"/>
  <c r="U170" i="1" s="1"/>
  <c r="W170" i="1" s="1"/>
  <c r="G171" i="9" s="1"/>
  <c r="F171" i="9"/>
  <c r="AH170" i="1"/>
  <c r="J171" i="9" s="1"/>
  <c r="AK170" i="1"/>
  <c r="K171" i="9" s="1"/>
  <c r="AN170" i="1"/>
  <c r="L171" i="9" s="1"/>
  <c r="AO170" i="1"/>
  <c r="AQ170" i="1"/>
  <c r="AS170" i="1"/>
  <c r="AT170" i="1"/>
  <c r="AU170" i="1"/>
  <c r="AV170" i="1"/>
  <c r="M171" i="9" s="1"/>
  <c r="AW170" i="1"/>
  <c r="AX170" i="1"/>
  <c r="AZ170" i="1"/>
  <c r="BA170" i="1"/>
  <c r="BB170" i="1"/>
  <c r="BC170" i="1"/>
  <c r="BD170" i="1"/>
  <c r="BE170" i="1"/>
  <c r="BF170" i="1"/>
  <c r="BG170" i="1"/>
  <c r="BH170" i="1"/>
  <c r="BI170" i="1"/>
  <c r="BJ170" i="1"/>
  <c r="BK170" i="1"/>
  <c r="BL170" i="1"/>
  <c r="BM170" i="1"/>
  <c r="BN170" i="1"/>
  <c r="AR170" i="1" s="1"/>
  <c r="G171" i="1"/>
  <c r="E172" i="9" s="1"/>
  <c r="H171" i="1"/>
  <c r="I171" i="1"/>
  <c r="J171" i="1"/>
  <c r="K171" i="1" s="1"/>
  <c r="U171" i="1" s="1"/>
  <c r="W171" i="1" s="1"/>
  <c r="G172" i="9" s="1"/>
  <c r="F172" i="9"/>
  <c r="AH171" i="1"/>
  <c r="J172" i="9" s="1"/>
  <c r="AK171" i="1"/>
  <c r="K172" i="9" s="1"/>
  <c r="AN171" i="1"/>
  <c r="L172" i="9" s="1"/>
  <c r="AO171" i="1"/>
  <c r="AQ171" i="1"/>
  <c r="AS171" i="1"/>
  <c r="AT171" i="1"/>
  <c r="AU171" i="1"/>
  <c r="AV171" i="1"/>
  <c r="M172" i="9" s="1"/>
  <c r="AW171" i="1"/>
  <c r="AX171" i="1"/>
  <c r="AZ171" i="1"/>
  <c r="BA171" i="1"/>
  <c r="BB171" i="1"/>
  <c r="BC171" i="1"/>
  <c r="BD171" i="1"/>
  <c r="BE171" i="1"/>
  <c r="BF171" i="1"/>
  <c r="BG171" i="1"/>
  <c r="BH171" i="1"/>
  <c r="BI171" i="1"/>
  <c r="BJ171" i="1"/>
  <c r="BK171" i="1"/>
  <c r="BL171" i="1"/>
  <c r="BM171" i="1"/>
  <c r="BN171" i="1"/>
  <c r="AR171" i="1" s="1"/>
  <c r="G172" i="1"/>
  <c r="E173" i="9" s="1"/>
  <c r="H172" i="1"/>
  <c r="I172" i="1"/>
  <c r="J172" i="1"/>
  <c r="K172" i="1" s="1"/>
  <c r="U172" i="1" s="1"/>
  <c r="W172" i="1" s="1"/>
  <c r="G173" i="9" s="1"/>
  <c r="F173" i="9"/>
  <c r="AH172" i="1"/>
  <c r="J173" i="9" s="1"/>
  <c r="AK172" i="1"/>
  <c r="K173" i="9" s="1"/>
  <c r="AN172" i="1"/>
  <c r="L173" i="9" s="1"/>
  <c r="AO172" i="1"/>
  <c r="AQ172" i="1"/>
  <c r="AS172" i="1"/>
  <c r="AT172" i="1"/>
  <c r="AU172" i="1"/>
  <c r="AV172" i="1"/>
  <c r="M173" i="9" s="1"/>
  <c r="AW172" i="1"/>
  <c r="AX172" i="1"/>
  <c r="AZ172" i="1"/>
  <c r="BA172" i="1"/>
  <c r="BB172" i="1"/>
  <c r="BC172" i="1"/>
  <c r="BD172" i="1"/>
  <c r="BE172" i="1"/>
  <c r="BF172" i="1"/>
  <c r="BG172" i="1"/>
  <c r="BH172" i="1"/>
  <c r="BI172" i="1"/>
  <c r="BJ172" i="1"/>
  <c r="BK172" i="1"/>
  <c r="BL172" i="1"/>
  <c r="BM172" i="1"/>
  <c r="BN172" i="1"/>
  <c r="AR172" i="1" s="1"/>
  <c r="G173" i="1"/>
  <c r="E174" i="9" s="1"/>
  <c r="H173" i="1"/>
  <c r="I173" i="1"/>
  <c r="J173" i="1"/>
  <c r="K173" i="1" s="1"/>
  <c r="F174" i="9"/>
  <c r="AH173" i="1"/>
  <c r="J174" i="9" s="1"/>
  <c r="AK173" i="1"/>
  <c r="K174" i="9" s="1"/>
  <c r="AN173" i="1"/>
  <c r="L174" i="9" s="1"/>
  <c r="AO173" i="1"/>
  <c r="AQ173" i="1"/>
  <c r="AS173" i="1"/>
  <c r="AT173" i="1"/>
  <c r="AU173" i="1"/>
  <c r="AV173" i="1"/>
  <c r="M174" i="9" s="1"/>
  <c r="AW173" i="1"/>
  <c r="AX173" i="1"/>
  <c r="AZ173" i="1"/>
  <c r="BA173" i="1"/>
  <c r="BB173" i="1"/>
  <c r="BC173" i="1"/>
  <c r="BD173" i="1"/>
  <c r="BE173" i="1"/>
  <c r="BF173" i="1"/>
  <c r="BG173" i="1"/>
  <c r="BH173" i="1"/>
  <c r="BI173" i="1"/>
  <c r="BJ173" i="1"/>
  <c r="BK173" i="1"/>
  <c r="BL173" i="1"/>
  <c r="BM173" i="1"/>
  <c r="BN173" i="1"/>
  <c r="AR173" i="1" s="1"/>
  <c r="G174" i="1"/>
  <c r="E175" i="9" s="1"/>
  <c r="H174" i="1"/>
  <c r="I174" i="1"/>
  <c r="J174" i="1"/>
  <c r="K174" i="1" s="1"/>
  <c r="F175" i="9"/>
  <c r="AH174" i="1"/>
  <c r="J175" i="9" s="1"/>
  <c r="AK174" i="1"/>
  <c r="K175" i="9" s="1"/>
  <c r="AN174" i="1"/>
  <c r="L175" i="9" s="1"/>
  <c r="AO174" i="1"/>
  <c r="AQ174" i="1"/>
  <c r="AS174" i="1"/>
  <c r="AT174" i="1"/>
  <c r="AU174" i="1"/>
  <c r="AV174" i="1"/>
  <c r="M175" i="9" s="1"/>
  <c r="AW174" i="1"/>
  <c r="AX174" i="1"/>
  <c r="AZ174" i="1"/>
  <c r="BA174" i="1"/>
  <c r="BB174" i="1"/>
  <c r="BC174" i="1"/>
  <c r="BD174" i="1"/>
  <c r="BE174" i="1"/>
  <c r="BF174" i="1"/>
  <c r="BG174" i="1"/>
  <c r="BH174" i="1"/>
  <c r="BI174" i="1"/>
  <c r="BJ174" i="1"/>
  <c r="BK174" i="1"/>
  <c r="BL174" i="1"/>
  <c r="BM174" i="1"/>
  <c r="BN174" i="1"/>
  <c r="AR174" i="1" s="1"/>
  <c r="G175" i="1"/>
  <c r="E176" i="9" s="1"/>
  <c r="H175" i="1"/>
  <c r="I175" i="1"/>
  <c r="J175" i="1"/>
  <c r="K175" i="1" s="1"/>
  <c r="Y175" i="1" s="1"/>
  <c r="AA175" i="1" s="1"/>
  <c r="H176" i="9" s="1"/>
  <c r="F176" i="9"/>
  <c r="AH175" i="1"/>
  <c r="J176" i="9" s="1"/>
  <c r="AK175" i="1"/>
  <c r="K176" i="9" s="1"/>
  <c r="AN175" i="1"/>
  <c r="L176" i="9" s="1"/>
  <c r="AO175" i="1"/>
  <c r="AQ175" i="1"/>
  <c r="AS175" i="1"/>
  <c r="AT175" i="1"/>
  <c r="AU175" i="1"/>
  <c r="AV175" i="1"/>
  <c r="M176" i="9" s="1"/>
  <c r="AW175" i="1"/>
  <c r="AX175" i="1"/>
  <c r="AZ175" i="1"/>
  <c r="BA175" i="1"/>
  <c r="BB175" i="1"/>
  <c r="BC175" i="1"/>
  <c r="BD175" i="1"/>
  <c r="BE175" i="1"/>
  <c r="BF175" i="1"/>
  <c r="BG175" i="1"/>
  <c r="BH175" i="1"/>
  <c r="BI175" i="1"/>
  <c r="BJ175" i="1"/>
  <c r="BK175" i="1"/>
  <c r="BL175" i="1"/>
  <c r="BM175" i="1"/>
  <c r="BN175" i="1"/>
  <c r="AR175" i="1" s="1"/>
  <c r="G176" i="1"/>
  <c r="E177" i="9" s="1"/>
  <c r="H176" i="1"/>
  <c r="I176" i="1"/>
  <c r="J176" i="1"/>
  <c r="K176" i="1" s="1"/>
  <c r="F177" i="9"/>
  <c r="AH176" i="1"/>
  <c r="J177" i="9" s="1"/>
  <c r="AK176" i="1"/>
  <c r="K177" i="9" s="1"/>
  <c r="AN176" i="1"/>
  <c r="L177" i="9" s="1"/>
  <c r="AO176" i="1"/>
  <c r="AQ176" i="1"/>
  <c r="AS176" i="1"/>
  <c r="AT176" i="1"/>
  <c r="AU176" i="1"/>
  <c r="AV176" i="1"/>
  <c r="M177" i="9" s="1"/>
  <c r="AW176" i="1"/>
  <c r="AX176" i="1"/>
  <c r="AZ176" i="1"/>
  <c r="BA176" i="1"/>
  <c r="BB176" i="1"/>
  <c r="BC176" i="1"/>
  <c r="BD176" i="1"/>
  <c r="BE176" i="1"/>
  <c r="BF176" i="1"/>
  <c r="BG176" i="1"/>
  <c r="BH176" i="1"/>
  <c r="BI176" i="1"/>
  <c r="BJ176" i="1"/>
  <c r="BK176" i="1"/>
  <c r="BL176" i="1"/>
  <c r="BM176" i="1"/>
  <c r="BN176" i="1"/>
  <c r="AR176" i="1" s="1"/>
  <c r="G177" i="1"/>
  <c r="E178" i="9" s="1"/>
  <c r="H177" i="1"/>
  <c r="I177" i="1"/>
  <c r="J177" i="1"/>
  <c r="K177" i="1" s="1"/>
  <c r="F178" i="9"/>
  <c r="AH177" i="1"/>
  <c r="J178" i="9" s="1"/>
  <c r="AK177" i="1"/>
  <c r="K178" i="9" s="1"/>
  <c r="AN177" i="1"/>
  <c r="L178" i="9" s="1"/>
  <c r="AO177" i="1"/>
  <c r="AQ177" i="1"/>
  <c r="AS177" i="1"/>
  <c r="AT177" i="1"/>
  <c r="AU177" i="1"/>
  <c r="AV177" i="1"/>
  <c r="M178" i="9" s="1"/>
  <c r="AW177" i="1"/>
  <c r="AX177" i="1"/>
  <c r="AZ177" i="1"/>
  <c r="BA177" i="1"/>
  <c r="BB177" i="1"/>
  <c r="BC177" i="1"/>
  <c r="BD177" i="1"/>
  <c r="BE177" i="1"/>
  <c r="BF177" i="1"/>
  <c r="BG177" i="1"/>
  <c r="BH177" i="1"/>
  <c r="BI177" i="1"/>
  <c r="BJ177" i="1"/>
  <c r="BK177" i="1"/>
  <c r="BL177" i="1"/>
  <c r="BM177" i="1"/>
  <c r="BN177" i="1"/>
  <c r="AR177" i="1" s="1"/>
  <c r="G178" i="1"/>
  <c r="E179" i="9" s="1"/>
  <c r="H178" i="1"/>
  <c r="I178" i="1"/>
  <c r="J178" i="1"/>
  <c r="K178" i="1" s="1"/>
  <c r="F179" i="9"/>
  <c r="AH178" i="1"/>
  <c r="J179" i="9" s="1"/>
  <c r="AK178" i="1"/>
  <c r="K179" i="9" s="1"/>
  <c r="AN178" i="1"/>
  <c r="L179" i="9" s="1"/>
  <c r="AO178" i="1"/>
  <c r="AQ178" i="1"/>
  <c r="AS178" i="1"/>
  <c r="AT178" i="1"/>
  <c r="AU178" i="1"/>
  <c r="AV178" i="1"/>
  <c r="M179" i="9" s="1"/>
  <c r="AW178" i="1"/>
  <c r="AX178" i="1"/>
  <c r="AZ178" i="1"/>
  <c r="BA178" i="1"/>
  <c r="BB178" i="1"/>
  <c r="BC178" i="1"/>
  <c r="BD178" i="1"/>
  <c r="BE178" i="1"/>
  <c r="BF178" i="1"/>
  <c r="BG178" i="1"/>
  <c r="BH178" i="1"/>
  <c r="BI178" i="1"/>
  <c r="BJ178" i="1"/>
  <c r="BK178" i="1"/>
  <c r="BL178" i="1"/>
  <c r="BM178" i="1"/>
  <c r="BN178" i="1"/>
  <c r="AR178" i="1" s="1"/>
  <c r="G179" i="1"/>
  <c r="E180" i="9" s="1"/>
  <c r="H179" i="1"/>
  <c r="I179" i="1"/>
  <c r="J179" i="1"/>
  <c r="K179" i="1" s="1"/>
  <c r="F180" i="9"/>
  <c r="AH179" i="1"/>
  <c r="J180" i="9" s="1"/>
  <c r="AK179" i="1"/>
  <c r="K180" i="9" s="1"/>
  <c r="AN179" i="1"/>
  <c r="L180" i="9" s="1"/>
  <c r="AO179" i="1"/>
  <c r="AQ179" i="1"/>
  <c r="AS179" i="1"/>
  <c r="AT179" i="1"/>
  <c r="AU179" i="1"/>
  <c r="AV179" i="1"/>
  <c r="M180" i="9" s="1"/>
  <c r="AW179" i="1"/>
  <c r="AX179" i="1"/>
  <c r="AZ179" i="1"/>
  <c r="BA179" i="1"/>
  <c r="BB179" i="1"/>
  <c r="BC179" i="1"/>
  <c r="BD179" i="1"/>
  <c r="BE179" i="1"/>
  <c r="BF179" i="1"/>
  <c r="BG179" i="1"/>
  <c r="BH179" i="1"/>
  <c r="BI179" i="1"/>
  <c r="BJ179" i="1"/>
  <c r="BK179" i="1"/>
  <c r="BL179" i="1"/>
  <c r="BM179" i="1"/>
  <c r="BN179" i="1"/>
  <c r="AR179" i="1" s="1"/>
  <c r="G180" i="1"/>
  <c r="E181" i="9" s="1"/>
  <c r="H180" i="1"/>
  <c r="I180" i="1"/>
  <c r="J180" i="1"/>
  <c r="K180" i="1" s="1"/>
  <c r="U180" i="1" s="1"/>
  <c r="W180" i="1" s="1"/>
  <c r="G181" i="9" s="1"/>
  <c r="F181" i="9"/>
  <c r="AH180" i="1"/>
  <c r="J181" i="9" s="1"/>
  <c r="AK180" i="1"/>
  <c r="K181" i="9" s="1"/>
  <c r="AN180" i="1"/>
  <c r="L181" i="9" s="1"/>
  <c r="AO180" i="1"/>
  <c r="AQ180" i="1"/>
  <c r="AS180" i="1"/>
  <c r="AT180" i="1"/>
  <c r="AU180" i="1"/>
  <c r="AV180" i="1"/>
  <c r="M181" i="9" s="1"/>
  <c r="AW180" i="1"/>
  <c r="AX180" i="1"/>
  <c r="AZ180" i="1"/>
  <c r="BA180" i="1"/>
  <c r="BB180" i="1"/>
  <c r="BC180" i="1"/>
  <c r="BD180" i="1"/>
  <c r="BE180" i="1"/>
  <c r="BF180" i="1"/>
  <c r="BG180" i="1"/>
  <c r="BH180" i="1"/>
  <c r="BI180" i="1"/>
  <c r="BJ180" i="1"/>
  <c r="BK180" i="1"/>
  <c r="BL180" i="1"/>
  <c r="BM180" i="1"/>
  <c r="BN180" i="1"/>
  <c r="AR180" i="1" s="1"/>
  <c r="G181" i="1"/>
  <c r="E182" i="9" s="1"/>
  <c r="H181" i="1"/>
  <c r="I181" i="1"/>
  <c r="J181" i="1"/>
  <c r="K181" i="1" s="1"/>
  <c r="F182" i="9"/>
  <c r="AH181" i="1"/>
  <c r="J182" i="9" s="1"/>
  <c r="AK181" i="1"/>
  <c r="K182" i="9" s="1"/>
  <c r="AN181" i="1"/>
  <c r="L182" i="9" s="1"/>
  <c r="AO181" i="1"/>
  <c r="AQ181" i="1"/>
  <c r="AS181" i="1"/>
  <c r="AT181" i="1"/>
  <c r="AU181" i="1"/>
  <c r="AV181" i="1"/>
  <c r="M182" i="9" s="1"/>
  <c r="AW181" i="1"/>
  <c r="AX181" i="1"/>
  <c r="AZ181" i="1"/>
  <c r="BA181" i="1"/>
  <c r="BB181" i="1"/>
  <c r="BC181" i="1"/>
  <c r="BD181" i="1"/>
  <c r="BE181" i="1"/>
  <c r="BF181" i="1"/>
  <c r="BG181" i="1"/>
  <c r="BH181" i="1"/>
  <c r="BI181" i="1"/>
  <c r="BJ181" i="1"/>
  <c r="BK181" i="1"/>
  <c r="BL181" i="1"/>
  <c r="BM181" i="1"/>
  <c r="BN181" i="1"/>
  <c r="AR181" i="1" s="1"/>
  <c r="G182" i="1"/>
  <c r="E183" i="9" s="1"/>
  <c r="H182" i="1"/>
  <c r="I182" i="1"/>
  <c r="J182" i="1"/>
  <c r="K182" i="1" s="1"/>
  <c r="F183" i="9"/>
  <c r="AH182" i="1"/>
  <c r="J183" i="9" s="1"/>
  <c r="AK182" i="1"/>
  <c r="K183" i="9" s="1"/>
  <c r="AN182" i="1"/>
  <c r="L183" i="9" s="1"/>
  <c r="AO182" i="1"/>
  <c r="AQ182" i="1"/>
  <c r="AS182" i="1"/>
  <c r="AT182" i="1"/>
  <c r="AU182" i="1"/>
  <c r="AV182" i="1"/>
  <c r="M183" i="9" s="1"/>
  <c r="AW182" i="1"/>
  <c r="AX182" i="1"/>
  <c r="AZ182" i="1"/>
  <c r="BA182" i="1"/>
  <c r="BB182" i="1"/>
  <c r="BC182" i="1"/>
  <c r="BD182" i="1"/>
  <c r="BE182" i="1"/>
  <c r="BF182" i="1"/>
  <c r="BG182" i="1"/>
  <c r="BH182" i="1"/>
  <c r="BI182" i="1"/>
  <c r="BJ182" i="1"/>
  <c r="BK182" i="1"/>
  <c r="BL182" i="1"/>
  <c r="BM182" i="1"/>
  <c r="BN182" i="1"/>
  <c r="AR182" i="1" s="1"/>
  <c r="G183" i="1"/>
  <c r="E184" i="9" s="1"/>
  <c r="H183" i="1"/>
  <c r="I183" i="1"/>
  <c r="J183" i="1"/>
  <c r="K183" i="1" s="1"/>
  <c r="F184" i="9"/>
  <c r="AH183" i="1"/>
  <c r="J184" i="9" s="1"/>
  <c r="AK183" i="1"/>
  <c r="K184" i="9" s="1"/>
  <c r="AN183" i="1"/>
  <c r="L184" i="9" s="1"/>
  <c r="AO183" i="1"/>
  <c r="AQ183" i="1"/>
  <c r="AS183" i="1"/>
  <c r="AT183" i="1"/>
  <c r="AU183" i="1"/>
  <c r="AV183" i="1"/>
  <c r="M184" i="9" s="1"/>
  <c r="AW183" i="1"/>
  <c r="AX183" i="1"/>
  <c r="AZ183" i="1"/>
  <c r="BA183" i="1"/>
  <c r="BB183" i="1"/>
  <c r="BC183" i="1"/>
  <c r="BD183" i="1"/>
  <c r="BE183" i="1"/>
  <c r="BF183" i="1"/>
  <c r="BG183" i="1"/>
  <c r="BH183" i="1"/>
  <c r="BI183" i="1"/>
  <c r="BJ183" i="1"/>
  <c r="BK183" i="1"/>
  <c r="BL183" i="1"/>
  <c r="BM183" i="1"/>
  <c r="BN183" i="1"/>
  <c r="AR183" i="1" s="1"/>
  <c r="G184" i="1"/>
  <c r="E185" i="9" s="1"/>
  <c r="H184" i="1"/>
  <c r="I184" i="1"/>
  <c r="J184" i="1"/>
  <c r="K184" i="1" s="1"/>
  <c r="F185" i="9"/>
  <c r="AH184" i="1"/>
  <c r="J185" i="9" s="1"/>
  <c r="AK184" i="1"/>
  <c r="K185" i="9" s="1"/>
  <c r="AN184" i="1"/>
  <c r="L185" i="9" s="1"/>
  <c r="AO184" i="1"/>
  <c r="AQ184" i="1"/>
  <c r="AS184" i="1"/>
  <c r="AT184" i="1"/>
  <c r="AU184" i="1"/>
  <c r="AV184" i="1"/>
  <c r="M185" i="9" s="1"/>
  <c r="AW184" i="1"/>
  <c r="AX184" i="1"/>
  <c r="AZ184" i="1"/>
  <c r="BA184" i="1"/>
  <c r="BB184" i="1"/>
  <c r="BC184" i="1"/>
  <c r="BD184" i="1"/>
  <c r="BE184" i="1"/>
  <c r="BF184" i="1"/>
  <c r="BG184" i="1"/>
  <c r="BH184" i="1"/>
  <c r="BI184" i="1"/>
  <c r="BJ184" i="1"/>
  <c r="BK184" i="1"/>
  <c r="BL184" i="1"/>
  <c r="BM184" i="1"/>
  <c r="BN184" i="1"/>
  <c r="AR184" i="1" s="1"/>
  <c r="G185" i="1"/>
  <c r="E186" i="9" s="1"/>
  <c r="H185" i="1"/>
  <c r="I185" i="1"/>
  <c r="J185" i="1"/>
  <c r="K185" i="1" s="1"/>
  <c r="F186" i="9"/>
  <c r="AH185" i="1"/>
  <c r="J186" i="9" s="1"/>
  <c r="AK185" i="1"/>
  <c r="K186" i="9" s="1"/>
  <c r="AN185" i="1"/>
  <c r="L186" i="9" s="1"/>
  <c r="AO185" i="1"/>
  <c r="AQ185" i="1"/>
  <c r="AS185" i="1"/>
  <c r="AT185" i="1"/>
  <c r="AU185" i="1"/>
  <c r="AV185" i="1"/>
  <c r="M186" i="9" s="1"/>
  <c r="AW185" i="1"/>
  <c r="AX185" i="1"/>
  <c r="AZ185" i="1"/>
  <c r="BA185" i="1"/>
  <c r="BB185" i="1"/>
  <c r="BC185" i="1"/>
  <c r="BD185" i="1"/>
  <c r="BE185" i="1"/>
  <c r="BF185" i="1"/>
  <c r="BG185" i="1"/>
  <c r="BH185" i="1"/>
  <c r="BI185" i="1"/>
  <c r="BJ185" i="1"/>
  <c r="BK185" i="1"/>
  <c r="BL185" i="1"/>
  <c r="BM185" i="1"/>
  <c r="BN185" i="1"/>
  <c r="AR185" i="1" s="1"/>
  <c r="G186" i="1"/>
  <c r="E187" i="9" s="1"/>
  <c r="H186" i="1"/>
  <c r="I186" i="1"/>
  <c r="J186" i="1"/>
  <c r="K186" i="1" s="1"/>
  <c r="F187" i="9"/>
  <c r="AH186" i="1"/>
  <c r="J187" i="9" s="1"/>
  <c r="AK186" i="1"/>
  <c r="K187" i="9" s="1"/>
  <c r="AN186" i="1"/>
  <c r="L187" i="9" s="1"/>
  <c r="AO186" i="1"/>
  <c r="AQ186" i="1"/>
  <c r="AS186" i="1"/>
  <c r="AT186" i="1"/>
  <c r="AU186" i="1"/>
  <c r="AV186" i="1"/>
  <c r="M187" i="9" s="1"/>
  <c r="AW186" i="1"/>
  <c r="AX186" i="1"/>
  <c r="AZ186" i="1"/>
  <c r="BA186" i="1"/>
  <c r="BB186" i="1"/>
  <c r="BC186" i="1"/>
  <c r="BD186" i="1"/>
  <c r="BE186" i="1"/>
  <c r="BF186" i="1"/>
  <c r="BG186" i="1"/>
  <c r="BH186" i="1"/>
  <c r="BI186" i="1"/>
  <c r="BJ186" i="1"/>
  <c r="BK186" i="1"/>
  <c r="BL186" i="1"/>
  <c r="BM186" i="1"/>
  <c r="BN186" i="1"/>
  <c r="AR186" i="1" s="1"/>
  <c r="G187" i="1"/>
  <c r="E188" i="9" s="1"/>
  <c r="H187" i="1"/>
  <c r="I187" i="1"/>
  <c r="J187" i="1"/>
  <c r="K187" i="1" s="1"/>
  <c r="F188" i="9"/>
  <c r="AH187" i="1"/>
  <c r="J188" i="9" s="1"/>
  <c r="AK187" i="1"/>
  <c r="K188" i="9" s="1"/>
  <c r="AN187" i="1"/>
  <c r="L188" i="9" s="1"/>
  <c r="AO187" i="1"/>
  <c r="AQ187" i="1"/>
  <c r="AS187" i="1"/>
  <c r="AT187" i="1"/>
  <c r="AU187" i="1"/>
  <c r="AV187" i="1"/>
  <c r="M188" i="9" s="1"/>
  <c r="AW187" i="1"/>
  <c r="AX187" i="1"/>
  <c r="AZ187" i="1"/>
  <c r="BA187" i="1"/>
  <c r="BB187" i="1"/>
  <c r="BC187" i="1"/>
  <c r="BD187" i="1"/>
  <c r="BE187" i="1"/>
  <c r="BF187" i="1"/>
  <c r="BG187" i="1"/>
  <c r="BH187" i="1"/>
  <c r="BI187" i="1"/>
  <c r="BJ187" i="1"/>
  <c r="BK187" i="1"/>
  <c r="BL187" i="1"/>
  <c r="BM187" i="1"/>
  <c r="BN187" i="1"/>
  <c r="AR187" i="1" s="1"/>
  <c r="G188" i="1"/>
  <c r="E189" i="9" s="1"/>
  <c r="H188" i="1"/>
  <c r="I188" i="1"/>
  <c r="J188" i="1"/>
  <c r="K188" i="1" s="1"/>
  <c r="F189" i="9"/>
  <c r="AH188" i="1"/>
  <c r="J189" i="9" s="1"/>
  <c r="AK188" i="1"/>
  <c r="K189" i="9" s="1"/>
  <c r="AN188" i="1"/>
  <c r="L189" i="9" s="1"/>
  <c r="AO188" i="1"/>
  <c r="AQ188" i="1"/>
  <c r="AS188" i="1"/>
  <c r="AT188" i="1"/>
  <c r="AU188" i="1"/>
  <c r="AV188" i="1"/>
  <c r="M189" i="9" s="1"/>
  <c r="AW188" i="1"/>
  <c r="AX188" i="1"/>
  <c r="AZ188" i="1"/>
  <c r="BA188" i="1"/>
  <c r="BB188" i="1"/>
  <c r="BC188" i="1"/>
  <c r="BD188" i="1"/>
  <c r="BE188" i="1"/>
  <c r="BF188" i="1"/>
  <c r="BG188" i="1"/>
  <c r="BH188" i="1"/>
  <c r="BI188" i="1"/>
  <c r="BJ188" i="1"/>
  <c r="BK188" i="1"/>
  <c r="BL188" i="1"/>
  <c r="BM188" i="1"/>
  <c r="BN188" i="1"/>
  <c r="AR188" i="1" s="1"/>
  <c r="G189" i="1"/>
  <c r="E190" i="9" s="1"/>
  <c r="H189" i="1"/>
  <c r="I189" i="1"/>
  <c r="J189" i="1"/>
  <c r="K189" i="1" s="1"/>
  <c r="F190" i="9"/>
  <c r="AH189" i="1"/>
  <c r="J190" i="9" s="1"/>
  <c r="AK189" i="1"/>
  <c r="K190" i="9" s="1"/>
  <c r="AN189" i="1"/>
  <c r="L190" i="9" s="1"/>
  <c r="AO189" i="1"/>
  <c r="AQ189" i="1"/>
  <c r="AS189" i="1"/>
  <c r="AT189" i="1"/>
  <c r="AU189" i="1"/>
  <c r="AV189" i="1"/>
  <c r="M190" i="9" s="1"/>
  <c r="AW189" i="1"/>
  <c r="AX189" i="1"/>
  <c r="AZ189" i="1"/>
  <c r="BA189" i="1"/>
  <c r="BB189" i="1"/>
  <c r="BC189" i="1"/>
  <c r="BD189" i="1"/>
  <c r="BE189" i="1"/>
  <c r="BF189" i="1"/>
  <c r="BG189" i="1"/>
  <c r="BH189" i="1"/>
  <c r="BI189" i="1"/>
  <c r="BJ189" i="1"/>
  <c r="BK189" i="1"/>
  <c r="BL189" i="1"/>
  <c r="BM189" i="1"/>
  <c r="BN189" i="1"/>
  <c r="AR189" i="1" s="1"/>
  <c r="G190" i="1"/>
  <c r="E191" i="9" s="1"/>
  <c r="H190" i="1"/>
  <c r="I190" i="1"/>
  <c r="J190" i="1"/>
  <c r="K190" i="1" s="1"/>
  <c r="F191" i="9"/>
  <c r="AH190" i="1"/>
  <c r="J191" i="9" s="1"/>
  <c r="AK190" i="1"/>
  <c r="K191" i="9" s="1"/>
  <c r="AN190" i="1"/>
  <c r="L191" i="9" s="1"/>
  <c r="AO190" i="1"/>
  <c r="AQ190" i="1"/>
  <c r="AS190" i="1"/>
  <c r="AT190" i="1"/>
  <c r="AU190" i="1"/>
  <c r="AV190" i="1"/>
  <c r="M191" i="9" s="1"/>
  <c r="AW190" i="1"/>
  <c r="AX190" i="1"/>
  <c r="AZ190" i="1"/>
  <c r="BA190" i="1"/>
  <c r="BB190" i="1"/>
  <c r="BC190" i="1"/>
  <c r="BD190" i="1"/>
  <c r="BE190" i="1"/>
  <c r="BF190" i="1"/>
  <c r="BG190" i="1"/>
  <c r="BH190" i="1"/>
  <c r="BI190" i="1"/>
  <c r="BJ190" i="1"/>
  <c r="BK190" i="1"/>
  <c r="BL190" i="1"/>
  <c r="BM190" i="1"/>
  <c r="BN190" i="1"/>
  <c r="AR190" i="1" s="1"/>
  <c r="G191" i="1"/>
  <c r="E192" i="9" s="1"/>
  <c r="H191" i="1"/>
  <c r="I191" i="1"/>
  <c r="J191" i="1"/>
  <c r="K191" i="1" s="1"/>
  <c r="F192" i="9"/>
  <c r="AH191" i="1"/>
  <c r="J192" i="9" s="1"/>
  <c r="AK191" i="1"/>
  <c r="K192" i="9" s="1"/>
  <c r="AN191" i="1"/>
  <c r="L192" i="9" s="1"/>
  <c r="AO191" i="1"/>
  <c r="AQ191" i="1"/>
  <c r="AS191" i="1"/>
  <c r="AT191" i="1"/>
  <c r="AU191" i="1"/>
  <c r="AV191" i="1"/>
  <c r="M192" i="9" s="1"/>
  <c r="AW191" i="1"/>
  <c r="AX191" i="1"/>
  <c r="AZ191" i="1"/>
  <c r="BA191" i="1"/>
  <c r="BB191" i="1"/>
  <c r="BC191" i="1"/>
  <c r="BD191" i="1"/>
  <c r="BE191" i="1"/>
  <c r="BF191" i="1"/>
  <c r="BG191" i="1"/>
  <c r="BH191" i="1"/>
  <c r="BI191" i="1"/>
  <c r="BJ191" i="1"/>
  <c r="BK191" i="1"/>
  <c r="BL191" i="1"/>
  <c r="BM191" i="1"/>
  <c r="BN191" i="1"/>
  <c r="AR191" i="1" s="1"/>
  <c r="G192" i="1"/>
  <c r="E193" i="9" s="1"/>
  <c r="H192" i="1"/>
  <c r="I192" i="1"/>
  <c r="J192" i="1"/>
  <c r="K192" i="1" s="1"/>
  <c r="F193" i="9"/>
  <c r="AH192" i="1"/>
  <c r="J193" i="9" s="1"/>
  <c r="AK192" i="1"/>
  <c r="K193" i="9" s="1"/>
  <c r="AN192" i="1"/>
  <c r="L193" i="9" s="1"/>
  <c r="AO192" i="1"/>
  <c r="AQ192" i="1"/>
  <c r="AS192" i="1"/>
  <c r="AT192" i="1"/>
  <c r="AU192" i="1"/>
  <c r="AV192" i="1"/>
  <c r="M193" i="9" s="1"/>
  <c r="AW192" i="1"/>
  <c r="AX192" i="1"/>
  <c r="AZ192" i="1"/>
  <c r="BA192" i="1"/>
  <c r="BB192" i="1"/>
  <c r="BC192" i="1"/>
  <c r="BD192" i="1"/>
  <c r="BE192" i="1"/>
  <c r="BF192" i="1"/>
  <c r="BG192" i="1"/>
  <c r="BH192" i="1"/>
  <c r="BI192" i="1"/>
  <c r="BJ192" i="1"/>
  <c r="BK192" i="1"/>
  <c r="BL192" i="1"/>
  <c r="BM192" i="1"/>
  <c r="BN192" i="1"/>
  <c r="AR192" i="1" s="1"/>
  <c r="G193" i="1"/>
  <c r="E194" i="9" s="1"/>
  <c r="H193" i="1"/>
  <c r="I193" i="1"/>
  <c r="J193" i="1"/>
  <c r="K193" i="1" s="1"/>
  <c r="F194" i="9"/>
  <c r="AH193" i="1"/>
  <c r="J194" i="9" s="1"/>
  <c r="AK193" i="1"/>
  <c r="K194" i="9" s="1"/>
  <c r="AN193" i="1"/>
  <c r="L194" i="9" s="1"/>
  <c r="AO193" i="1"/>
  <c r="AQ193" i="1"/>
  <c r="AS193" i="1"/>
  <c r="AT193" i="1"/>
  <c r="AU193" i="1"/>
  <c r="AV193" i="1"/>
  <c r="M194" i="9" s="1"/>
  <c r="AW193" i="1"/>
  <c r="AX193" i="1"/>
  <c r="AZ193" i="1"/>
  <c r="BA193" i="1"/>
  <c r="BB193" i="1"/>
  <c r="BC193" i="1"/>
  <c r="BD193" i="1"/>
  <c r="BE193" i="1"/>
  <c r="BF193" i="1"/>
  <c r="BG193" i="1"/>
  <c r="BH193" i="1"/>
  <c r="BI193" i="1"/>
  <c r="BJ193" i="1"/>
  <c r="BK193" i="1"/>
  <c r="BL193" i="1"/>
  <c r="BM193" i="1"/>
  <c r="BN193" i="1"/>
  <c r="AR193" i="1" s="1"/>
  <c r="G194" i="1"/>
  <c r="E195" i="9" s="1"/>
  <c r="H194" i="1"/>
  <c r="I194" i="1"/>
  <c r="J194" i="1"/>
  <c r="K194" i="1" s="1"/>
  <c r="F195" i="9"/>
  <c r="AH194" i="1"/>
  <c r="J195" i="9" s="1"/>
  <c r="AK194" i="1"/>
  <c r="K195" i="9" s="1"/>
  <c r="AN194" i="1"/>
  <c r="L195" i="9" s="1"/>
  <c r="AO194" i="1"/>
  <c r="AQ194" i="1"/>
  <c r="AS194" i="1"/>
  <c r="AT194" i="1"/>
  <c r="AU194" i="1"/>
  <c r="AV194" i="1"/>
  <c r="M195" i="9" s="1"/>
  <c r="AW194" i="1"/>
  <c r="AX194" i="1"/>
  <c r="AZ194" i="1"/>
  <c r="BA194" i="1"/>
  <c r="BB194" i="1"/>
  <c r="BC194" i="1"/>
  <c r="BD194" i="1"/>
  <c r="BE194" i="1"/>
  <c r="BF194" i="1"/>
  <c r="BG194" i="1"/>
  <c r="BH194" i="1"/>
  <c r="BI194" i="1"/>
  <c r="BJ194" i="1"/>
  <c r="BK194" i="1"/>
  <c r="BL194" i="1"/>
  <c r="BM194" i="1"/>
  <c r="BN194" i="1"/>
  <c r="AR194" i="1" s="1"/>
  <c r="G195" i="1"/>
  <c r="E196" i="9" s="1"/>
  <c r="H195" i="1"/>
  <c r="I195" i="1"/>
  <c r="J195" i="1"/>
  <c r="K195" i="1" s="1"/>
  <c r="F196" i="9"/>
  <c r="AH195" i="1"/>
  <c r="J196" i="9" s="1"/>
  <c r="AK195" i="1"/>
  <c r="K196" i="9" s="1"/>
  <c r="AN195" i="1"/>
  <c r="L196" i="9" s="1"/>
  <c r="AO195" i="1"/>
  <c r="AQ195" i="1"/>
  <c r="AS195" i="1"/>
  <c r="AT195" i="1"/>
  <c r="AU195" i="1"/>
  <c r="AV195" i="1"/>
  <c r="M196" i="9" s="1"/>
  <c r="AW195" i="1"/>
  <c r="AX195" i="1"/>
  <c r="AZ195" i="1"/>
  <c r="BA195" i="1"/>
  <c r="BB195" i="1"/>
  <c r="BC195" i="1"/>
  <c r="BD195" i="1"/>
  <c r="BE195" i="1"/>
  <c r="BF195" i="1"/>
  <c r="BG195" i="1"/>
  <c r="BH195" i="1"/>
  <c r="BI195" i="1"/>
  <c r="BJ195" i="1"/>
  <c r="BK195" i="1"/>
  <c r="BL195" i="1"/>
  <c r="BM195" i="1"/>
  <c r="BN195" i="1"/>
  <c r="AR195" i="1" s="1"/>
  <c r="G196" i="1"/>
  <c r="E197" i="9" s="1"/>
  <c r="H196" i="1"/>
  <c r="I196" i="1"/>
  <c r="J196" i="1"/>
  <c r="K196" i="1" s="1"/>
  <c r="F197" i="9"/>
  <c r="AH196" i="1"/>
  <c r="J197" i="9" s="1"/>
  <c r="AK196" i="1"/>
  <c r="K197" i="9" s="1"/>
  <c r="AN196" i="1"/>
  <c r="L197" i="9" s="1"/>
  <c r="AO196" i="1"/>
  <c r="AQ196" i="1"/>
  <c r="AS196" i="1"/>
  <c r="AT196" i="1"/>
  <c r="AU196" i="1"/>
  <c r="AV196" i="1"/>
  <c r="M197" i="9" s="1"/>
  <c r="AW196" i="1"/>
  <c r="AX196" i="1"/>
  <c r="AZ196" i="1"/>
  <c r="BA196" i="1"/>
  <c r="BB196" i="1"/>
  <c r="BC196" i="1"/>
  <c r="BD196" i="1"/>
  <c r="BE196" i="1"/>
  <c r="BF196" i="1"/>
  <c r="BG196" i="1"/>
  <c r="BH196" i="1"/>
  <c r="BI196" i="1"/>
  <c r="BJ196" i="1"/>
  <c r="BK196" i="1"/>
  <c r="BL196" i="1"/>
  <c r="BM196" i="1"/>
  <c r="BN196" i="1"/>
  <c r="AR196" i="1" s="1"/>
  <c r="G197" i="1"/>
  <c r="E198" i="9" s="1"/>
  <c r="H197" i="1"/>
  <c r="I197" i="1"/>
  <c r="J197" i="1"/>
  <c r="K197" i="1" s="1"/>
  <c r="F198" i="9"/>
  <c r="AH197" i="1"/>
  <c r="J198" i="9" s="1"/>
  <c r="AK197" i="1"/>
  <c r="K198" i="9" s="1"/>
  <c r="AN197" i="1"/>
  <c r="L198" i="9" s="1"/>
  <c r="AO197" i="1"/>
  <c r="AQ197" i="1"/>
  <c r="AS197" i="1"/>
  <c r="AT197" i="1"/>
  <c r="AU197" i="1"/>
  <c r="AV197" i="1"/>
  <c r="M198" i="9" s="1"/>
  <c r="AW197" i="1"/>
  <c r="AX197" i="1"/>
  <c r="AZ197" i="1"/>
  <c r="BA197" i="1"/>
  <c r="BB197" i="1"/>
  <c r="BC197" i="1"/>
  <c r="BD197" i="1"/>
  <c r="BE197" i="1"/>
  <c r="BF197" i="1"/>
  <c r="BG197" i="1"/>
  <c r="BH197" i="1"/>
  <c r="BI197" i="1"/>
  <c r="BJ197" i="1"/>
  <c r="BK197" i="1"/>
  <c r="BL197" i="1"/>
  <c r="BM197" i="1"/>
  <c r="BN197" i="1"/>
  <c r="AR197" i="1" s="1"/>
  <c r="G198" i="1"/>
  <c r="E199" i="9" s="1"/>
  <c r="H198" i="1"/>
  <c r="I198" i="1"/>
  <c r="J198" i="1"/>
  <c r="K198" i="1" s="1"/>
  <c r="F199" i="9"/>
  <c r="AH198" i="1"/>
  <c r="J199" i="9" s="1"/>
  <c r="AK198" i="1"/>
  <c r="K199" i="9" s="1"/>
  <c r="AN198" i="1"/>
  <c r="L199" i="9" s="1"/>
  <c r="AO198" i="1"/>
  <c r="AQ198" i="1"/>
  <c r="AS198" i="1"/>
  <c r="AT198" i="1"/>
  <c r="AU198" i="1"/>
  <c r="AV198" i="1"/>
  <c r="M199" i="9" s="1"/>
  <c r="AW198" i="1"/>
  <c r="AX198" i="1"/>
  <c r="AZ198" i="1"/>
  <c r="BA198" i="1"/>
  <c r="BB198" i="1"/>
  <c r="BC198" i="1"/>
  <c r="BD198" i="1"/>
  <c r="BE198" i="1"/>
  <c r="BF198" i="1"/>
  <c r="BG198" i="1"/>
  <c r="BH198" i="1"/>
  <c r="BI198" i="1"/>
  <c r="BJ198" i="1"/>
  <c r="BK198" i="1"/>
  <c r="BL198" i="1"/>
  <c r="BM198" i="1"/>
  <c r="BN198" i="1"/>
  <c r="AR198" i="1" s="1"/>
  <c r="G199" i="1"/>
  <c r="E200" i="9" s="1"/>
  <c r="H199" i="1"/>
  <c r="I199" i="1"/>
  <c r="J199" i="1"/>
  <c r="K199" i="1" s="1"/>
  <c r="F200" i="9"/>
  <c r="AH199" i="1"/>
  <c r="J200" i="9" s="1"/>
  <c r="AK199" i="1"/>
  <c r="K200" i="9" s="1"/>
  <c r="AN199" i="1"/>
  <c r="L200" i="9" s="1"/>
  <c r="AO199" i="1"/>
  <c r="AQ199" i="1"/>
  <c r="AS199" i="1"/>
  <c r="AT199" i="1"/>
  <c r="AU199" i="1"/>
  <c r="AV199" i="1"/>
  <c r="M200" i="9" s="1"/>
  <c r="AW199" i="1"/>
  <c r="AX199" i="1"/>
  <c r="AZ199" i="1"/>
  <c r="BA199" i="1"/>
  <c r="BB199" i="1"/>
  <c r="BC199" i="1"/>
  <c r="BD199" i="1"/>
  <c r="BE199" i="1"/>
  <c r="BF199" i="1"/>
  <c r="BG199" i="1"/>
  <c r="BH199" i="1"/>
  <c r="BI199" i="1"/>
  <c r="BJ199" i="1"/>
  <c r="BK199" i="1"/>
  <c r="BL199" i="1"/>
  <c r="BM199" i="1"/>
  <c r="BN199" i="1"/>
  <c r="AR199" i="1" s="1"/>
  <c r="G200" i="1"/>
  <c r="E201" i="9" s="1"/>
  <c r="H200" i="1"/>
  <c r="I200" i="1"/>
  <c r="J200" i="1"/>
  <c r="K200" i="1" s="1"/>
  <c r="F201" i="9"/>
  <c r="AH200" i="1"/>
  <c r="J201" i="9" s="1"/>
  <c r="AK200" i="1"/>
  <c r="K201" i="9" s="1"/>
  <c r="AN200" i="1"/>
  <c r="L201" i="9" s="1"/>
  <c r="AO200" i="1"/>
  <c r="AQ200" i="1"/>
  <c r="AS200" i="1"/>
  <c r="AT200" i="1"/>
  <c r="AU200" i="1"/>
  <c r="AV200" i="1"/>
  <c r="M201" i="9" s="1"/>
  <c r="AW200" i="1"/>
  <c r="AX200" i="1"/>
  <c r="AZ200" i="1"/>
  <c r="BA200" i="1"/>
  <c r="BB200" i="1"/>
  <c r="BC200" i="1"/>
  <c r="BD200" i="1"/>
  <c r="BE200" i="1"/>
  <c r="BF200" i="1"/>
  <c r="BG200" i="1"/>
  <c r="BH200" i="1"/>
  <c r="BI200" i="1"/>
  <c r="BJ200" i="1"/>
  <c r="BK200" i="1"/>
  <c r="BL200" i="1"/>
  <c r="BM200" i="1"/>
  <c r="BN200" i="1"/>
  <c r="AR200" i="1" s="1"/>
  <c r="G201" i="1"/>
  <c r="E202" i="9" s="1"/>
  <c r="H201" i="1"/>
  <c r="I201" i="1"/>
  <c r="J201" i="1"/>
  <c r="K201" i="1" s="1"/>
  <c r="F202" i="9"/>
  <c r="AH201" i="1"/>
  <c r="J202" i="9" s="1"/>
  <c r="AK201" i="1"/>
  <c r="K202" i="9" s="1"/>
  <c r="AN201" i="1"/>
  <c r="L202" i="9" s="1"/>
  <c r="AO201" i="1"/>
  <c r="AQ201" i="1"/>
  <c r="AS201" i="1"/>
  <c r="AT201" i="1"/>
  <c r="AU201" i="1"/>
  <c r="AV201" i="1"/>
  <c r="M202" i="9" s="1"/>
  <c r="AW201" i="1"/>
  <c r="AX201" i="1"/>
  <c r="AZ201" i="1"/>
  <c r="BA201" i="1"/>
  <c r="BB201" i="1"/>
  <c r="BC201" i="1"/>
  <c r="BD201" i="1"/>
  <c r="BE201" i="1"/>
  <c r="BF201" i="1"/>
  <c r="BG201" i="1"/>
  <c r="BH201" i="1"/>
  <c r="BI201" i="1"/>
  <c r="BJ201" i="1"/>
  <c r="BK201" i="1"/>
  <c r="BL201" i="1"/>
  <c r="BM201" i="1"/>
  <c r="BN201" i="1"/>
  <c r="AR201" i="1" s="1"/>
  <c r="G202" i="1"/>
  <c r="E203" i="9" s="1"/>
  <c r="H202" i="1"/>
  <c r="I202" i="1"/>
  <c r="J202" i="1"/>
  <c r="K202" i="1" s="1"/>
  <c r="F203" i="9"/>
  <c r="AH202" i="1"/>
  <c r="J203" i="9" s="1"/>
  <c r="AK202" i="1"/>
  <c r="K203" i="9" s="1"/>
  <c r="AN202" i="1"/>
  <c r="L203" i="9" s="1"/>
  <c r="AO202" i="1"/>
  <c r="AQ202" i="1"/>
  <c r="AS202" i="1"/>
  <c r="AT202" i="1"/>
  <c r="AU202" i="1"/>
  <c r="AV202" i="1"/>
  <c r="M203" i="9" s="1"/>
  <c r="AW202" i="1"/>
  <c r="AX202" i="1"/>
  <c r="AZ202" i="1"/>
  <c r="BA202" i="1"/>
  <c r="BB202" i="1"/>
  <c r="BC202" i="1"/>
  <c r="BD202" i="1"/>
  <c r="BE202" i="1"/>
  <c r="BF202" i="1"/>
  <c r="BG202" i="1"/>
  <c r="BH202" i="1"/>
  <c r="BI202" i="1"/>
  <c r="BJ202" i="1"/>
  <c r="BK202" i="1"/>
  <c r="BL202" i="1"/>
  <c r="BM202" i="1"/>
  <c r="BN202" i="1"/>
  <c r="AR202" i="1" s="1"/>
  <c r="G203" i="1"/>
  <c r="E204" i="9" s="1"/>
  <c r="H203" i="1"/>
  <c r="I203" i="1"/>
  <c r="J203" i="1"/>
  <c r="K203" i="1" s="1"/>
  <c r="F204" i="9"/>
  <c r="AH203" i="1"/>
  <c r="J204" i="9" s="1"/>
  <c r="AK203" i="1"/>
  <c r="K204" i="9" s="1"/>
  <c r="AN203" i="1"/>
  <c r="L204" i="9" s="1"/>
  <c r="AO203" i="1"/>
  <c r="AQ203" i="1"/>
  <c r="AS203" i="1"/>
  <c r="AT203" i="1"/>
  <c r="AU203" i="1"/>
  <c r="AV203" i="1"/>
  <c r="M204" i="9" s="1"/>
  <c r="AW203" i="1"/>
  <c r="AX203" i="1"/>
  <c r="AZ203" i="1"/>
  <c r="BA203" i="1"/>
  <c r="BB203" i="1"/>
  <c r="BC203" i="1"/>
  <c r="BD203" i="1"/>
  <c r="BE203" i="1"/>
  <c r="BF203" i="1"/>
  <c r="BG203" i="1"/>
  <c r="BH203" i="1"/>
  <c r="BI203" i="1"/>
  <c r="BJ203" i="1"/>
  <c r="BK203" i="1"/>
  <c r="BL203" i="1"/>
  <c r="BM203" i="1"/>
  <c r="BN203" i="1"/>
  <c r="AR203" i="1" s="1"/>
  <c r="G204" i="1"/>
  <c r="E205" i="9" s="1"/>
  <c r="H204" i="1"/>
  <c r="I204" i="1"/>
  <c r="J204" i="1"/>
  <c r="K204" i="1" s="1"/>
  <c r="F205" i="9"/>
  <c r="AH204" i="1"/>
  <c r="J205" i="9" s="1"/>
  <c r="AK204" i="1"/>
  <c r="K205" i="9" s="1"/>
  <c r="AN204" i="1"/>
  <c r="L205" i="9" s="1"/>
  <c r="AO204" i="1"/>
  <c r="AQ204" i="1"/>
  <c r="AS204" i="1"/>
  <c r="AT204" i="1"/>
  <c r="AU204" i="1"/>
  <c r="AV204" i="1"/>
  <c r="M205" i="9" s="1"/>
  <c r="AW204" i="1"/>
  <c r="AX204" i="1"/>
  <c r="AZ204" i="1"/>
  <c r="BA204" i="1"/>
  <c r="BB204" i="1"/>
  <c r="BC204" i="1"/>
  <c r="BD204" i="1"/>
  <c r="BE204" i="1"/>
  <c r="BF204" i="1"/>
  <c r="BG204" i="1"/>
  <c r="BH204" i="1"/>
  <c r="BI204" i="1"/>
  <c r="BJ204" i="1"/>
  <c r="BK204" i="1"/>
  <c r="BL204" i="1"/>
  <c r="BM204" i="1"/>
  <c r="BN204" i="1"/>
  <c r="AR204" i="1" s="1"/>
  <c r="G205" i="1"/>
  <c r="E206" i="9" s="1"/>
  <c r="H205" i="1"/>
  <c r="I205" i="1"/>
  <c r="J205" i="1"/>
  <c r="K205" i="1" s="1"/>
  <c r="F206" i="9"/>
  <c r="AH205" i="1"/>
  <c r="J206" i="9" s="1"/>
  <c r="AK205" i="1"/>
  <c r="K206" i="9" s="1"/>
  <c r="AN205" i="1"/>
  <c r="L206" i="9" s="1"/>
  <c r="AO205" i="1"/>
  <c r="AQ205" i="1"/>
  <c r="AS205" i="1"/>
  <c r="AT205" i="1"/>
  <c r="AU205" i="1"/>
  <c r="AV205" i="1"/>
  <c r="M206" i="9" s="1"/>
  <c r="AW205" i="1"/>
  <c r="AX205" i="1"/>
  <c r="AZ205" i="1"/>
  <c r="BA205" i="1"/>
  <c r="BB205" i="1"/>
  <c r="BC205" i="1"/>
  <c r="BD205" i="1"/>
  <c r="BE205" i="1"/>
  <c r="BF205" i="1"/>
  <c r="BG205" i="1"/>
  <c r="BH205" i="1"/>
  <c r="BI205" i="1"/>
  <c r="BJ205" i="1"/>
  <c r="BK205" i="1"/>
  <c r="BL205" i="1"/>
  <c r="BM205" i="1"/>
  <c r="BN205" i="1"/>
  <c r="AR205" i="1" s="1"/>
  <c r="G206" i="1"/>
  <c r="E207" i="9" s="1"/>
  <c r="H206" i="1"/>
  <c r="I206" i="1"/>
  <c r="J206" i="1"/>
  <c r="K206" i="1" s="1"/>
  <c r="F207" i="9"/>
  <c r="AH206" i="1"/>
  <c r="J207" i="9" s="1"/>
  <c r="AK206" i="1"/>
  <c r="K207" i="9" s="1"/>
  <c r="AN206" i="1"/>
  <c r="L207" i="9" s="1"/>
  <c r="AO206" i="1"/>
  <c r="AQ206" i="1"/>
  <c r="AS206" i="1"/>
  <c r="AT206" i="1"/>
  <c r="AU206" i="1"/>
  <c r="AV206" i="1"/>
  <c r="M207" i="9" s="1"/>
  <c r="AW206" i="1"/>
  <c r="AX206" i="1"/>
  <c r="AZ206" i="1"/>
  <c r="BA206" i="1"/>
  <c r="BB206" i="1"/>
  <c r="BC206" i="1"/>
  <c r="BD206" i="1"/>
  <c r="BE206" i="1"/>
  <c r="BF206" i="1"/>
  <c r="BG206" i="1"/>
  <c r="BH206" i="1"/>
  <c r="BI206" i="1"/>
  <c r="BJ206" i="1"/>
  <c r="BK206" i="1"/>
  <c r="BL206" i="1"/>
  <c r="BM206" i="1"/>
  <c r="BN206" i="1"/>
  <c r="AR206" i="1" s="1"/>
  <c r="G207" i="1"/>
  <c r="E208" i="9" s="1"/>
  <c r="H207" i="1"/>
  <c r="I207" i="1"/>
  <c r="J207" i="1"/>
  <c r="K207" i="1" s="1"/>
  <c r="F208" i="9"/>
  <c r="AH207" i="1"/>
  <c r="J208" i="9" s="1"/>
  <c r="AK207" i="1"/>
  <c r="K208" i="9" s="1"/>
  <c r="AN207" i="1"/>
  <c r="L208" i="9" s="1"/>
  <c r="AO207" i="1"/>
  <c r="AQ207" i="1"/>
  <c r="AS207" i="1"/>
  <c r="AT207" i="1"/>
  <c r="AU207" i="1"/>
  <c r="AV207" i="1"/>
  <c r="M208" i="9" s="1"/>
  <c r="AW207" i="1"/>
  <c r="AX207" i="1"/>
  <c r="AZ207" i="1"/>
  <c r="BA207" i="1"/>
  <c r="BB207" i="1"/>
  <c r="BC207" i="1"/>
  <c r="BD207" i="1"/>
  <c r="BE207" i="1"/>
  <c r="BF207" i="1"/>
  <c r="BG207" i="1"/>
  <c r="BH207" i="1"/>
  <c r="BI207" i="1"/>
  <c r="BJ207" i="1"/>
  <c r="BK207" i="1"/>
  <c r="BL207" i="1"/>
  <c r="BM207" i="1"/>
  <c r="BN207" i="1"/>
  <c r="AR207" i="1" s="1"/>
  <c r="G208" i="1"/>
  <c r="E209" i="9" s="1"/>
  <c r="H208" i="1"/>
  <c r="I208" i="1"/>
  <c r="J208" i="1"/>
  <c r="K208" i="1" s="1"/>
  <c r="F209" i="9"/>
  <c r="AH208" i="1"/>
  <c r="J209" i="9" s="1"/>
  <c r="AK208" i="1"/>
  <c r="K209" i="9" s="1"/>
  <c r="AN208" i="1"/>
  <c r="L209" i="9" s="1"/>
  <c r="AO208" i="1"/>
  <c r="AQ208" i="1"/>
  <c r="AS208" i="1"/>
  <c r="AT208" i="1"/>
  <c r="AU208" i="1"/>
  <c r="AV208" i="1"/>
  <c r="M209" i="9" s="1"/>
  <c r="AW208" i="1"/>
  <c r="AX208" i="1"/>
  <c r="AZ208" i="1"/>
  <c r="BA208" i="1"/>
  <c r="BB208" i="1"/>
  <c r="BC208" i="1"/>
  <c r="BD208" i="1"/>
  <c r="BE208" i="1"/>
  <c r="BF208" i="1"/>
  <c r="BG208" i="1"/>
  <c r="BH208" i="1"/>
  <c r="BI208" i="1"/>
  <c r="BJ208" i="1"/>
  <c r="BK208" i="1"/>
  <c r="BL208" i="1"/>
  <c r="BM208" i="1"/>
  <c r="BN208" i="1"/>
  <c r="AR208" i="1" s="1"/>
  <c r="G209" i="1"/>
  <c r="E210" i="9" s="1"/>
  <c r="H209" i="1"/>
  <c r="I209" i="1"/>
  <c r="J209" i="1"/>
  <c r="K209" i="1" s="1"/>
  <c r="F210" i="9"/>
  <c r="AH209" i="1"/>
  <c r="J210" i="9" s="1"/>
  <c r="AK209" i="1"/>
  <c r="K210" i="9" s="1"/>
  <c r="AN209" i="1"/>
  <c r="L210" i="9" s="1"/>
  <c r="AO209" i="1"/>
  <c r="AQ209" i="1"/>
  <c r="AS209" i="1"/>
  <c r="AT209" i="1"/>
  <c r="AU209" i="1"/>
  <c r="AV209" i="1"/>
  <c r="M210" i="9" s="1"/>
  <c r="AW209" i="1"/>
  <c r="AX209" i="1"/>
  <c r="AZ209" i="1"/>
  <c r="BA209" i="1"/>
  <c r="BB209" i="1"/>
  <c r="BC209" i="1"/>
  <c r="BD209" i="1"/>
  <c r="BE209" i="1"/>
  <c r="BF209" i="1"/>
  <c r="BG209" i="1"/>
  <c r="BH209" i="1"/>
  <c r="BI209" i="1"/>
  <c r="BJ209" i="1"/>
  <c r="BK209" i="1"/>
  <c r="BL209" i="1"/>
  <c r="BM209" i="1"/>
  <c r="BN209" i="1"/>
  <c r="AR209" i="1" s="1"/>
  <c r="G210" i="1"/>
  <c r="E211" i="9" s="1"/>
  <c r="H210" i="1"/>
  <c r="I210" i="1"/>
  <c r="J210" i="1"/>
  <c r="K210" i="1" s="1"/>
  <c r="F211" i="9"/>
  <c r="AH210" i="1"/>
  <c r="J211" i="9" s="1"/>
  <c r="AK210" i="1"/>
  <c r="K211" i="9" s="1"/>
  <c r="AN210" i="1"/>
  <c r="L211" i="9" s="1"/>
  <c r="AO210" i="1"/>
  <c r="AQ210" i="1"/>
  <c r="AS210" i="1"/>
  <c r="AT210" i="1"/>
  <c r="AU210" i="1"/>
  <c r="AV210" i="1"/>
  <c r="M211" i="9" s="1"/>
  <c r="AW210" i="1"/>
  <c r="AX210" i="1"/>
  <c r="AZ210" i="1"/>
  <c r="BA210" i="1"/>
  <c r="BB210" i="1"/>
  <c r="BC210" i="1"/>
  <c r="BD210" i="1"/>
  <c r="BE210" i="1"/>
  <c r="BF210" i="1"/>
  <c r="BG210" i="1"/>
  <c r="BH210" i="1"/>
  <c r="BI210" i="1"/>
  <c r="BJ210" i="1"/>
  <c r="BK210" i="1"/>
  <c r="BL210" i="1"/>
  <c r="BM210" i="1"/>
  <c r="BN210" i="1"/>
  <c r="AR210" i="1" s="1"/>
  <c r="G211" i="1"/>
  <c r="E212" i="9" s="1"/>
  <c r="H211" i="1"/>
  <c r="I211" i="1"/>
  <c r="J211" i="1"/>
  <c r="K211" i="1" s="1"/>
  <c r="F212" i="9"/>
  <c r="AH211" i="1"/>
  <c r="J212" i="9" s="1"/>
  <c r="AK211" i="1"/>
  <c r="K212" i="9" s="1"/>
  <c r="AN211" i="1"/>
  <c r="L212" i="9" s="1"/>
  <c r="AO211" i="1"/>
  <c r="AQ211" i="1"/>
  <c r="AS211" i="1"/>
  <c r="AT211" i="1"/>
  <c r="AU211" i="1"/>
  <c r="AV211" i="1"/>
  <c r="M212" i="9" s="1"/>
  <c r="AW211" i="1"/>
  <c r="AX211" i="1"/>
  <c r="AZ211" i="1"/>
  <c r="BA211" i="1"/>
  <c r="BB211" i="1"/>
  <c r="BC211" i="1"/>
  <c r="BD211" i="1"/>
  <c r="BE211" i="1"/>
  <c r="BF211" i="1"/>
  <c r="BG211" i="1"/>
  <c r="BH211" i="1"/>
  <c r="BI211" i="1"/>
  <c r="BJ211" i="1"/>
  <c r="BK211" i="1"/>
  <c r="BL211" i="1"/>
  <c r="BM211" i="1"/>
  <c r="BN211" i="1"/>
  <c r="AR211" i="1" s="1"/>
  <c r="G212" i="1"/>
  <c r="E213" i="9" s="1"/>
  <c r="H212" i="1"/>
  <c r="I212" i="1"/>
  <c r="J212" i="1"/>
  <c r="K212" i="1" s="1"/>
  <c r="F213" i="9"/>
  <c r="AH212" i="1"/>
  <c r="J213" i="9" s="1"/>
  <c r="AK212" i="1"/>
  <c r="K213" i="9" s="1"/>
  <c r="AN212" i="1"/>
  <c r="L213" i="9" s="1"/>
  <c r="AO212" i="1"/>
  <c r="AQ212" i="1"/>
  <c r="AS212" i="1"/>
  <c r="AT212" i="1"/>
  <c r="AU212" i="1"/>
  <c r="AV212" i="1"/>
  <c r="M213" i="9" s="1"/>
  <c r="AW212" i="1"/>
  <c r="AX212" i="1"/>
  <c r="AZ212" i="1"/>
  <c r="BA212" i="1"/>
  <c r="BB212" i="1"/>
  <c r="BC212" i="1"/>
  <c r="BD212" i="1"/>
  <c r="BE212" i="1"/>
  <c r="BF212" i="1"/>
  <c r="BG212" i="1"/>
  <c r="BH212" i="1"/>
  <c r="BI212" i="1"/>
  <c r="BJ212" i="1"/>
  <c r="BK212" i="1"/>
  <c r="BL212" i="1"/>
  <c r="BM212" i="1"/>
  <c r="BN212" i="1"/>
  <c r="AR212" i="1" s="1"/>
  <c r="G213" i="1"/>
  <c r="E214" i="9" s="1"/>
  <c r="H213" i="1"/>
  <c r="I213" i="1"/>
  <c r="J213" i="1"/>
  <c r="K213" i="1" s="1"/>
  <c r="F214" i="9"/>
  <c r="AH213" i="1"/>
  <c r="J214" i="9" s="1"/>
  <c r="AK213" i="1"/>
  <c r="K214" i="9" s="1"/>
  <c r="AN213" i="1"/>
  <c r="L214" i="9" s="1"/>
  <c r="AO213" i="1"/>
  <c r="AQ213" i="1"/>
  <c r="AS213" i="1"/>
  <c r="AT213" i="1"/>
  <c r="AU213" i="1"/>
  <c r="AV213" i="1"/>
  <c r="M214" i="9" s="1"/>
  <c r="AW213" i="1"/>
  <c r="AX213" i="1"/>
  <c r="AZ213" i="1"/>
  <c r="BA213" i="1"/>
  <c r="BB213" i="1"/>
  <c r="BC213" i="1"/>
  <c r="BD213" i="1"/>
  <c r="BE213" i="1"/>
  <c r="BF213" i="1"/>
  <c r="BG213" i="1"/>
  <c r="BH213" i="1"/>
  <c r="BI213" i="1"/>
  <c r="BJ213" i="1"/>
  <c r="BK213" i="1"/>
  <c r="BL213" i="1"/>
  <c r="BM213" i="1"/>
  <c r="BN213" i="1"/>
  <c r="AR213" i="1" s="1"/>
  <c r="G214" i="1"/>
  <c r="E215" i="9" s="1"/>
  <c r="H214" i="1"/>
  <c r="I214" i="1"/>
  <c r="J214" i="1"/>
  <c r="K214" i="1" s="1"/>
  <c r="F215" i="9"/>
  <c r="AH214" i="1"/>
  <c r="J215" i="9" s="1"/>
  <c r="AK214" i="1"/>
  <c r="K215" i="9" s="1"/>
  <c r="AN214" i="1"/>
  <c r="L215" i="9" s="1"/>
  <c r="AO214" i="1"/>
  <c r="AQ214" i="1"/>
  <c r="AS214" i="1"/>
  <c r="AT214" i="1"/>
  <c r="AU214" i="1"/>
  <c r="AV214" i="1"/>
  <c r="M215" i="9" s="1"/>
  <c r="AW214" i="1"/>
  <c r="AX214" i="1"/>
  <c r="AZ214" i="1"/>
  <c r="BA214" i="1"/>
  <c r="BB214" i="1"/>
  <c r="BC214" i="1"/>
  <c r="BD214" i="1"/>
  <c r="BE214" i="1"/>
  <c r="BF214" i="1"/>
  <c r="BG214" i="1"/>
  <c r="BH214" i="1"/>
  <c r="BI214" i="1"/>
  <c r="BJ214" i="1"/>
  <c r="BK214" i="1"/>
  <c r="BL214" i="1"/>
  <c r="BM214" i="1"/>
  <c r="BN214" i="1"/>
  <c r="AR214" i="1" s="1"/>
  <c r="G215" i="1"/>
  <c r="E216" i="9" s="1"/>
  <c r="H215" i="1"/>
  <c r="I215" i="1"/>
  <c r="J215" i="1"/>
  <c r="K215" i="1" s="1"/>
  <c r="F216" i="9"/>
  <c r="AH215" i="1"/>
  <c r="J216" i="9" s="1"/>
  <c r="AK215" i="1"/>
  <c r="K216" i="9" s="1"/>
  <c r="AN215" i="1"/>
  <c r="L216" i="9" s="1"/>
  <c r="AO215" i="1"/>
  <c r="AQ215" i="1"/>
  <c r="AS215" i="1"/>
  <c r="AT215" i="1"/>
  <c r="AU215" i="1"/>
  <c r="AV215" i="1"/>
  <c r="M216" i="9" s="1"/>
  <c r="AW215" i="1"/>
  <c r="AX215" i="1"/>
  <c r="AZ215" i="1"/>
  <c r="BA215" i="1"/>
  <c r="BB215" i="1"/>
  <c r="BC215" i="1"/>
  <c r="BD215" i="1"/>
  <c r="BE215" i="1"/>
  <c r="BF215" i="1"/>
  <c r="BG215" i="1"/>
  <c r="BH215" i="1"/>
  <c r="BI215" i="1"/>
  <c r="BJ215" i="1"/>
  <c r="BK215" i="1"/>
  <c r="BL215" i="1"/>
  <c r="BM215" i="1"/>
  <c r="BN215" i="1"/>
  <c r="AR215" i="1" s="1"/>
  <c r="G216" i="1"/>
  <c r="E217" i="9" s="1"/>
  <c r="H216" i="1"/>
  <c r="I216" i="1"/>
  <c r="J216" i="1"/>
  <c r="K216" i="1" s="1"/>
  <c r="F217" i="9"/>
  <c r="AH216" i="1"/>
  <c r="J217" i="9" s="1"/>
  <c r="AK216" i="1"/>
  <c r="K217" i="9" s="1"/>
  <c r="AN216" i="1"/>
  <c r="L217" i="9" s="1"/>
  <c r="AO216" i="1"/>
  <c r="AQ216" i="1"/>
  <c r="AS216" i="1"/>
  <c r="AT216" i="1"/>
  <c r="AU216" i="1"/>
  <c r="AV216" i="1"/>
  <c r="M217" i="9" s="1"/>
  <c r="AW216" i="1"/>
  <c r="AX216" i="1"/>
  <c r="AZ216" i="1"/>
  <c r="BA216" i="1"/>
  <c r="BB216" i="1"/>
  <c r="BC216" i="1"/>
  <c r="BD216" i="1"/>
  <c r="BE216" i="1"/>
  <c r="BF216" i="1"/>
  <c r="BG216" i="1"/>
  <c r="BH216" i="1"/>
  <c r="BI216" i="1"/>
  <c r="BJ216" i="1"/>
  <c r="BK216" i="1"/>
  <c r="BL216" i="1"/>
  <c r="BM216" i="1"/>
  <c r="BN216" i="1"/>
  <c r="AR216" i="1" s="1"/>
  <c r="G217" i="1"/>
  <c r="E218" i="9" s="1"/>
  <c r="H217" i="1"/>
  <c r="I217" i="1"/>
  <c r="J217" i="1"/>
  <c r="K217" i="1" s="1"/>
  <c r="F218" i="9"/>
  <c r="AH217" i="1"/>
  <c r="J218" i="9" s="1"/>
  <c r="AK217" i="1"/>
  <c r="K218" i="9" s="1"/>
  <c r="AN217" i="1"/>
  <c r="L218" i="9" s="1"/>
  <c r="AO217" i="1"/>
  <c r="AQ217" i="1"/>
  <c r="AS217" i="1"/>
  <c r="AT217" i="1"/>
  <c r="AU217" i="1"/>
  <c r="AV217" i="1"/>
  <c r="M218" i="9" s="1"/>
  <c r="AW217" i="1"/>
  <c r="AX217" i="1"/>
  <c r="AZ217" i="1"/>
  <c r="BA217" i="1"/>
  <c r="BB217" i="1"/>
  <c r="BC217" i="1"/>
  <c r="BD217" i="1"/>
  <c r="BE217" i="1"/>
  <c r="BF217" i="1"/>
  <c r="BG217" i="1"/>
  <c r="BH217" i="1"/>
  <c r="BI217" i="1"/>
  <c r="BJ217" i="1"/>
  <c r="BK217" i="1"/>
  <c r="BL217" i="1"/>
  <c r="BM217" i="1"/>
  <c r="BN217" i="1"/>
  <c r="AR217" i="1" s="1"/>
  <c r="G218" i="1"/>
  <c r="E219" i="9" s="1"/>
  <c r="H218" i="1"/>
  <c r="I218" i="1"/>
  <c r="J218" i="1"/>
  <c r="K218" i="1" s="1"/>
  <c r="F219" i="9"/>
  <c r="AH218" i="1"/>
  <c r="J219" i="9" s="1"/>
  <c r="AK218" i="1"/>
  <c r="K219" i="9" s="1"/>
  <c r="AN218" i="1"/>
  <c r="L219" i="9" s="1"/>
  <c r="AO218" i="1"/>
  <c r="AQ218" i="1"/>
  <c r="AS218" i="1"/>
  <c r="AT218" i="1"/>
  <c r="AU218" i="1"/>
  <c r="AV218" i="1"/>
  <c r="M219" i="9" s="1"/>
  <c r="AW218" i="1"/>
  <c r="AX218" i="1"/>
  <c r="AZ218" i="1"/>
  <c r="BA218" i="1"/>
  <c r="BB218" i="1"/>
  <c r="BC218" i="1"/>
  <c r="BD218" i="1"/>
  <c r="BE218" i="1"/>
  <c r="BF218" i="1"/>
  <c r="BG218" i="1"/>
  <c r="BH218" i="1"/>
  <c r="BI218" i="1"/>
  <c r="BJ218" i="1"/>
  <c r="BK218" i="1"/>
  <c r="BL218" i="1"/>
  <c r="BM218" i="1"/>
  <c r="BN218" i="1"/>
  <c r="AR218" i="1" s="1"/>
  <c r="G219" i="1"/>
  <c r="E220" i="9" s="1"/>
  <c r="H219" i="1"/>
  <c r="I219" i="1"/>
  <c r="J219" i="1"/>
  <c r="K219" i="1" s="1"/>
  <c r="F220" i="9"/>
  <c r="AH219" i="1"/>
  <c r="J220" i="9" s="1"/>
  <c r="AK219" i="1"/>
  <c r="K220" i="9" s="1"/>
  <c r="AN219" i="1"/>
  <c r="L220" i="9" s="1"/>
  <c r="AO219" i="1"/>
  <c r="AQ219" i="1"/>
  <c r="AS219" i="1"/>
  <c r="AT219" i="1"/>
  <c r="AU219" i="1"/>
  <c r="AV219" i="1"/>
  <c r="M220" i="9" s="1"/>
  <c r="AW219" i="1"/>
  <c r="AX219" i="1"/>
  <c r="AZ219" i="1"/>
  <c r="BA219" i="1"/>
  <c r="BB219" i="1"/>
  <c r="BC219" i="1"/>
  <c r="BD219" i="1"/>
  <c r="BE219" i="1"/>
  <c r="BF219" i="1"/>
  <c r="BG219" i="1"/>
  <c r="BH219" i="1"/>
  <c r="BI219" i="1"/>
  <c r="BJ219" i="1"/>
  <c r="BK219" i="1"/>
  <c r="BL219" i="1"/>
  <c r="BM219" i="1"/>
  <c r="BN219" i="1"/>
  <c r="AR219" i="1" s="1"/>
  <c r="G220" i="1"/>
  <c r="E221" i="9" s="1"/>
  <c r="H220" i="1"/>
  <c r="I220" i="1"/>
  <c r="J220" i="1"/>
  <c r="K220" i="1" s="1"/>
  <c r="F221" i="9"/>
  <c r="AH220" i="1"/>
  <c r="J221" i="9" s="1"/>
  <c r="AK220" i="1"/>
  <c r="K221" i="9" s="1"/>
  <c r="AN220" i="1"/>
  <c r="L221" i="9" s="1"/>
  <c r="AO220" i="1"/>
  <c r="AQ220" i="1"/>
  <c r="AS220" i="1"/>
  <c r="AT220" i="1"/>
  <c r="AU220" i="1"/>
  <c r="AV220" i="1"/>
  <c r="M221" i="9" s="1"/>
  <c r="AW220" i="1"/>
  <c r="AX220" i="1"/>
  <c r="AZ220" i="1"/>
  <c r="BA220" i="1"/>
  <c r="BB220" i="1"/>
  <c r="BC220" i="1"/>
  <c r="BD220" i="1"/>
  <c r="BE220" i="1"/>
  <c r="BF220" i="1"/>
  <c r="BG220" i="1"/>
  <c r="BH220" i="1"/>
  <c r="BI220" i="1"/>
  <c r="BJ220" i="1"/>
  <c r="BK220" i="1"/>
  <c r="BL220" i="1"/>
  <c r="BM220" i="1"/>
  <c r="BN220" i="1"/>
  <c r="AR220" i="1" s="1"/>
  <c r="G221" i="1"/>
  <c r="E222" i="9" s="1"/>
  <c r="H221" i="1"/>
  <c r="I221" i="1"/>
  <c r="J221" i="1"/>
  <c r="K221" i="1" s="1"/>
  <c r="F222" i="9"/>
  <c r="AH221" i="1"/>
  <c r="J222" i="9" s="1"/>
  <c r="AK221" i="1"/>
  <c r="K222" i="9" s="1"/>
  <c r="AN221" i="1"/>
  <c r="L222" i="9" s="1"/>
  <c r="AO221" i="1"/>
  <c r="AQ221" i="1"/>
  <c r="AS221" i="1"/>
  <c r="AT221" i="1"/>
  <c r="AU221" i="1"/>
  <c r="AV221" i="1"/>
  <c r="M222" i="9" s="1"/>
  <c r="AW221" i="1"/>
  <c r="AX221" i="1"/>
  <c r="AZ221" i="1"/>
  <c r="BA221" i="1"/>
  <c r="BB221" i="1"/>
  <c r="BC221" i="1"/>
  <c r="BD221" i="1"/>
  <c r="BE221" i="1"/>
  <c r="BF221" i="1"/>
  <c r="BG221" i="1"/>
  <c r="BH221" i="1"/>
  <c r="BI221" i="1"/>
  <c r="BJ221" i="1"/>
  <c r="BK221" i="1"/>
  <c r="BL221" i="1"/>
  <c r="BM221" i="1"/>
  <c r="BN221" i="1"/>
  <c r="AR221" i="1" s="1"/>
  <c r="G222" i="1"/>
  <c r="E223" i="9" s="1"/>
  <c r="H222" i="1"/>
  <c r="I222" i="1"/>
  <c r="J222" i="1"/>
  <c r="K222" i="1" s="1"/>
  <c r="F223" i="9"/>
  <c r="AH222" i="1"/>
  <c r="J223" i="9" s="1"/>
  <c r="AK222" i="1"/>
  <c r="K223" i="9" s="1"/>
  <c r="AN222" i="1"/>
  <c r="L223" i="9" s="1"/>
  <c r="AO222" i="1"/>
  <c r="AQ222" i="1"/>
  <c r="AS222" i="1"/>
  <c r="AT222" i="1"/>
  <c r="AU222" i="1"/>
  <c r="AV222" i="1"/>
  <c r="M223" i="9" s="1"/>
  <c r="AW222" i="1"/>
  <c r="AX222" i="1"/>
  <c r="AZ222" i="1"/>
  <c r="BA222" i="1"/>
  <c r="BB222" i="1"/>
  <c r="BC222" i="1"/>
  <c r="BD222" i="1"/>
  <c r="BE222" i="1"/>
  <c r="BF222" i="1"/>
  <c r="BG222" i="1"/>
  <c r="BH222" i="1"/>
  <c r="BI222" i="1"/>
  <c r="BJ222" i="1"/>
  <c r="BK222" i="1"/>
  <c r="BL222" i="1"/>
  <c r="BM222" i="1"/>
  <c r="BN222" i="1"/>
  <c r="AR222" i="1" s="1"/>
  <c r="G223" i="1"/>
  <c r="E224" i="9" s="1"/>
  <c r="H223" i="1"/>
  <c r="I223" i="1"/>
  <c r="J223" i="1"/>
  <c r="K223" i="1" s="1"/>
  <c r="F224" i="9"/>
  <c r="AH223" i="1"/>
  <c r="J224" i="9" s="1"/>
  <c r="AK223" i="1"/>
  <c r="K224" i="9" s="1"/>
  <c r="AN223" i="1"/>
  <c r="L224" i="9" s="1"/>
  <c r="AO223" i="1"/>
  <c r="AQ223" i="1"/>
  <c r="AS223" i="1"/>
  <c r="AT223" i="1"/>
  <c r="AU223" i="1"/>
  <c r="AV223" i="1"/>
  <c r="M224" i="9" s="1"/>
  <c r="AW223" i="1"/>
  <c r="AX223" i="1"/>
  <c r="AZ223" i="1"/>
  <c r="BA223" i="1"/>
  <c r="BB223" i="1"/>
  <c r="BC223" i="1"/>
  <c r="BD223" i="1"/>
  <c r="BE223" i="1"/>
  <c r="BF223" i="1"/>
  <c r="BG223" i="1"/>
  <c r="BH223" i="1"/>
  <c r="BI223" i="1"/>
  <c r="BJ223" i="1"/>
  <c r="BK223" i="1"/>
  <c r="BL223" i="1"/>
  <c r="BM223" i="1"/>
  <c r="BN223" i="1"/>
  <c r="AR223" i="1" s="1"/>
  <c r="G224" i="1"/>
  <c r="E225" i="9" s="1"/>
  <c r="H224" i="1"/>
  <c r="I224" i="1"/>
  <c r="J224" i="1"/>
  <c r="K224" i="1" s="1"/>
  <c r="F225" i="9"/>
  <c r="AH224" i="1"/>
  <c r="J225" i="9" s="1"/>
  <c r="AK224" i="1"/>
  <c r="K225" i="9" s="1"/>
  <c r="AN224" i="1"/>
  <c r="L225" i="9" s="1"/>
  <c r="AO224" i="1"/>
  <c r="AQ224" i="1"/>
  <c r="AS224" i="1"/>
  <c r="AT224" i="1"/>
  <c r="AU224" i="1"/>
  <c r="AV224" i="1"/>
  <c r="M225" i="9" s="1"/>
  <c r="AW224" i="1"/>
  <c r="AX224" i="1"/>
  <c r="AZ224" i="1"/>
  <c r="BA224" i="1"/>
  <c r="BB224" i="1"/>
  <c r="BC224" i="1"/>
  <c r="BD224" i="1"/>
  <c r="BE224" i="1"/>
  <c r="BF224" i="1"/>
  <c r="BG224" i="1"/>
  <c r="BH224" i="1"/>
  <c r="BI224" i="1"/>
  <c r="BJ224" i="1"/>
  <c r="BK224" i="1"/>
  <c r="BL224" i="1"/>
  <c r="BM224" i="1"/>
  <c r="BN224" i="1"/>
  <c r="AR224" i="1" s="1"/>
  <c r="G225" i="1"/>
  <c r="E226" i="9" s="1"/>
  <c r="H225" i="1"/>
  <c r="I225" i="1"/>
  <c r="J225" i="1"/>
  <c r="K225" i="1" s="1"/>
  <c r="F226" i="9"/>
  <c r="AH225" i="1"/>
  <c r="J226" i="9" s="1"/>
  <c r="AK225" i="1"/>
  <c r="K226" i="9" s="1"/>
  <c r="AN225" i="1"/>
  <c r="L226" i="9" s="1"/>
  <c r="AO225" i="1"/>
  <c r="AQ225" i="1"/>
  <c r="AS225" i="1"/>
  <c r="AT225" i="1"/>
  <c r="AU225" i="1"/>
  <c r="AV225" i="1"/>
  <c r="M226" i="9" s="1"/>
  <c r="AW225" i="1"/>
  <c r="AX225" i="1"/>
  <c r="AZ225" i="1"/>
  <c r="BA225" i="1"/>
  <c r="BB225" i="1"/>
  <c r="BC225" i="1"/>
  <c r="BD225" i="1"/>
  <c r="BE225" i="1"/>
  <c r="BF225" i="1"/>
  <c r="BG225" i="1"/>
  <c r="BH225" i="1"/>
  <c r="BI225" i="1"/>
  <c r="BJ225" i="1"/>
  <c r="BK225" i="1"/>
  <c r="BL225" i="1"/>
  <c r="BM225" i="1"/>
  <c r="BN225" i="1"/>
  <c r="AR225" i="1" s="1"/>
  <c r="G226" i="1"/>
  <c r="E227" i="9" s="1"/>
  <c r="H226" i="1"/>
  <c r="I226" i="1"/>
  <c r="J226" i="1"/>
  <c r="K226" i="1" s="1"/>
  <c r="F227" i="9"/>
  <c r="AH226" i="1"/>
  <c r="J227" i="9" s="1"/>
  <c r="AK226" i="1"/>
  <c r="K227" i="9" s="1"/>
  <c r="AN226" i="1"/>
  <c r="L227" i="9" s="1"/>
  <c r="AO226" i="1"/>
  <c r="AQ226" i="1"/>
  <c r="AS226" i="1"/>
  <c r="AT226" i="1"/>
  <c r="AU226" i="1"/>
  <c r="AV226" i="1"/>
  <c r="M227" i="9" s="1"/>
  <c r="AW226" i="1"/>
  <c r="AX226" i="1"/>
  <c r="AZ226" i="1"/>
  <c r="BA226" i="1"/>
  <c r="BB226" i="1"/>
  <c r="BC226" i="1"/>
  <c r="BD226" i="1"/>
  <c r="BE226" i="1"/>
  <c r="BF226" i="1"/>
  <c r="BG226" i="1"/>
  <c r="BH226" i="1"/>
  <c r="BI226" i="1"/>
  <c r="BJ226" i="1"/>
  <c r="BK226" i="1"/>
  <c r="BL226" i="1"/>
  <c r="BM226" i="1"/>
  <c r="BN226" i="1"/>
  <c r="AR226" i="1" s="1"/>
  <c r="G227" i="1"/>
  <c r="E228" i="9" s="1"/>
  <c r="H227" i="1"/>
  <c r="I227" i="1"/>
  <c r="J227" i="1"/>
  <c r="K227" i="1" s="1"/>
  <c r="F228" i="9"/>
  <c r="AH227" i="1"/>
  <c r="J228" i="9" s="1"/>
  <c r="AK227" i="1"/>
  <c r="K228" i="9" s="1"/>
  <c r="AN227" i="1"/>
  <c r="L228" i="9" s="1"/>
  <c r="AO227" i="1"/>
  <c r="AQ227" i="1"/>
  <c r="AS227" i="1"/>
  <c r="AT227" i="1"/>
  <c r="AU227" i="1"/>
  <c r="AV227" i="1"/>
  <c r="M228" i="9" s="1"/>
  <c r="AW227" i="1"/>
  <c r="AX227" i="1"/>
  <c r="AZ227" i="1"/>
  <c r="BA227" i="1"/>
  <c r="BB227" i="1"/>
  <c r="BC227" i="1"/>
  <c r="BD227" i="1"/>
  <c r="BE227" i="1"/>
  <c r="BF227" i="1"/>
  <c r="BG227" i="1"/>
  <c r="BH227" i="1"/>
  <c r="BI227" i="1"/>
  <c r="BJ227" i="1"/>
  <c r="BK227" i="1"/>
  <c r="BL227" i="1"/>
  <c r="BM227" i="1"/>
  <c r="BN227" i="1"/>
  <c r="AR227" i="1" s="1"/>
  <c r="G228" i="1"/>
  <c r="E229" i="9" s="1"/>
  <c r="H228" i="1"/>
  <c r="I228" i="1"/>
  <c r="J228" i="1"/>
  <c r="K228" i="1" s="1"/>
  <c r="F229" i="9"/>
  <c r="AH228" i="1"/>
  <c r="J229" i="9" s="1"/>
  <c r="AK228" i="1"/>
  <c r="K229" i="9" s="1"/>
  <c r="AN228" i="1"/>
  <c r="L229" i="9" s="1"/>
  <c r="AO228" i="1"/>
  <c r="AQ228" i="1"/>
  <c r="AS228" i="1"/>
  <c r="AT228" i="1"/>
  <c r="AU228" i="1"/>
  <c r="AV228" i="1"/>
  <c r="M229" i="9" s="1"/>
  <c r="AW228" i="1"/>
  <c r="AX228" i="1"/>
  <c r="AZ228" i="1"/>
  <c r="BA228" i="1"/>
  <c r="BB228" i="1"/>
  <c r="BC228" i="1"/>
  <c r="BD228" i="1"/>
  <c r="BE228" i="1"/>
  <c r="BF228" i="1"/>
  <c r="BG228" i="1"/>
  <c r="BH228" i="1"/>
  <c r="BI228" i="1"/>
  <c r="BJ228" i="1"/>
  <c r="BK228" i="1"/>
  <c r="BL228" i="1"/>
  <c r="BM228" i="1"/>
  <c r="BN228" i="1"/>
  <c r="AR228" i="1" s="1"/>
  <c r="G229" i="1"/>
  <c r="E230" i="9" s="1"/>
  <c r="H229" i="1"/>
  <c r="I229" i="1"/>
  <c r="J229" i="1"/>
  <c r="K229" i="1" s="1"/>
  <c r="F230" i="9"/>
  <c r="AH229" i="1"/>
  <c r="J230" i="9" s="1"/>
  <c r="AK229" i="1"/>
  <c r="K230" i="9" s="1"/>
  <c r="AN229" i="1"/>
  <c r="L230" i="9" s="1"/>
  <c r="AO229" i="1"/>
  <c r="AQ229" i="1"/>
  <c r="AS229" i="1"/>
  <c r="AT229" i="1"/>
  <c r="AU229" i="1"/>
  <c r="AV229" i="1"/>
  <c r="M230" i="9" s="1"/>
  <c r="AW229" i="1"/>
  <c r="AX229" i="1"/>
  <c r="AZ229" i="1"/>
  <c r="BA229" i="1"/>
  <c r="BB229" i="1"/>
  <c r="BC229" i="1"/>
  <c r="BD229" i="1"/>
  <c r="BE229" i="1"/>
  <c r="BF229" i="1"/>
  <c r="BG229" i="1"/>
  <c r="BH229" i="1"/>
  <c r="BI229" i="1"/>
  <c r="BJ229" i="1"/>
  <c r="BK229" i="1"/>
  <c r="BL229" i="1"/>
  <c r="BM229" i="1"/>
  <c r="BN229" i="1"/>
  <c r="AR229" i="1" s="1"/>
  <c r="G230" i="1"/>
  <c r="E231" i="9" s="1"/>
  <c r="H230" i="1"/>
  <c r="I230" i="1"/>
  <c r="J230" i="1"/>
  <c r="K230" i="1" s="1"/>
  <c r="U230" i="1" s="1"/>
  <c r="W230" i="1" s="1"/>
  <c r="G231" i="9" s="1"/>
  <c r="F231" i="9"/>
  <c r="AH230" i="1"/>
  <c r="J231" i="9" s="1"/>
  <c r="AK230" i="1"/>
  <c r="K231" i="9" s="1"/>
  <c r="AN230" i="1"/>
  <c r="L231" i="9" s="1"/>
  <c r="AO230" i="1"/>
  <c r="AQ230" i="1"/>
  <c r="AS230" i="1"/>
  <c r="AT230" i="1"/>
  <c r="AU230" i="1"/>
  <c r="AV230" i="1"/>
  <c r="M231" i="9" s="1"/>
  <c r="AW230" i="1"/>
  <c r="AX230" i="1"/>
  <c r="AZ230" i="1"/>
  <c r="BA230" i="1"/>
  <c r="BB230" i="1"/>
  <c r="BC230" i="1"/>
  <c r="BD230" i="1"/>
  <c r="BE230" i="1"/>
  <c r="BF230" i="1"/>
  <c r="BG230" i="1"/>
  <c r="BH230" i="1"/>
  <c r="BI230" i="1"/>
  <c r="BJ230" i="1"/>
  <c r="BK230" i="1"/>
  <c r="BL230" i="1"/>
  <c r="BM230" i="1"/>
  <c r="BN230" i="1"/>
  <c r="AR230" i="1" s="1"/>
  <c r="G231" i="1"/>
  <c r="E232" i="9" s="1"/>
  <c r="H231" i="1"/>
  <c r="I231" i="1"/>
  <c r="J231" i="1"/>
  <c r="K231" i="1" s="1"/>
  <c r="F232" i="9"/>
  <c r="AH231" i="1"/>
  <c r="J232" i="9" s="1"/>
  <c r="AK231" i="1"/>
  <c r="K232" i="9" s="1"/>
  <c r="AN231" i="1"/>
  <c r="L232" i="9" s="1"/>
  <c r="AO231" i="1"/>
  <c r="AQ231" i="1"/>
  <c r="AS231" i="1"/>
  <c r="AT231" i="1"/>
  <c r="AU231" i="1"/>
  <c r="AV231" i="1"/>
  <c r="M232" i="9" s="1"/>
  <c r="AW231" i="1"/>
  <c r="AX231" i="1"/>
  <c r="AZ231" i="1"/>
  <c r="BA231" i="1"/>
  <c r="BB231" i="1"/>
  <c r="BC231" i="1"/>
  <c r="BD231" i="1"/>
  <c r="BE231" i="1"/>
  <c r="BF231" i="1"/>
  <c r="BG231" i="1"/>
  <c r="BH231" i="1"/>
  <c r="BI231" i="1"/>
  <c r="BJ231" i="1"/>
  <c r="BK231" i="1"/>
  <c r="BL231" i="1"/>
  <c r="BM231" i="1"/>
  <c r="BN231" i="1"/>
  <c r="AR231" i="1" s="1"/>
  <c r="G232" i="1"/>
  <c r="E233" i="9" s="1"/>
  <c r="H232" i="1"/>
  <c r="I232" i="1"/>
  <c r="J232" i="1"/>
  <c r="K232" i="1" s="1"/>
  <c r="U232" i="1" s="1"/>
  <c r="W232" i="1" s="1"/>
  <c r="G233" i="9" s="1"/>
  <c r="F233" i="9"/>
  <c r="AH232" i="1"/>
  <c r="J233" i="9" s="1"/>
  <c r="AK232" i="1"/>
  <c r="K233" i="9" s="1"/>
  <c r="AN232" i="1"/>
  <c r="L233" i="9" s="1"/>
  <c r="AO232" i="1"/>
  <c r="AQ232" i="1"/>
  <c r="AS232" i="1"/>
  <c r="AT232" i="1"/>
  <c r="AU232" i="1"/>
  <c r="AV232" i="1"/>
  <c r="M233" i="9" s="1"/>
  <c r="AW232" i="1"/>
  <c r="AX232" i="1"/>
  <c r="AZ232" i="1"/>
  <c r="BA232" i="1"/>
  <c r="BB232" i="1"/>
  <c r="BC232" i="1"/>
  <c r="BD232" i="1"/>
  <c r="BE232" i="1"/>
  <c r="BF232" i="1"/>
  <c r="BG232" i="1"/>
  <c r="BH232" i="1"/>
  <c r="BI232" i="1"/>
  <c r="BJ232" i="1"/>
  <c r="BK232" i="1"/>
  <c r="BL232" i="1"/>
  <c r="BM232" i="1"/>
  <c r="BN232" i="1"/>
  <c r="AR232" i="1" s="1"/>
  <c r="G233" i="1"/>
  <c r="E234" i="9" s="1"/>
  <c r="H233" i="1"/>
  <c r="I233" i="1"/>
  <c r="J233" i="1"/>
  <c r="K233" i="1" s="1"/>
  <c r="F234" i="9"/>
  <c r="AH233" i="1"/>
  <c r="J234" i="9" s="1"/>
  <c r="AK233" i="1"/>
  <c r="K234" i="9" s="1"/>
  <c r="AN233" i="1"/>
  <c r="L234" i="9" s="1"/>
  <c r="AO233" i="1"/>
  <c r="AQ233" i="1"/>
  <c r="AS233" i="1"/>
  <c r="AT233" i="1"/>
  <c r="AU233" i="1"/>
  <c r="AV233" i="1"/>
  <c r="M234" i="9" s="1"/>
  <c r="AW233" i="1"/>
  <c r="AX233" i="1"/>
  <c r="AZ233" i="1"/>
  <c r="BA233" i="1"/>
  <c r="BB233" i="1"/>
  <c r="BC233" i="1"/>
  <c r="BD233" i="1"/>
  <c r="BE233" i="1"/>
  <c r="BF233" i="1"/>
  <c r="BG233" i="1"/>
  <c r="BH233" i="1"/>
  <c r="BI233" i="1"/>
  <c r="BJ233" i="1"/>
  <c r="BK233" i="1"/>
  <c r="BL233" i="1"/>
  <c r="BM233" i="1"/>
  <c r="BN233" i="1"/>
  <c r="AR233" i="1" s="1"/>
  <c r="G234" i="1"/>
  <c r="E235" i="9" s="1"/>
  <c r="H234" i="1"/>
  <c r="I234" i="1"/>
  <c r="J234" i="1"/>
  <c r="K234" i="1" s="1"/>
  <c r="U234" i="1" s="1"/>
  <c r="W234" i="1" s="1"/>
  <c r="G235" i="9" s="1"/>
  <c r="F235" i="9"/>
  <c r="AH234" i="1"/>
  <c r="J235" i="9" s="1"/>
  <c r="AK234" i="1"/>
  <c r="K235" i="9" s="1"/>
  <c r="AN234" i="1"/>
  <c r="L235" i="9" s="1"/>
  <c r="AO234" i="1"/>
  <c r="AQ234" i="1"/>
  <c r="AS234" i="1"/>
  <c r="AT234" i="1"/>
  <c r="AU234" i="1"/>
  <c r="AV234" i="1"/>
  <c r="M235" i="9" s="1"/>
  <c r="AW234" i="1"/>
  <c r="AX234" i="1"/>
  <c r="AZ234" i="1"/>
  <c r="BA234" i="1"/>
  <c r="BB234" i="1"/>
  <c r="BC234" i="1"/>
  <c r="BD234" i="1"/>
  <c r="BE234" i="1"/>
  <c r="BF234" i="1"/>
  <c r="BG234" i="1"/>
  <c r="BH234" i="1"/>
  <c r="BI234" i="1"/>
  <c r="BJ234" i="1"/>
  <c r="BK234" i="1"/>
  <c r="BL234" i="1"/>
  <c r="BM234" i="1"/>
  <c r="BN234" i="1"/>
  <c r="AR234" i="1" s="1"/>
  <c r="G235" i="1"/>
  <c r="E236" i="9" s="1"/>
  <c r="H235" i="1"/>
  <c r="I235" i="1"/>
  <c r="J235" i="1"/>
  <c r="K235" i="1" s="1"/>
  <c r="F236" i="9"/>
  <c r="AH235" i="1"/>
  <c r="J236" i="9" s="1"/>
  <c r="AK235" i="1"/>
  <c r="K236" i="9" s="1"/>
  <c r="AN235" i="1"/>
  <c r="L236" i="9" s="1"/>
  <c r="AO235" i="1"/>
  <c r="AQ235" i="1"/>
  <c r="AS235" i="1"/>
  <c r="AT235" i="1"/>
  <c r="AU235" i="1"/>
  <c r="AV235" i="1"/>
  <c r="M236" i="9" s="1"/>
  <c r="AW235" i="1"/>
  <c r="AX235" i="1"/>
  <c r="AZ235" i="1"/>
  <c r="BA235" i="1"/>
  <c r="BB235" i="1"/>
  <c r="BC235" i="1"/>
  <c r="BD235" i="1"/>
  <c r="BE235" i="1"/>
  <c r="BF235" i="1"/>
  <c r="BG235" i="1"/>
  <c r="BH235" i="1"/>
  <c r="BI235" i="1"/>
  <c r="BJ235" i="1"/>
  <c r="BK235" i="1"/>
  <c r="BL235" i="1"/>
  <c r="BM235" i="1"/>
  <c r="BN235" i="1"/>
  <c r="AR235" i="1" s="1"/>
  <c r="G236" i="1"/>
  <c r="E237" i="9" s="1"/>
  <c r="H236" i="1"/>
  <c r="I236" i="1"/>
  <c r="J236" i="1"/>
  <c r="K236" i="1" s="1"/>
  <c r="F237" i="9"/>
  <c r="AH236" i="1"/>
  <c r="J237" i="9" s="1"/>
  <c r="AK236" i="1"/>
  <c r="K237" i="9" s="1"/>
  <c r="AN236" i="1"/>
  <c r="L237" i="9" s="1"/>
  <c r="AO236" i="1"/>
  <c r="AQ236" i="1"/>
  <c r="AS236" i="1"/>
  <c r="AT236" i="1"/>
  <c r="AU236" i="1"/>
  <c r="AV236" i="1"/>
  <c r="M237" i="9" s="1"/>
  <c r="AW236" i="1"/>
  <c r="AX236" i="1"/>
  <c r="AZ236" i="1"/>
  <c r="BA236" i="1"/>
  <c r="BB236" i="1"/>
  <c r="BC236" i="1"/>
  <c r="BD236" i="1"/>
  <c r="BE236" i="1"/>
  <c r="BF236" i="1"/>
  <c r="BG236" i="1"/>
  <c r="BH236" i="1"/>
  <c r="BI236" i="1"/>
  <c r="BJ236" i="1"/>
  <c r="BK236" i="1"/>
  <c r="BL236" i="1"/>
  <c r="BM236" i="1"/>
  <c r="BN236" i="1"/>
  <c r="AR236" i="1" s="1"/>
  <c r="G237" i="1"/>
  <c r="E238" i="9" s="1"/>
  <c r="H237" i="1"/>
  <c r="I237" i="1"/>
  <c r="J237" i="1"/>
  <c r="K237" i="1" s="1"/>
  <c r="F238" i="9"/>
  <c r="AH237" i="1"/>
  <c r="J238" i="9" s="1"/>
  <c r="AK237" i="1"/>
  <c r="K238" i="9" s="1"/>
  <c r="AN237" i="1"/>
  <c r="L238" i="9" s="1"/>
  <c r="AO237" i="1"/>
  <c r="AQ237" i="1"/>
  <c r="AS237" i="1"/>
  <c r="AT237" i="1"/>
  <c r="AU237" i="1"/>
  <c r="AV237" i="1"/>
  <c r="M238" i="9" s="1"/>
  <c r="AW237" i="1"/>
  <c r="AX237" i="1"/>
  <c r="AZ237" i="1"/>
  <c r="BA237" i="1"/>
  <c r="BB237" i="1"/>
  <c r="BC237" i="1"/>
  <c r="BD237" i="1"/>
  <c r="BE237" i="1"/>
  <c r="BF237" i="1"/>
  <c r="BG237" i="1"/>
  <c r="BH237" i="1"/>
  <c r="BI237" i="1"/>
  <c r="BJ237" i="1"/>
  <c r="BK237" i="1"/>
  <c r="BL237" i="1"/>
  <c r="BM237" i="1"/>
  <c r="BN237" i="1"/>
  <c r="AR237" i="1" s="1"/>
  <c r="G238" i="1"/>
  <c r="E239" i="9" s="1"/>
  <c r="H238" i="1"/>
  <c r="I238" i="1"/>
  <c r="J238" i="1"/>
  <c r="K238" i="1" s="1"/>
  <c r="U238" i="1" s="1"/>
  <c r="W238" i="1" s="1"/>
  <c r="G239" i="9" s="1"/>
  <c r="F239" i="9"/>
  <c r="AH238" i="1"/>
  <c r="J239" i="9" s="1"/>
  <c r="AK238" i="1"/>
  <c r="K239" i="9" s="1"/>
  <c r="AN238" i="1"/>
  <c r="L239" i="9" s="1"/>
  <c r="AO238" i="1"/>
  <c r="AQ238" i="1"/>
  <c r="AS238" i="1"/>
  <c r="AT238" i="1"/>
  <c r="AU238" i="1"/>
  <c r="AV238" i="1"/>
  <c r="M239" i="9" s="1"/>
  <c r="AW238" i="1"/>
  <c r="AX238" i="1"/>
  <c r="AZ238" i="1"/>
  <c r="BA238" i="1"/>
  <c r="BB238" i="1"/>
  <c r="BC238" i="1"/>
  <c r="BD238" i="1"/>
  <c r="BE238" i="1"/>
  <c r="BF238" i="1"/>
  <c r="BG238" i="1"/>
  <c r="BH238" i="1"/>
  <c r="BI238" i="1"/>
  <c r="BJ238" i="1"/>
  <c r="BK238" i="1"/>
  <c r="BL238" i="1"/>
  <c r="BM238" i="1"/>
  <c r="BN238" i="1"/>
  <c r="AR238" i="1" s="1"/>
  <c r="G239" i="1"/>
  <c r="E240" i="9" s="1"/>
  <c r="H239" i="1"/>
  <c r="I239" i="1"/>
  <c r="J239" i="1"/>
  <c r="K239" i="1" s="1"/>
  <c r="F240" i="9"/>
  <c r="AH239" i="1"/>
  <c r="J240" i="9" s="1"/>
  <c r="AK239" i="1"/>
  <c r="K240" i="9" s="1"/>
  <c r="AN239" i="1"/>
  <c r="L240" i="9" s="1"/>
  <c r="AO239" i="1"/>
  <c r="AQ239" i="1"/>
  <c r="AS239" i="1"/>
  <c r="AT239" i="1"/>
  <c r="AU239" i="1"/>
  <c r="AV239" i="1"/>
  <c r="M240" i="9" s="1"/>
  <c r="AW239" i="1"/>
  <c r="AX239" i="1"/>
  <c r="AZ239" i="1"/>
  <c r="BA239" i="1"/>
  <c r="BB239" i="1"/>
  <c r="BC239" i="1"/>
  <c r="BD239" i="1"/>
  <c r="BE239" i="1"/>
  <c r="BF239" i="1"/>
  <c r="BG239" i="1"/>
  <c r="BH239" i="1"/>
  <c r="BI239" i="1"/>
  <c r="BJ239" i="1"/>
  <c r="BK239" i="1"/>
  <c r="BL239" i="1"/>
  <c r="BM239" i="1"/>
  <c r="BN239" i="1"/>
  <c r="AR239" i="1" s="1"/>
  <c r="G240" i="1"/>
  <c r="E241" i="9" s="1"/>
  <c r="H240" i="1"/>
  <c r="I240" i="1"/>
  <c r="J240" i="1"/>
  <c r="K240" i="1" s="1"/>
  <c r="U240" i="1" s="1"/>
  <c r="W240" i="1" s="1"/>
  <c r="G241" i="9" s="1"/>
  <c r="F241" i="9"/>
  <c r="AH240" i="1"/>
  <c r="J241" i="9" s="1"/>
  <c r="AK240" i="1"/>
  <c r="K241" i="9" s="1"/>
  <c r="AN240" i="1"/>
  <c r="L241" i="9" s="1"/>
  <c r="AO240" i="1"/>
  <c r="AQ240" i="1"/>
  <c r="AS240" i="1"/>
  <c r="AT240" i="1"/>
  <c r="AU240" i="1"/>
  <c r="AV240" i="1"/>
  <c r="M241" i="9" s="1"/>
  <c r="AW240" i="1"/>
  <c r="AX240" i="1"/>
  <c r="AZ240" i="1"/>
  <c r="BA240" i="1"/>
  <c r="BB240" i="1"/>
  <c r="BC240" i="1"/>
  <c r="BD240" i="1"/>
  <c r="BE240" i="1"/>
  <c r="BF240" i="1"/>
  <c r="BG240" i="1"/>
  <c r="BH240" i="1"/>
  <c r="BI240" i="1"/>
  <c r="BJ240" i="1"/>
  <c r="BK240" i="1"/>
  <c r="BL240" i="1"/>
  <c r="BM240" i="1"/>
  <c r="BN240" i="1"/>
  <c r="AR240" i="1" s="1"/>
  <c r="G241" i="1"/>
  <c r="E242" i="9" s="1"/>
  <c r="H241" i="1"/>
  <c r="I241" i="1"/>
  <c r="J241" i="1"/>
  <c r="K241" i="1" s="1"/>
  <c r="F242" i="9"/>
  <c r="AH241" i="1"/>
  <c r="J242" i="9" s="1"/>
  <c r="AK241" i="1"/>
  <c r="K242" i="9" s="1"/>
  <c r="AN241" i="1"/>
  <c r="L242" i="9" s="1"/>
  <c r="AO241" i="1"/>
  <c r="AQ241" i="1"/>
  <c r="AS241" i="1"/>
  <c r="AT241" i="1"/>
  <c r="AU241" i="1"/>
  <c r="AV241" i="1"/>
  <c r="M242" i="9" s="1"/>
  <c r="AW241" i="1"/>
  <c r="AX241" i="1"/>
  <c r="AZ241" i="1"/>
  <c r="BA241" i="1"/>
  <c r="BB241" i="1"/>
  <c r="BC241" i="1"/>
  <c r="BD241" i="1"/>
  <c r="BE241" i="1"/>
  <c r="BF241" i="1"/>
  <c r="BG241" i="1"/>
  <c r="BH241" i="1"/>
  <c r="BI241" i="1"/>
  <c r="BJ241" i="1"/>
  <c r="BK241" i="1"/>
  <c r="BL241" i="1"/>
  <c r="BM241" i="1"/>
  <c r="BN241" i="1"/>
  <c r="AR241" i="1" s="1"/>
  <c r="G242" i="1"/>
  <c r="E243" i="9" s="1"/>
  <c r="H242" i="1"/>
  <c r="I242" i="1"/>
  <c r="J242" i="1"/>
  <c r="K242" i="1" s="1"/>
  <c r="U242" i="1" s="1"/>
  <c r="W242" i="1" s="1"/>
  <c r="G243" i="9" s="1"/>
  <c r="F243" i="9"/>
  <c r="AH242" i="1"/>
  <c r="J243" i="9" s="1"/>
  <c r="AK242" i="1"/>
  <c r="K243" i="9" s="1"/>
  <c r="AN242" i="1"/>
  <c r="L243" i="9" s="1"/>
  <c r="AO242" i="1"/>
  <c r="AQ242" i="1"/>
  <c r="AS242" i="1"/>
  <c r="AT242" i="1"/>
  <c r="AU242" i="1"/>
  <c r="AV242" i="1"/>
  <c r="M243" i="9" s="1"/>
  <c r="AW242" i="1"/>
  <c r="AX242" i="1"/>
  <c r="AZ242" i="1"/>
  <c r="BA242" i="1"/>
  <c r="BB242" i="1"/>
  <c r="BC242" i="1"/>
  <c r="BD242" i="1"/>
  <c r="BE242" i="1"/>
  <c r="BF242" i="1"/>
  <c r="BG242" i="1"/>
  <c r="BH242" i="1"/>
  <c r="BI242" i="1"/>
  <c r="BJ242" i="1"/>
  <c r="BK242" i="1"/>
  <c r="BL242" i="1"/>
  <c r="BM242" i="1"/>
  <c r="BN242" i="1"/>
  <c r="AR242" i="1" s="1"/>
  <c r="G243" i="1"/>
  <c r="E244" i="9" s="1"/>
  <c r="H243" i="1"/>
  <c r="I243" i="1"/>
  <c r="J243" i="1"/>
  <c r="K243" i="1" s="1"/>
  <c r="F244" i="9"/>
  <c r="AH243" i="1"/>
  <c r="J244" i="9" s="1"/>
  <c r="AK243" i="1"/>
  <c r="K244" i="9" s="1"/>
  <c r="AN243" i="1"/>
  <c r="L244" i="9" s="1"/>
  <c r="AO243" i="1"/>
  <c r="AQ243" i="1"/>
  <c r="AS243" i="1"/>
  <c r="AT243" i="1"/>
  <c r="AU243" i="1"/>
  <c r="AV243" i="1"/>
  <c r="M244" i="9" s="1"/>
  <c r="AW243" i="1"/>
  <c r="AX243" i="1"/>
  <c r="AZ243" i="1"/>
  <c r="BA243" i="1"/>
  <c r="BB243" i="1"/>
  <c r="BC243" i="1"/>
  <c r="BD243" i="1"/>
  <c r="BE243" i="1"/>
  <c r="BF243" i="1"/>
  <c r="BG243" i="1"/>
  <c r="BH243" i="1"/>
  <c r="BI243" i="1"/>
  <c r="BJ243" i="1"/>
  <c r="BK243" i="1"/>
  <c r="BL243" i="1"/>
  <c r="BM243" i="1"/>
  <c r="BN243" i="1"/>
  <c r="AR243" i="1" s="1"/>
  <c r="G244" i="1"/>
  <c r="E245" i="9" s="1"/>
  <c r="H244" i="1"/>
  <c r="I244" i="1"/>
  <c r="J244" i="1"/>
  <c r="K244" i="1" s="1"/>
  <c r="F245" i="9"/>
  <c r="AH244" i="1"/>
  <c r="J245" i="9" s="1"/>
  <c r="AK244" i="1"/>
  <c r="K245" i="9" s="1"/>
  <c r="AN244" i="1"/>
  <c r="L245" i="9" s="1"/>
  <c r="AO244" i="1"/>
  <c r="AQ244" i="1"/>
  <c r="AS244" i="1"/>
  <c r="AT244" i="1"/>
  <c r="AU244" i="1"/>
  <c r="AV244" i="1"/>
  <c r="M245" i="9" s="1"/>
  <c r="AW244" i="1"/>
  <c r="AX244" i="1"/>
  <c r="AZ244" i="1"/>
  <c r="BA244" i="1"/>
  <c r="BB244" i="1"/>
  <c r="BC244" i="1"/>
  <c r="BD244" i="1"/>
  <c r="BE244" i="1"/>
  <c r="BF244" i="1"/>
  <c r="BG244" i="1"/>
  <c r="BH244" i="1"/>
  <c r="BI244" i="1"/>
  <c r="BJ244" i="1"/>
  <c r="BK244" i="1"/>
  <c r="BL244" i="1"/>
  <c r="BM244" i="1"/>
  <c r="BN244" i="1"/>
  <c r="AR244" i="1" s="1"/>
  <c r="G245" i="1"/>
  <c r="E246" i="9" s="1"/>
  <c r="H245" i="1"/>
  <c r="I245" i="1"/>
  <c r="J245" i="1"/>
  <c r="K245" i="1" s="1"/>
  <c r="F246" i="9"/>
  <c r="AH245" i="1"/>
  <c r="J246" i="9" s="1"/>
  <c r="AK245" i="1"/>
  <c r="K246" i="9" s="1"/>
  <c r="AN245" i="1"/>
  <c r="L246" i="9" s="1"/>
  <c r="AO245" i="1"/>
  <c r="AQ245" i="1"/>
  <c r="AS245" i="1"/>
  <c r="AT245" i="1"/>
  <c r="AU245" i="1"/>
  <c r="AV245" i="1"/>
  <c r="M246" i="9" s="1"/>
  <c r="AW245" i="1"/>
  <c r="AX245" i="1"/>
  <c r="AZ245" i="1"/>
  <c r="BA245" i="1"/>
  <c r="BB245" i="1"/>
  <c r="BC245" i="1"/>
  <c r="BD245" i="1"/>
  <c r="BE245" i="1"/>
  <c r="BF245" i="1"/>
  <c r="BG245" i="1"/>
  <c r="BH245" i="1"/>
  <c r="BI245" i="1"/>
  <c r="BJ245" i="1"/>
  <c r="BK245" i="1"/>
  <c r="BL245" i="1"/>
  <c r="BM245" i="1"/>
  <c r="BN245" i="1"/>
  <c r="AR245" i="1" s="1"/>
  <c r="G246" i="1"/>
  <c r="E247" i="9" s="1"/>
  <c r="H246" i="1"/>
  <c r="I246" i="1"/>
  <c r="J246" i="1"/>
  <c r="K246" i="1" s="1"/>
  <c r="F247" i="9"/>
  <c r="AH246" i="1"/>
  <c r="J247" i="9" s="1"/>
  <c r="AK246" i="1"/>
  <c r="K247" i="9" s="1"/>
  <c r="AN246" i="1"/>
  <c r="L247" i="9" s="1"/>
  <c r="AO246" i="1"/>
  <c r="AQ246" i="1"/>
  <c r="AS246" i="1"/>
  <c r="AT246" i="1"/>
  <c r="AU246" i="1"/>
  <c r="AV246" i="1"/>
  <c r="M247" i="9" s="1"/>
  <c r="AW246" i="1"/>
  <c r="AX246" i="1"/>
  <c r="AZ246" i="1"/>
  <c r="BA246" i="1"/>
  <c r="BB246" i="1"/>
  <c r="BC246" i="1"/>
  <c r="BD246" i="1"/>
  <c r="BE246" i="1"/>
  <c r="BF246" i="1"/>
  <c r="BG246" i="1"/>
  <c r="BH246" i="1"/>
  <c r="BI246" i="1"/>
  <c r="BJ246" i="1"/>
  <c r="BK246" i="1"/>
  <c r="BL246" i="1"/>
  <c r="BM246" i="1"/>
  <c r="BN246" i="1"/>
  <c r="AR246" i="1" s="1"/>
  <c r="G247" i="1"/>
  <c r="E248" i="9" s="1"/>
  <c r="H247" i="1"/>
  <c r="I247" i="1"/>
  <c r="J247" i="1"/>
  <c r="K247" i="1" s="1"/>
  <c r="F248" i="9"/>
  <c r="AH247" i="1"/>
  <c r="J248" i="9" s="1"/>
  <c r="AK247" i="1"/>
  <c r="K248" i="9" s="1"/>
  <c r="AN247" i="1"/>
  <c r="L248" i="9" s="1"/>
  <c r="AO247" i="1"/>
  <c r="AQ247" i="1"/>
  <c r="AS247" i="1"/>
  <c r="AT247" i="1"/>
  <c r="AU247" i="1"/>
  <c r="AV247" i="1"/>
  <c r="M248" i="9" s="1"/>
  <c r="AW247" i="1"/>
  <c r="AX247" i="1"/>
  <c r="AZ247" i="1"/>
  <c r="BA247" i="1"/>
  <c r="BB247" i="1"/>
  <c r="BC247" i="1"/>
  <c r="BD247" i="1"/>
  <c r="BE247" i="1"/>
  <c r="BF247" i="1"/>
  <c r="BG247" i="1"/>
  <c r="BH247" i="1"/>
  <c r="BI247" i="1"/>
  <c r="BJ247" i="1"/>
  <c r="BK247" i="1"/>
  <c r="BL247" i="1"/>
  <c r="BM247" i="1"/>
  <c r="BN247" i="1"/>
  <c r="AR247" i="1" s="1"/>
  <c r="G248" i="1"/>
  <c r="E249" i="9" s="1"/>
  <c r="H248" i="1"/>
  <c r="I248" i="1"/>
  <c r="J248" i="1"/>
  <c r="K248" i="1" s="1"/>
  <c r="U248" i="1" s="1"/>
  <c r="W248" i="1" s="1"/>
  <c r="G249" i="9" s="1"/>
  <c r="F249" i="9"/>
  <c r="AH248" i="1"/>
  <c r="J249" i="9" s="1"/>
  <c r="AK248" i="1"/>
  <c r="K249" i="9" s="1"/>
  <c r="AN248" i="1"/>
  <c r="L249" i="9" s="1"/>
  <c r="AO248" i="1"/>
  <c r="AQ248" i="1"/>
  <c r="AS248" i="1"/>
  <c r="AT248" i="1"/>
  <c r="AU248" i="1"/>
  <c r="AV248" i="1"/>
  <c r="M249" i="9" s="1"/>
  <c r="AW248" i="1"/>
  <c r="AX248" i="1"/>
  <c r="AZ248" i="1"/>
  <c r="BA248" i="1"/>
  <c r="BB248" i="1"/>
  <c r="BC248" i="1"/>
  <c r="BD248" i="1"/>
  <c r="BE248" i="1"/>
  <c r="BF248" i="1"/>
  <c r="BG248" i="1"/>
  <c r="BH248" i="1"/>
  <c r="BI248" i="1"/>
  <c r="BJ248" i="1"/>
  <c r="BK248" i="1"/>
  <c r="BL248" i="1"/>
  <c r="BM248" i="1"/>
  <c r="BN248" i="1"/>
  <c r="AR248" i="1" s="1"/>
  <c r="G249" i="1"/>
  <c r="E250" i="9" s="1"/>
  <c r="H249" i="1"/>
  <c r="I249" i="1"/>
  <c r="J249" i="1"/>
  <c r="K249" i="1" s="1"/>
  <c r="F250" i="9"/>
  <c r="AH249" i="1"/>
  <c r="J250" i="9" s="1"/>
  <c r="AK249" i="1"/>
  <c r="K250" i="9" s="1"/>
  <c r="AN249" i="1"/>
  <c r="L250" i="9" s="1"/>
  <c r="AO249" i="1"/>
  <c r="AQ249" i="1"/>
  <c r="AS249" i="1"/>
  <c r="AT249" i="1"/>
  <c r="AU249" i="1"/>
  <c r="AV249" i="1"/>
  <c r="M250" i="9" s="1"/>
  <c r="AW249" i="1"/>
  <c r="AX249" i="1"/>
  <c r="AZ249" i="1"/>
  <c r="BA249" i="1"/>
  <c r="BB249" i="1"/>
  <c r="BC249" i="1"/>
  <c r="BD249" i="1"/>
  <c r="BE249" i="1"/>
  <c r="BF249" i="1"/>
  <c r="BG249" i="1"/>
  <c r="BH249" i="1"/>
  <c r="BI249" i="1"/>
  <c r="BJ249" i="1"/>
  <c r="BK249" i="1"/>
  <c r="BL249" i="1"/>
  <c r="BM249" i="1"/>
  <c r="BN249" i="1"/>
  <c r="AR249" i="1" s="1"/>
  <c r="G250" i="1"/>
  <c r="E251" i="9" s="1"/>
  <c r="H250" i="1"/>
  <c r="I250" i="1"/>
  <c r="J250" i="1"/>
  <c r="K250" i="1" s="1"/>
  <c r="F251" i="9"/>
  <c r="AH250" i="1"/>
  <c r="J251" i="9" s="1"/>
  <c r="AK250" i="1"/>
  <c r="K251" i="9" s="1"/>
  <c r="AN250" i="1"/>
  <c r="L251" i="9" s="1"/>
  <c r="AO250" i="1"/>
  <c r="AQ250" i="1"/>
  <c r="AS250" i="1"/>
  <c r="AT250" i="1"/>
  <c r="AU250" i="1"/>
  <c r="AV250" i="1"/>
  <c r="M251" i="9" s="1"/>
  <c r="AW250" i="1"/>
  <c r="AX250" i="1"/>
  <c r="AZ250" i="1"/>
  <c r="BA250" i="1"/>
  <c r="BB250" i="1"/>
  <c r="BC250" i="1"/>
  <c r="BD250" i="1"/>
  <c r="BE250" i="1"/>
  <c r="BF250" i="1"/>
  <c r="BG250" i="1"/>
  <c r="BH250" i="1"/>
  <c r="BI250" i="1"/>
  <c r="BJ250" i="1"/>
  <c r="BK250" i="1"/>
  <c r="BL250" i="1"/>
  <c r="BM250" i="1"/>
  <c r="BN250" i="1"/>
  <c r="AR250" i="1" s="1"/>
  <c r="G251" i="1"/>
  <c r="E252" i="9" s="1"/>
  <c r="H251" i="1"/>
  <c r="I251" i="1"/>
  <c r="J251" i="1"/>
  <c r="K251" i="1" s="1"/>
  <c r="U251" i="1" s="1"/>
  <c r="W251" i="1" s="1"/>
  <c r="G252" i="9" s="1"/>
  <c r="F252" i="9"/>
  <c r="AH251" i="1"/>
  <c r="J252" i="9" s="1"/>
  <c r="AK251" i="1"/>
  <c r="K252" i="9" s="1"/>
  <c r="AN251" i="1"/>
  <c r="L252" i="9" s="1"/>
  <c r="AO251" i="1"/>
  <c r="AQ251" i="1"/>
  <c r="AS251" i="1"/>
  <c r="AT251" i="1"/>
  <c r="AU251" i="1"/>
  <c r="AV251" i="1"/>
  <c r="M252" i="9" s="1"/>
  <c r="AW251" i="1"/>
  <c r="AX251" i="1"/>
  <c r="AZ251" i="1"/>
  <c r="BA251" i="1"/>
  <c r="BB251" i="1"/>
  <c r="BC251" i="1"/>
  <c r="BD251" i="1"/>
  <c r="BE251" i="1"/>
  <c r="BF251" i="1"/>
  <c r="BG251" i="1"/>
  <c r="BH251" i="1"/>
  <c r="BI251" i="1"/>
  <c r="BJ251" i="1"/>
  <c r="BK251" i="1"/>
  <c r="BL251" i="1"/>
  <c r="BM251" i="1"/>
  <c r="BN251" i="1"/>
  <c r="AR251" i="1" s="1"/>
  <c r="G252" i="1"/>
  <c r="E253" i="9" s="1"/>
  <c r="H252" i="1"/>
  <c r="I252" i="1"/>
  <c r="J252" i="1"/>
  <c r="K252" i="1" s="1"/>
  <c r="U252" i="1" s="1"/>
  <c r="W252" i="1" s="1"/>
  <c r="G253" i="9" s="1"/>
  <c r="F253" i="9"/>
  <c r="AH252" i="1"/>
  <c r="J253" i="9" s="1"/>
  <c r="AK252" i="1"/>
  <c r="K253" i="9" s="1"/>
  <c r="AN252" i="1"/>
  <c r="L253" i="9" s="1"/>
  <c r="AO252" i="1"/>
  <c r="AQ252" i="1"/>
  <c r="AS252" i="1"/>
  <c r="AT252" i="1"/>
  <c r="AU252" i="1"/>
  <c r="AV252" i="1"/>
  <c r="M253" i="9" s="1"/>
  <c r="AW252" i="1"/>
  <c r="AX252" i="1"/>
  <c r="AZ252" i="1"/>
  <c r="BA252" i="1"/>
  <c r="BB252" i="1"/>
  <c r="BC252" i="1"/>
  <c r="BD252" i="1"/>
  <c r="BE252" i="1"/>
  <c r="BF252" i="1"/>
  <c r="BG252" i="1"/>
  <c r="BH252" i="1"/>
  <c r="BI252" i="1"/>
  <c r="BJ252" i="1"/>
  <c r="BK252" i="1"/>
  <c r="BL252" i="1"/>
  <c r="BM252" i="1"/>
  <c r="BN252" i="1"/>
  <c r="AR252" i="1" s="1"/>
  <c r="G253" i="1"/>
  <c r="E254" i="9" s="1"/>
  <c r="H253" i="1"/>
  <c r="I253" i="1"/>
  <c r="J253" i="1"/>
  <c r="K253" i="1" s="1"/>
  <c r="U253" i="1" s="1"/>
  <c r="W253" i="1" s="1"/>
  <c r="G254" i="9" s="1"/>
  <c r="F254" i="9"/>
  <c r="AH253" i="1"/>
  <c r="J254" i="9" s="1"/>
  <c r="AK253" i="1"/>
  <c r="K254" i="9" s="1"/>
  <c r="AN253" i="1"/>
  <c r="L254" i="9" s="1"/>
  <c r="AO253" i="1"/>
  <c r="AQ253" i="1"/>
  <c r="AS253" i="1"/>
  <c r="AT253" i="1"/>
  <c r="AU253" i="1"/>
  <c r="AV253" i="1"/>
  <c r="M254" i="9" s="1"/>
  <c r="AW253" i="1"/>
  <c r="AX253" i="1"/>
  <c r="AZ253" i="1"/>
  <c r="BA253" i="1"/>
  <c r="BB253" i="1"/>
  <c r="BC253" i="1"/>
  <c r="BD253" i="1"/>
  <c r="BE253" i="1"/>
  <c r="BF253" i="1"/>
  <c r="BG253" i="1"/>
  <c r="BH253" i="1"/>
  <c r="BI253" i="1"/>
  <c r="BJ253" i="1"/>
  <c r="BK253" i="1"/>
  <c r="BL253" i="1"/>
  <c r="BM253" i="1"/>
  <c r="BN253" i="1"/>
  <c r="AR253" i="1" s="1"/>
  <c r="G254" i="1"/>
  <c r="E255" i="9" s="1"/>
  <c r="H254" i="1"/>
  <c r="I254" i="1"/>
  <c r="J254" i="1"/>
  <c r="K254" i="1" s="1"/>
  <c r="U254" i="1" s="1"/>
  <c r="W254" i="1" s="1"/>
  <c r="G255" i="9" s="1"/>
  <c r="F255" i="9"/>
  <c r="AH254" i="1"/>
  <c r="J255" i="9" s="1"/>
  <c r="AK254" i="1"/>
  <c r="K255" i="9" s="1"/>
  <c r="AN254" i="1"/>
  <c r="L255" i="9" s="1"/>
  <c r="AO254" i="1"/>
  <c r="AQ254" i="1"/>
  <c r="AS254" i="1"/>
  <c r="AT254" i="1"/>
  <c r="AU254" i="1"/>
  <c r="AV254" i="1"/>
  <c r="M255" i="9" s="1"/>
  <c r="AW254" i="1"/>
  <c r="AX254" i="1"/>
  <c r="AZ254" i="1"/>
  <c r="BA254" i="1"/>
  <c r="BB254" i="1"/>
  <c r="BC254" i="1"/>
  <c r="BD254" i="1"/>
  <c r="BE254" i="1"/>
  <c r="BF254" i="1"/>
  <c r="BG254" i="1"/>
  <c r="BH254" i="1"/>
  <c r="BI254" i="1"/>
  <c r="BJ254" i="1"/>
  <c r="BK254" i="1"/>
  <c r="BL254" i="1"/>
  <c r="BM254" i="1"/>
  <c r="BN254" i="1"/>
  <c r="AR254" i="1" s="1"/>
  <c r="G255" i="1"/>
  <c r="E256" i="9" s="1"/>
  <c r="H255" i="1"/>
  <c r="I255" i="1"/>
  <c r="J255" i="1"/>
  <c r="K255" i="1" s="1"/>
  <c r="U255" i="1" s="1"/>
  <c r="W255" i="1" s="1"/>
  <c r="G256" i="9" s="1"/>
  <c r="F256" i="9"/>
  <c r="AH255" i="1"/>
  <c r="J256" i="9" s="1"/>
  <c r="AK255" i="1"/>
  <c r="K256" i="9" s="1"/>
  <c r="AN255" i="1"/>
  <c r="L256" i="9" s="1"/>
  <c r="AO255" i="1"/>
  <c r="AQ255" i="1"/>
  <c r="AS255" i="1"/>
  <c r="AT255" i="1"/>
  <c r="AU255" i="1"/>
  <c r="AV255" i="1"/>
  <c r="M256" i="9" s="1"/>
  <c r="AW255" i="1"/>
  <c r="AX255" i="1"/>
  <c r="AZ255" i="1"/>
  <c r="BA255" i="1"/>
  <c r="BB255" i="1"/>
  <c r="BC255" i="1"/>
  <c r="BD255" i="1"/>
  <c r="BE255" i="1"/>
  <c r="BF255" i="1"/>
  <c r="BG255" i="1"/>
  <c r="BH255" i="1"/>
  <c r="BI255" i="1"/>
  <c r="BJ255" i="1"/>
  <c r="BK255" i="1"/>
  <c r="BL255" i="1"/>
  <c r="BM255" i="1"/>
  <c r="BN255" i="1"/>
  <c r="AR255" i="1" s="1"/>
  <c r="G256" i="1"/>
  <c r="E257" i="9" s="1"/>
  <c r="H256" i="1"/>
  <c r="I256" i="1"/>
  <c r="J256" i="1"/>
  <c r="K256" i="1" s="1"/>
  <c r="U256" i="1" s="1"/>
  <c r="W256" i="1" s="1"/>
  <c r="G257" i="9" s="1"/>
  <c r="F257" i="9"/>
  <c r="AH256" i="1"/>
  <c r="J257" i="9" s="1"/>
  <c r="AK256" i="1"/>
  <c r="K257" i="9" s="1"/>
  <c r="AN256" i="1"/>
  <c r="L257" i="9" s="1"/>
  <c r="AO256" i="1"/>
  <c r="AQ256" i="1"/>
  <c r="AS256" i="1"/>
  <c r="AT256" i="1"/>
  <c r="AU256" i="1"/>
  <c r="AV256" i="1"/>
  <c r="M257" i="9" s="1"/>
  <c r="AW256" i="1"/>
  <c r="AX256" i="1"/>
  <c r="AZ256" i="1"/>
  <c r="BA256" i="1"/>
  <c r="BB256" i="1"/>
  <c r="BC256" i="1"/>
  <c r="BD256" i="1"/>
  <c r="BE256" i="1"/>
  <c r="BF256" i="1"/>
  <c r="BG256" i="1"/>
  <c r="BH256" i="1"/>
  <c r="BI256" i="1"/>
  <c r="BJ256" i="1"/>
  <c r="BK256" i="1"/>
  <c r="BL256" i="1"/>
  <c r="BM256" i="1"/>
  <c r="BN256" i="1"/>
  <c r="AR256" i="1" s="1"/>
  <c r="G257" i="1"/>
  <c r="E258" i="9" s="1"/>
  <c r="H257" i="1"/>
  <c r="I257" i="1"/>
  <c r="J257" i="1"/>
  <c r="K257" i="1" s="1"/>
  <c r="F258" i="9"/>
  <c r="AH257" i="1"/>
  <c r="J258" i="9" s="1"/>
  <c r="AK257" i="1"/>
  <c r="K258" i="9" s="1"/>
  <c r="AN257" i="1"/>
  <c r="L258" i="9" s="1"/>
  <c r="AO257" i="1"/>
  <c r="AQ257" i="1"/>
  <c r="AS257" i="1"/>
  <c r="AT257" i="1"/>
  <c r="AU257" i="1"/>
  <c r="AV257" i="1"/>
  <c r="M258" i="9" s="1"/>
  <c r="AW257" i="1"/>
  <c r="AX257" i="1"/>
  <c r="AZ257" i="1"/>
  <c r="BA257" i="1"/>
  <c r="BB257" i="1"/>
  <c r="BC257" i="1"/>
  <c r="BD257" i="1"/>
  <c r="BE257" i="1"/>
  <c r="BF257" i="1"/>
  <c r="BG257" i="1"/>
  <c r="BH257" i="1"/>
  <c r="BI257" i="1"/>
  <c r="BJ257" i="1"/>
  <c r="BK257" i="1"/>
  <c r="BL257" i="1"/>
  <c r="BM257" i="1"/>
  <c r="BN257" i="1"/>
  <c r="AR257" i="1" s="1"/>
  <c r="G258" i="1"/>
  <c r="E259" i="9" s="1"/>
  <c r="H258" i="1"/>
  <c r="I258" i="1"/>
  <c r="J258" i="1"/>
  <c r="K258" i="1" s="1"/>
  <c r="U258" i="1" s="1"/>
  <c r="W258" i="1" s="1"/>
  <c r="G259" i="9" s="1"/>
  <c r="F259" i="9"/>
  <c r="AH258" i="1"/>
  <c r="J259" i="9" s="1"/>
  <c r="AK258" i="1"/>
  <c r="K259" i="9" s="1"/>
  <c r="AN258" i="1"/>
  <c r="L259" i="9" s="1"/>
  <c r="AO258" i="1"/>
  <c r="AQ258" i="1"/>
  <c r="AS258" i="1"/>
  <c r="AT258" i="1"/>
  <c r="AU258" i="1"/>
  <c r="AV258" i="1"/>
  <c r="M259" i="9" s="1"/>
  <c r="AW258" i="1"/>
  <c r="AX258" i="1"/>
  <c r="AZ258" i="1"/>
  <c r="BA258" i="1"/>
  <c r="BB258" i="1"/>
  <c r="BC258" i="1"/>
  <c r="BD258" i="1"/>
  <c r="BE258" i="1"/>
  <c r="BF258" i="1"/>
  <c r="BG258" i="1"/>
  <c r="BH258" i="1"/>
  <c r="BI258" i="1"/>
  <c r="BJ258" i="1"/>
  <c r="BK258" i="1"/>
  <c r="BL258" i="1"/>
  <c r="BM258" i="1"/>
  <c r="BN258" i="1"/>
  <c r="AR258" i="1" s="1"/>
  <c r="G259" i="1"/>
  <c r="E260" i="9" s="1"/>
  <c r="H259" i="1"/>
  <c r="I259" i="1"/>
  <c r="J259" i="1"/>
  <c r="K259" i="1" s="1"/>
  <c r="F260" i="9"/>
  <c r="AH259" i="1"/>
  <c r="J260" i="9" s="1"/>
  <c r="AK259" i="1"/>
  <c r="K260" i="9" s="1"/>
  <c r="AN259" i="1"/>
  <c r="L260" i="9" s="1"/>
  <c r="AO259" i="1"/>
  <c r="AQ259" i="1"/>
  <c r="AS259" i="1"/>
  <c r="AT259" i="1"/>
  <c r="AU259" i="1"/>
  <c r="AV259" i="1"/>
  <c r="M260" i="9" s="1"/>
  <c r="AW259" i="1"/>
  <c r="AX259" i="1"/>
  <c r="AZ259" i="1"/>
  <c r="BA259" i="1"/>
  <c r="BB259" i="1"/>
  <c r="BC259" i="1"/>
  <c r="BD259" i="1"/>
  <c r="BE259" i="1"/>
  <c r="BF259" i="1"/>
  <c r="BG259" i="1"/>
  <c r="BH259" i="1"/>
  <c r="BI259" i="1"/>
  <c r="BJ259" i="1"/>
  <c r="BK259" i="1"/>
  <c r="BL259" i="1"/>
  <c r="BM259" i="1"/>
  <c r="BN259" i="1"/>
  <c r="AR259" i="1" s="1"/>
  <c r="G260" i="1"/>
  <c r="E261" i="9" s="1"/>
  <c r="H260" i="1"/>
  <c r="I260" i="1"/>
  <c r="J260" i="1"/>
  <c r="K260" i="1" s="1"/>
  <c r="F261" i="9"/>
  <c r="AH260" i="1"/>
  <c r="J261" i="9" s="1"/>
  <c r="AK260" i="1"/>
  <c r="K261" i="9" s="1"/>
  <c r="AN260" i="1"/>
  <c r="L261" i="9" s="1"/>
  <c r="AO260" i="1"/>
  <c r="AQ260" i="1"/>
  <c r="AS260" i="1"/>
  <c r="AT260" i="1"/>
  <c r="AU260" i="1"/>
  <c r="AV260" i="1"/>
  <c r="M261" i="9" s="1"/>
  <c r="AW260" i="1"/>
  <c r="AX260" i="1"/>
  <c r="AZ260" i="1"/>
  <c r="BA260" i="1"/>
  <c r="BB260" i="1"/>
  <c r="BC260" i="1"/>
  <c r="BD260" i="1"/>
  <c r="BE260" i="1"/>
  <c r="BF260" i="1"/>
  <c r="BG260" i="1"/>
  <c r="BH260" i="1"/>
  <c r="BI260" i="1"/>
  <c r="BJ260" i="1"/>
  <c r="BK260" i="1"/>
  <c r="BL260" i="1"/>
  <c r="BM260" i="1"/>
  <c r="BN260" i="1"/>
  <c r="AR260" i="1" s="1"/>
  <c r="G261" i="1"/>
  <c r="E262" i="9" s="1"/>
  <c r="H261" i="1"/>
  <c r="I261" i="1"/>
  <c r="J261" i="1"/>
  <c r="K261" i="1" s="1"/>
  <c r="F262" i="9"/>
  <c r="AH261" i="1"/>
  <c r="J262" i="9" s="1"/>
  <c r="AK261" i="1"/>
  <c r="K262" i="9" s="1"/>
  <c r="AN261" i="1"/>
  <c r="L262" i="9" s="1"/>
  <c r="AO261" i="1"/>
  <c r="AQ261" i="1"/>
  <c r="AS261" i="1"/>
  <c r="AT261" i="1"/>
  <c r="AU261" i="1"/>
  <c r="AV261" i="1"/>
  <c r="M262" i="9" s="1"/>
  <c r="AW261" i="1"/>
  <c r="AX261" i="1"/>
  <c r="AZ261" i="1"/>
  <c r="BA261" i="1"/>
  <c r="BB261" i="1"/>
  <c r="BC261" i="1"/>
  <c r="BD261" i="1"/>
  <c r="BE261" i="1"/>
  <c r="BF261" i="1"/>
  <c r="BG261" i="1"/>
  <c r="BH261" i="1"/>
  <c r="BI261" i="1"/>
  <c r="BJ261" i="1"/>
  <c r="BK261" i="1"/>
  <c r="BL261" i="1"/>
  <c r="BM261" i="1"/>
  <c r="BN261" i="1"/>
  <c r="AR261" i="1" s="1"/>
  <c r="G262" i="1"/>
  <c r="E263" i="9" s="1"/>
  <c r="H262" i="1"/>
  <c r="I262" i="1"/>
  <c r="J262" i="1"/>
  <c r="K262" i="1" s="1"/>
  <c r="F263" i="9"/>
  <c r="AH262" i="1"/>
  <c r="J263" i="9" s="1"/>
  <c r="AK262" i="1"/>
  <c r="K263" i="9" s="1"/>
  <c r="AN262" i="1"/>
  <c r="L263" i="9" s="1"/>
  <c r="AO262" i="1"/>
  <c r="AQ262" i="1"/>
  <c r="AS262" i="1"/>
  <c r="AT262" i="1"/>
  <c r="AU262" i="1"/>
  <c r="AV262" i="1"/>
  <c r="M263" i="9" s="1"/>
  <c r="AW262" i="1"/>
  <c r="AX262" i="1"/>
  <c r="AZ262" i="1"/>
  <c r="BA262" i="1"/>
  <c r="BB262" i="1"/>
  <c r="BC262" i="1"/>
  <c r="BD262" i="1"/>
  <c r="BE262" i="1"/>
  <c r="BF262" i="1"/>
  <c r="BG262" i="1"/>
  <c r="BH262" i="1"/>
  <c r="BI262" i="1"/>
  <c r="BJ262" i="1"/>
  <c r="BK262" i="1"/>
  <c r="BL262" i="1"/>
  <c r="BM262" i="1"/>
  <c r="BN262" i="1"/>
  <c r="AR262" i="1" s="1"/>
  <c r="G263" i="1"/>
  <c r="E264" i="9" s="1"/>
  <c r="H263" i="1"/>
  <c r="I263" i="1"/>
  <c r="J263" i="1"/>
  <c r="K263" i="1" s="1"/>
  <c r="F264" i="9"/>
  <c r="AH263" i="1"/>
  <c r="J264" i="9" s="1"/>
  <c r="AK263" i="1"/>
  <c r="K264" i="9" s="1"/>
  <c r="AN263" i="1"/>
  <c r="L264" i="9" s="1"/>
  <c r="AO263" i="1"/>
  <c r="AQ263" i="1"/>
  <c r="AS263" i="1"/>
  <c r="AT263" i="1"/>
  <c r="AU263" i="1"/>
  <c r="AV263" i="1"/>
  <c r="M264" i="9" s="1"/>
  <c r="AW263" i="1"/>
  <c r="AX263" i="1"/>
  <c r="AZ263" i="1"/>
  <c r="BA263" i="1"/>
  <c r="BB263" i="1"/>
  <c r="BC263" i="1"/>
  <c r="BD263" i="1"/>
  <c r="BE263" i="1"/>
  <c r="BF263" i="1"/>
  <c r="BG263" i="1"/>
  <c r="BH263" i="1"/>
  <c r="BI263" i="1"/>
  <c r="BJ263" i="1"/>
  <c r="BK263" i="1"/>
  <c r="BL263" i="1"/>
  <c r="BM263" i="1"/>
  <c r="BN263" i="1"/>
  <c r="AR263" i="1" s="1"/>
  <c r="G264" i="1"/>
  <c r="E265" i="9" s="1"/>
  <c r="H264" i="1"/>
  <c r="I264" i="1"/>
  <c r="J264" i="1"/>
  <c r="K264" i="1" s="1"/>
  <c r="F265" i="9"/>
  <c r="AH264" i="1"/>
  <c r="J265" i="9" s="1"/>
  <c r="AK264" i="1"/>
  <c r="K265" i="9" s="1"/>
  <c r="AN264" i="1"/>
  <c r="L265" i="9" s="1"/>
  <c r="AO264" i="1"/>
  <c r="AQ264" i="1"/>
  <c r="AS264" i="1"/>
  <c r="AT264" i="1"/>
  <c r="AU264" i="1"/>
  <c r="AV264" i="1"/>
  <c r="M265" i="9" s="1"/>
  <c r="AW264" i="1"/>
  <c r="AX264" i="1"/>
  <c r="AZ264" i="1"/>
  <c r="BA264" i="1"/>
  <c r="BB264" i="1"/>
  <c r="BC264" i="1"/>
  <c r="BD264" i="1"/>
  <c r="BE264" i="1"/>
  <c r="BF264" i="1"/>
  <c r="BG264" i="1"/>
  <c r="BH264" i="1"/>
  <c r="BI264" i="1"/>
  <c r="BJ264" i="1"/>
  <c r="BK264" i="1"/>
  <c r="BL264" i="1"/>
  <c r="BM264" i="1"/>
  <c r="BN264" i="1"/>
  <c r="AR264" i="1" s="1"/>
  <c r="G265" i="1"/>
  <c r="E266" i="9" s="1"/>
  <c r="H265" i="1"/>
  <c r="I265" i="1"/>
  <c r="J265" i="1"/>
  <c r="K265" i="1" s="1"/>
  <c r="F266" i="9"/>
  <c r="AH265" i="1"/>
  <c r="J266" i="9" s="1"/>
  <c r="AK265" i="1"/>
  <c r="K266" i="9" s="1"/>
  <c r="AN265" i="1"/>
  <c r="L266" i="9" s="1"/>
  <c r="AO265" i="1"/>
  <c r="AQ265" i="1"/>
  <c r="AS265" i="1"/>
  <c r="AT265" i="1"/>
  <c r="AU265" i="1"/>
  <c r="AV265" i="1"/>
  <c r="M266" i="9" s="1"/>
  <c r="AW265" i="1"/>
  <c r="AX265" i="1"/>
  <c r="AZ265" i="1"/>
  <c r="BA265" i="1"/>
  <c r="BB265" i="1"/>
  <c r="BC265" i="1"/>
  <c r="BD265" i="1"/>
  <c r="BE265" i="1"/>
  <c r="BF265" i="1"/>
  <c r="BG265" i="1"/>
  <c r="BH265" i="1"/>
  <c r="BI265" i="1"/>
  <c r="BJ265" i="1"/>
  <c r="BK265" i="1"/>
  <c r="BL265" i="1"/>
  <c r="BM265" i="1"/>
  <c r="BN265" i="1"/>
  <c r="AR265" i="1" s="1"/>
  <c r="G266" i="1"/>
  <c r="E267" i="9" s="1"/>
  <c r="H266" i="1"/>
  <c r="I266" i="1"/>
  <c r="J266" i="1"/>
  <c r="K266" i="1" s="1"/>
  <c r="F267" i="9"/>
  <c r="AH266" i="1"/>
  <c r="J267" i="9" s="1"/>
  <c r="AK266" i="1"/>
  <c r="K267" i="9" s="1"/>
  <c r="AN266" i="1"/>
  <c r="L267" i="9" s="1"/>
  <c r="AO266" i="1"/>
  <c r="AQ266" i="1"/>
  <c r="AS266" i="1"/>
  <c r="AT266" i="1"/>
  <c r="AU266" i="1"/>
  <c r="AV266" i="1"/>
  <c r="M267" i="9" s="1"/>
  <c r="AW266" i="1"/>
  <c r="AX266" i="1"/>
  <c r="AZ266" i="1"/>
  <c r="BA266" i="1"/>
  <c r="BB266" i="1"/>
  <c r="BC266" i="1"/>
  <c r="BD266" i="1"/>
  <c r="BE266" i="1"/>
  <c r="BF266" i="1"/>
  <c r="BG266" i="1"/>
  <c r="BH266" i="1"/>
  <c r="BI266" i="1"/>
  <c r="BJ266" i="1"/>
  <c r="BK266" i="1"/>
  <c r="BL266" i="1"/>
  <c r="BM266" i="1"/>
  <c r="BN266" i="1"/>
  <c r="AR266" i="1" s="1"/>
  <c r="G267" i="1"/>
  <c r="E268" i="9" s="1"/>
  <c r="H267" i="1"/>
  <c r="I267" i="1"/>
  <c r="J267" i="1"/>
  <c r="K267" i="1" s="1"/>
  <c r="F268" i="9"/>
  <c r="AH267" i="1"/>
  <c r="J268" i="9" s="1"/>
  <c r="AK267" i="1"/>
  <c r="K268" i="9" s="1"/>
  <c r="AN267" i="1"/>
  <c r="L268" i="9" s="1"/>
  <c r="AO267" i="1"/>
  <c r="AQ267" i="1"/>
  <c r="AS267" i="1"/>
  <c r="AT267" i="1"/>
  <c r="AU267" i="1"/>
  <c r="AV267" i="1"/>
  <c r="M268" i="9" s="1"/>
  <c r="AW267" i="1"/>
  <c r="AX267" i="1"/>
  <c r="AZ267" i="1"/>
  <c r="BA267" i="1"/>
  <c r="BB267" i="1"/>
  <c r="BC267" i="1"/>
  <c r="BD267" i="1"/>
  <c r="BE267" i="1"/>
  <c r="BF267" i="1"/>
  <c r="BG267" i="1"/>
  <c r="BH267" i="1"/>
  <c r="BI267" i="1"/>
  <c r="BJ267" i="1"/>
  <c r="BK267" i="1"/>
  <c r="BL267" i="1"/>
  <c r="BM267" i="1"/>
  <c r="BN267" i="1"/>
  <c r="AR267" i="1" s="1"/>
  <c r="G268" i="1"/>
  <c r="E269" i="9" s="1"/>
  <c r="H268" i="1"/>
  <c r="I268" i="1"/>
  <c r="J268" i="1"/>
  <c r="K268" i="1" s="1"/>
  <c r="F269" i="9"/>
  <c r="AH268" i="1"/>
  <c r="J269" i="9" s="1"/>
  <c r="AK268" i="1"/>
  <c r="K269" i="9" s="1"/>
  <c r="AN268" i="1"/>
  <c r="L269" i="9" s="1"/>
  <c r="AO268" i="1"/>
  <c r="AQ268" i="1"/>
  <c r="AS268" i="1"/>
  <c r="AT268" i="1"/>
  <c r="AU268" i="1"/>
  <c r="AV268" i="1"/>
  <c r="M269" i="9" s="1"/>
  <c r="AW268" i="1"/>
  <c r="AX268" i="1"/>
  <c r="AZ268" i="1"/>
  <c r="BA268" i="1"/>
  <c r="BB268" i="1"/>
  <c r="BC268" i="1"/>
  <c r="BD268" i="1"/>
  <c r="BE268" i="1"/>
  <c r="BF268" i="1"/>
  <c r="BG268" i="1"/>
  <c r="BH268" i="1"/>
  <c r="BI268" i="1"/>
  <c r="BJ268" i="1"/>
  <c r="BK268" i="1"/>
  <c r="BL268" i="1"/>
  <c r="BM268" i="1"/>
  <c r="BN268" i="1"/>
  <c r="AR268" i="1" s="1"/>
  <c r="G269" i="1"/>
  <c r="E270" i="9" s="1"/>
  <c r="H269" i="1"/>
  <c r="I269" i="1"/>
  <c r="J269" i="1"/>
  <c r="K269" i="1" s="1"/>
  <c r="F270" i="9"/>
  <c r="AH269" i="1"/>
  <c r="J270" i="9" s="1"/>
  <c r="AK269" i="1"/>
  <c r="K270" i="9" s="1"/>
  <c r="AN269" i="1"/>
  <c r="L270" i="9" s="1"/>
  <c r="AO269" i="1"/>
  <c r="AQ269" i="1"/>
  <c r="AS269" i="1"/>
  <c r="AT269" i="1"/>
  <c r="AU269" i="1"/>
  <c r="AV269" i="1"/>
  <c r="M270" i="9" s="1"/>
  <c r="AW269" i="1"/>
  <c r="AX269" i="1"/>
  <c r="AZ269" i="1"/>
  <c r="BA269" i="1"/>
  <c r="BB269" i="1"/>
  <c r="BC269" i="1"/>
  <c r="BD269" i="1"/>
  <c r="BE269" i="1"/>
  <c r="BF269" i="1"/>
  <c r="BG269" i="1"/>
  <c r="BH269" i="1"/>
  <c r="BI269" i="1"/>
  <c r="BJ269" i="1"/>
  <c r="BK269" i="1"/>
  <c r="BL269" i="1"/>
  <c r="BM269" i="1"/>
  <c r="BN269" i="1"/>
  <c r="AR269" i="1" s="1"/>
  <c r="G270" i="1"/>
  <c r="E271" i="9" s="1"/>
  <c r="H270" i="1"/>
  <c r="I270" i="1"/>
  <c r="J270" i="1"/>
  <c r="K270" i="1" s="1"/>
  <c r="F271" i="9"/>
  <c r="AH270" i="1"/>
  <c r="J271" i="9" s="1"/>
  <c r="AK270" i="1"/>
  <c r="K271" i="9" s="1"/>
  <c r="AN270" i="1"/>
  <c r="L271" i="9" s="1"/>
  <c r="AO270" i="1"/>
  <c r="AQ270" i="1"/>
  <c r="AS270" i="1"/>
  <c r="AT270" i="1"/>
  <c r="AU270" i="1"/>
  <c r="AV270" i="1"/>
  <c r="M271" i="9" s="1"/>
  <c r="AW270" i="1"/>
  <c r="AX270" i="1"/>
  <c r="AZ270" i="1"/>
  <c r="BA270" i="1"/>
  <c r="BB270" i="1"/>
  <c r="BC270" i="1"/>
  <c r="BD270" i="1"/>
  <c r="BE270" i="1"/>
  <c r="BF270" i="1"/>
  <c r="BG270" i="1"/>
  <c r="BH270" i="1"/>
  <c r="BI270" i="1"/>
  <c r="BJ270" i="1"/>
  <c r="BK270" i="1"/>
  <c r="BL270" i="1"/>
  <c r="BM270" i="1"/>
  <c r="BN270" i="1"/>
  <c r="AR270" i="1" s="1"/>
  <c r="G271" i="1"/>
  <c r="E272" i="9" s="1"/>
  <c r="H271" i="1"/>
  <c r="I271" i="1"/>
  <c r="J271" i="1"/>
  <c r="K271" i="1" s="1"/>
  <c r="F272" i="9"/>
  <c r="AH271" i="1"/>
  <c r="J272" i="9" s="1"/>
  <c r="AK271" i="1"/>
  <c r="K272" i="9" s="1"/>
  <c r="AN271" i="1"/>
  <c r="L272" i="9" s="1"/>
  <c r="AO271" i="1"/>
  <c r="AQ271" i="1"/>
  <c r="AS271" i="1"/>
  <c r="AT271" i="1"/>
  <c r="AU271" i="1"/>
  <c r="AV271" i="1"/>
  <c r="M272" i="9" s="1"/>
  <c r="AW271" i="1"/>
  <c r="AX271" i="1"/>
  <c r="AZ271" i="1"/>
  <c r="BA271" i="1"/>
  <c r="BB271" i="1"/>
  <c r="BC271" i="1"/>
  <c r="BD271" i="1"/>
  <c r="BE271" i="1"/>
  <c r="BF271" i="1"/>
  <c r="BG271" i="1"/>
  <c r="BH271" i="1"/>
  <c r="BI271" i="1"/>
  <c r="BJ271" i="1"/>
  <c r="BK271" i="1"/>
  <c r="BL271" i="1"/>
  <c r="BM271" i="1"/>
  <c r="BN271" i="1"/>
  <c r="AR271" i="1" s="1"/>
  <c r="G272" i="1"/>
  <c r="E273" i="9" s="1"/>
  <c r="H272" i="1"/>
  <c r="I272" i="1"/>
  <c r="J272" i="1"/>
  <c r="K272" i="1" s="1"/>
  <c r="F273" i="9"/>
  <c r="AH272" i="1"/>
  <c r="J273" i="9" s="1"/>
  <c r="AK272" i="1"/>
  <c r="K273" i="9" s="1"/>
  <c r="AN272" i="1"/>
  <c r="L273" i="9" s="1"/>
  <c r="AO272" i="1"/>
  <c r="AQ272" i="1"/>
  <c r="AS272" i="1"/>
  <c r="AT272" i="1"/>
  <c r="AU272" i="1"/>
  <c r="AV272" i="1"/>
  <c r="M273" i="9" s="1"/>
  <c r="AW272" i="1"/>
  <c r="AX272" i="1"/>
  <c r="AZ272" i="1"/>
  <c r="BA272" i="1"/>
  <c r="BB272" i="1"/>
  <c r="BC272" i="1"/>
  <c r="BD272" i="1"/>
  <c r="BE272" i="1"/>
  <c r="BF272" i="1"/>
  <c r="BG272" i="1"/>
  <c r="BH272" i="1"/>
  <c r="BI272" i="1"/>
  <c r="BJ272" i="1"/>
  <c r="BK272" i="1"/>
  <c r="BL272" i="1"/>
  <c r="BM272" i="1"/>
  <c r="BN272" i="1"/>
  <c r="AR272" i="1" s="1"/>
  <c r="G273" i="1"/>
  <c r="E274" i="9" s="1"/>
  <c r="H273" i="1"/>
  <c r="I273" i="1"/>
  <c r="J273" i="1"/>
  <c r="K273" i="1" s="1"/>
  <c r="F274" i="9"/>
  <c r="AH273" i="1"/>
  <c r="J274" i="9" s="1"/>
  <c r="AK273" i="1"/>
  <c r="K274" i="9" s="1"/>
  <c r="AN273" i="1"/>
  <c r="L274" i="9" s="1"/>
  <c r="AO273" i="1"/>
  <c r="AQ273" i="1"/>
  <c r="AS273" i="1"/>
  <c r="AT273" i="1"/>
  <c r="AU273" i="1"/>
  <c r="AV273" i="1"/>
  <c r="M274" i="9" s="1"/>
  <c r="AW273" i="1"/>
  <c r="AX273" i="1"/>
  <c r="AZ273" i="1"/>
  <c r="BA273" i="1"/>
  <c r="BB273" i="1"/>
  <c r="BC273" i="1"/>
  <c r="BD273" i="1"/>
  <c r="BE273" i="1"/>
  <c r="BF273" i="1"/>
  <c r="BG273" i="1"/>
  <c r="BH273" i="1"/>
  <c r="BI273" i="1"/>
  <c r="BJ273" i="1"/>
  <c r="BK273" i="1"/>
  <c r="BL273" i="1"/>
  <c r="BM273" i="1"/>
  <c r="BN273" i="1"/>
  <c r="AR273" i="1" s="1"/>
  <c r="G274" i="1"/>
  <c r="E275" i="9" s="1"/>
  <c r="H274" i="1"/>
  <c r="I274" i="1"/>
  <c r="J274" i="1"/>
  <c r="K274" i="1" s="1"/>
  <c r="F275" i="9"/>
  <c r="AH274" i="1"/>
  <c r="J275" i="9" s="1"/>
  <c r="AK274" i="1"/>
  <c r="K275" i="9" s="1"/>
  <c r="AN274" i="1"/>
  <c r="L275" i="9" s="1"/>
  <c r="AO274" i="1"/>
  <c r="AQ274" i="1"/>
  <c r="AS274" i="1"/>
  <c r="AT274" i="1"/>
  <c r="AU274" i="1"/>
  <c r="AV274" i="1"/>
  <c r="M275" i="9" s="1"/>
  <c r="AW274" i="1"/>
  <c r="AX274" i="1"/>
  <c r="AZ274" i="1"/>
  <c r="BA274" i="1"/>
  <c r="BB274" i="1"/>
  <c r="BC274" i="1"/>
  <c r="BD274" i="1"/>
  <c r="BE274" i="1"/>
  <c r="BF274" i="1"/>
  <c r="BG274" i="1"/>
  <c r="BH274" i="1"/>
  <c r="BI274" i="1"/>
  <c r="BJ274" i="1"/>
  <c r="BK274" i="1"/>
  <c r="BL274" i="1"/>
  <c r="BM274" i="1"/>
  <c r="BN274" i="1"/>
  <c r="AR274" i="1" s="1"/>
  <c r="G275" i="1"/>
  <c r="E276" i="9" s="1"/>
  <c r="H275" i="1"/>
  <c r="I275" i="1"/>
  <c r="J275" i="1"/>
  <c r="K275" i="1" s="1"/>
  <c r="F276" i="9"/>
  <c r="AH275" i="1"/>
  <c r="J276" i="9" s="1"/>
  <c r="AK275" i="1"/>
  <c r="K276" i="9" s="1"/>
  <c r="AN275" i="1"/>
  <c r="L276" i="9" s="1"/>
  <c r="AO275" i="1"/>
  <c r="AQ275" i="1"/>
  <c r="AS275" i="1"/>
  <c r="AT275" i="1"/>
  <c r="AU275" i="1"/>
  <c r="AV275" i="1"/>
  <c r="M276" i="9" s="1"/>
  <c r="AW275" i="1"/>
  <c r="AX275" i="1"/>
  <c r="AZ275" i="1"/>
  <c r="BA275" i="1"/>
  <c r="BB275" i="1"/>
  <c r="BC275" i="1"/>
  <c r="BD275" i="1"/>
  <c r="BE275" i="1"/>
  <c r="BF275" i="1"/>
  <c r="BG275" i="1"/>
  <c r="BH275" i="1"/>
  <c r="BI275" i="1"/>
  <c r="BJ275" i="1"/>
  <c r="BK275" i="1"/>
  <c r="BL275" i="1"/>
  <c r="BM275" i="1"/>
  <c r="BN275" i="1"/>
  <c r="AR275" i="1" s="1"/>
  <c r="G276" i="1"/>
  <c r="E277" i="9" s="1"/>
  <c r="H276" i="1"/>
  <c r="I276" i="1"/>
  <c r="J276" i="1"/>
  <c r="K276" i="1" s="1"/>
  <c r="F277" i="9"/>
  <c r="AH276" i="1"/>
  <c r="J277" i="9" s="1"/>
  <c r="AK276" i="1"/>
  <c r="K277" i="9" s="1"/>
  <c r="AN276" i="1"/>
  <c r="L277" i="9" s="1"/>
  <c r="AO276" i="1"/>
  <c r="AQ276" i="1"/>
  <c r="AS276" i="1"/>
  <c r="AT276" i="1"/>
  <c r="AU276" i="1"/>
  <c r="AV276" i="1"/>
  <c r="M277" i="9" s="1"/>
  <c r="AW276" i="1"/>
  <c r="AX276" i="1"/>
  <c r="AZ276" i="1"/>
  <c r="BA276" i="1"/>
  <c r="BB276" i="1"/>
  <c r="BC276" i="1"/>
  <c r="BD276" i="1"/>
  <c r="BE276" i="1"/>
  <c r="BF276" i="1"/>
  <c r="BG276" i="1"/>
  <c r="BH276" i="1"/>
  <c r="BI276" i="1"/>
  <c r="BJ276" i="1"/>
  <c r="BK276" i="1"/>
  <c r="BL276" i="1"/>
  <c r="BM276" i="1"/>
  <c r="BN276" i="1"/>
  <c r="AR276" i="1" s="1"/>
  <c r="G277" i="1"/>
  <c r="E278" i="9" s="1"/>
  <c r="H277" i="1"/>
  <c r="I277" i="1"/>
  <c r="J277" i="1"/>
  <c r="K277" i="1" s="1"/>
  <c r="F278" i="9"/>
  <c r="AH277" i="1"/>
  <c r="J278" i="9" s="1"/>
  <c r="AK277" i="1"/>
  <c r="K278" i="9" s="1"/>
  <c r="AN277" i="1"/>
  <c r="L278" i="9" s="1"/>
  <c r="AO277" i="1"/>
  <c r="AQ277" i="1"/>
  <c r="AS277" i="1"/>
  <c r="AT277" i="1"/>
  <c r="AU277" i="1"/>
  <c r="AV277" i="1"/>
  <c r="M278" i="9" s="1"/>
  <c r="AW277" i="1"/>
  <c r="AX277" i="1"/>
  <c r="AZ277" i="1"/>
  <c r="BA277" i="1"/>
  <c r="BB277" i="1"/>
  <c r="BC277" i="1"/>
  <c r="BD277" i="1"/>
  <c r="BE277" i="1"/>
  <c r="BF277" i="1"/>
  <c r="BG277" i="1"/>
  <c r="BH277" i="1"/>
  <c r="BI277" i="1"/>
  <c r="BJ277" i="1"/>
  <c r="BK277" i="1"/>
  <c r="BL277" i="1"/>
  <c r="BM277" i="1"/>
  <c r="BN277" i="1"/>
  <c r="AR277" i="1" s="1"/>
  <c r="G278" i="1"/>
  <c r="E279" i="9" s="1"/>
  <c r="H278" i="1"/>
  <c r="I278" i="1"/>
  <c r="J278" i="1"/>
  <c r="K278" i="1" s="1"/>
  <c r="F279" i="9"/>
  <c r="AH278" i="1"/>
  <c r="J279" i="9" s="1"/>
  <c r="AK278" i="1"/>
  <c r="K279" i="9" s="1"/>
  <c r="AN278" i="1"/>
  <c r="L279" i="9" s="1"/>
  <c r="AO278" i="1"/>
  <c r="AQ278" i="1"/>
  <c r="AS278" i="1"/>
  <c r="AT278" i="1"/>
  <c r="AU278" i="1"/>
  <c r="AV278" i="1"/>
  <c r="M279" i="9" s="1"/>
  <c r="AW278" i="1"/>
  <c r="AX278" i="1"/>
  <c r="AZ278" i="1"/>
  <c r="BA278" i="1"/>
  <c r="BB278" i="1"/>
  <c r="BC278" i="1"/>
  <c r="BD278" i="1"/>
  <c r="BE278" i="1"/>
  <c r="BF278" i="1"/>
  <c r="BG278" i="1"/>
  <c r="BH278" i="1"/>
  <c r="BI278" i="1"/>
  <c r="BJ278" i="1"/>
  <c r="BK278" i="1"/>
  <c r="BL278" i="1"/>
  <c r="BM278" i="1"/>
  <c r="BN278" i="1"/>
  <c r="AR278" i="1" s="1"/>
  <c r="G279" i="1"/>
  <c r="E280" i="9" s="1"/>
  <c r="H279" i="1"/>
  <c r="I279" i="1"/>
  <c r="J279" i="1"/>
  <c r="K279" i="1" s="1"/>
  <c r="F280" i="9"/>
  <c r="AH279" i="1"/>
  <c r="J280" i="9" s="1"/>
  <c r="AK279" i="1"/>
  <c r="K280" i="9" s="1"/>
  <c r="AN279" i="1"/>
  <c r="L280" i="9" s="1"/>
  <c r="AO279" i="1"/>
  <c r="AQ279" i="1"/>
  <c r="AS279" i="1"/>
  <c r="AT279" i="1"/>
  <c r="AU279" i="1"/>
  <c r="AV279" i="1"/>
  <c r="M280" i="9" s="1"/>
  <c r="AW279" i="1"/>
  <c r="AX279" i="1"/>
  <c r="AZ279" i="1"/>
  <c r="BA279" i="1"/>
  <c r="BB279" i="1"/>
  <c r="BC279" i="1"/>
  <c r="BD279" i="1"/>
  <c r="BE279" i="1"/>
  <c r="BF279" i="1"/>
  <c r="BG279" i="1"/>
  <c r="BH279" i="1"/>
  <c r="BI279" i="1"/>
  <c r="BJ279" i="1"/>
  <c r="BK279" i="1"/>
  <c r="BL279" i="1"/>
  <c r="BM279" i="1"/>
  <c r="BN279" i="1"/>
  <c r="AR279" i="1" s="1"/>
  <c r="G280" i="1"/>
  <c r="E281" i="9" s="1"/>
  <c r="H280" i="1"/>
  <c r="I280" i="1"/>
  <c r="J280" i="1"/>
  <c r="K280" i="1" s="1"/>
  <c r="F281" i="9"/>
  <c r="AH280" i="1"/>
  <c r="J281" i="9" s="1"/>
  <c r="AK280" i="1"/>
  <c r="K281" i="9" s="1"/>
  <c r="AN280" i="1"/>
  <c r="L281" i="9" s="1"/>
  <c r="AO280" i="1"/>
  <c r="AQ280" i="1"/>
  <c r="AS280" i="1"/>
  <c r="AT280" i="1"/>
  <c r="AU280" i="1"/>
  <c r="AV280" i="1"/>
  <c r="M281" i="9" s="1"/>
  <c r="AW280" i="1"/>
  <c r="AX280" i="1"/>
  <c r="AZ280" i="1"/>
  <c r="BA280" i="1"/>
  <c r="BB280" i="1"/>
  <c r="BC280" i="1"/>
  <c r="BD280" i="1"/>
  <c r="BE280" i="1"/>
  <c r="BF280" i="1"/>
  <c r="BG280" i="1"/>
  <c r="BH280" i="1"/>
  <c r="BI280" i="1"/>
  <c r="BJ280" i="1"/>
  <c r="BK280" i="1"/>
  <c r="BL280" i="1"/>
  <c r="BM280" i="1"/>
  <c r="BN280" i="1"/>
  <c r="AR280" i="1" s="1"/>
  <c r="G281" i="1"/>
  <c r="E282" i="9" s="1"/>
  <c r="H281" i="1"/>
  <c r="I281" i="1"/>
  <c r="J281" i="1"/>
  <c r="K281" i="1" s="1"/>
  <c r="F282" i="9"/>
  <c r="AH281" i="1"/>
  <c r="J282" i="9" s="1"/>
  <c r="AK281" i="1"/>
  <c r="K282" i="9" s="1"/>
  <c r="AN281" i="1"/>
  <c r="L282" i="9" s="1"/>
  <c r="AO281" i="1"/>
  <c r="AQ281" i="1"/>
  <c r="AS281" i="1"/>
  <c r="AT281" i="1"/>
  <c r="AU281" i="1"/>
  <c r="AV281" i="1"/>
  <c r="M282" i="9" s="1"/>
  <c r="AW281" i="1"/>
  <c r="AX281" i="1"/>
  <c r="AZ281" i="1"/>
  <c r="BA281" i="1"/>
  <c r="BB281" i="1"/>
  <c r="BC281" i="1"/>
  <c r="BD281" i="1"/>
  <c r="BE281" i="1"/>
  <c r="BF281" i="1"/>
  <c r="BG281" i="1"/>
  <c r="BH281" i="1"/>
  <c r="BI281" i="1"/>
  <c r="BJ281" i="1"/>
  <c r="BK281" i="1"/>
  <c r="BL281" i="1"/>
  <c r="BM281" i="1"/>
  <c r="BN281" i="1"/>
  <c r="AR281" i="1" s="1"/>
  <c r="G282" i="1"/>
  <c r="E283" i="9" s="1"/>
  <c r="H282" i="1"/>
  <c r="I282" i="1"/>
  <c r="J282" i="1"/>
  <c r="K282" i="1" s="1"/>
  <c r="F283" i="9"/>
  <c r="AH282" i="1"/>
  <c r="J283" i="9" s="1"/>
  <c r="AK282" i="1"/>
  <c r="K283" i="9" s="1"/>
  <c r="AN282" i="1"/>
  <c r="L283" i="9" s="1"/>
  <c r="AO282" i="1"/>
  <c r="AQ282" i="1"/>
  <c r="AS282" i="1"/>
  <c r="AT282" i="1"/>
  <c r="AU282" i="1"/>
  <c r="AV282" i="1"/>
  <c r="M283" i="9" s="1"/>
  <c r="AW282" i="1"/>
  <c r="AX282" i="1"/>
  <c r="AZ282" i="1"/>
  <c r="BA282" i="1"/>
  <c r="BB282" i="1"/>
  <c r="BC282" i="1"/>
  <c r="BD282" i="1"/>
  <c r="BE282" i="1"/>
  <c r="BF282" i="1"/>
  <c r="BG282" i="1"/>
  <c r="BH282" i="1"/>
  <c r="BI282" i="1"/>
  <c r="BJ282" i="1"/>
  <c r="BK282" i="1"/>
  <c r="BL282" i="1"/>
  <c r="BM282" i="1"/>
  <c r="BN282" i="1"/>
  <c r="AR282" i="1" s="1"/>
  <c r="G283" i="1"/>
  <c r="E284" i="9" s="1"/>
  <c r="H283" i="1"/>
  <c r="I283" i="1"/>
  <c r="J283" i="1"/>
  <c r="K283" i="1" s="1"/>
  <c r="F284" i="9"/>
  <c r="AH283" i="1"/>
  <c r="J284" i="9" s="1"/>
  <c r="AK283" i="1"/>
  <c r="K284" i="9" s="1"/>
  <c r="AN283" i="1"/>
  <c r="L284" i="9" s="1"/>
  <c r="AO283" i="1"/>
  <c r="AQ283" i="1"/>
  <c r="AS283" i="1"/>
  <c r="AT283" i="1"/>
  <c r="AU283" i="1"/>
  <c r="AV283" i="1"/>
  <c r="M284" i="9" s="1"/>
  <c r="AW283" i="1"/>
  <c r="AX283" i="1"/>
  <c r="AZ283" i="1"/>
  <c r="BA283" i="1"/>
  <c r="BB283" i="1"/>
  <c r="BC283" i="1"/>
  <c r="BD283" i="1"/>
  <c r="BE283" i="1"/>
  <c r="BF283" i="1"/>
  <c r="BG283" i="1"/>
  <c r="BH283" i="1"/>
  <c r="BI283" i="1"/>
  <c r="BJ283" i="1"/>
  <c r="BK283" i="1"/>
  <c r="BL283" i="1"/>
  <c r="BM283" i="1"/>
  <c r="BN283" i="1"/>
  <c r="AR283" i="1" s="1"/>
  <c r="G284" i="1"/>
  <c r="E285" i="9" s="1"/>
  <c r="H284" i="1"/>
  <c r="I284" i="1"/>
  <c r="J284" i="1"/>
  <c r="K284" i="1" s="1"/>
  <c r="F285" i="9"/>
  <c r="AH284" i="1"/>
  <c r="J285" i="9" s="1"/>
  <c r="AK284" i="1"/>
  <c r="K285" i="9" s="1"/>
  <c r="AN284" i="1"/>
  <c r="L285" i="9" s="1"/>
  <c r="AO284" i="1"/>
  <c r="AQ284" i="1"/>
  <c r="AS284" i="1"/>
  <c r="AT284" i="1"/>
  <c r="AU284" i="1"/>
  <c r="AV284" i="1"/>
  <c r="M285" i="9" s="1"/>
  <c r="AW284" i="1"/>
  <c r="AX284" i="1"/>
  <c r="AZ284" i="1"/>
  <c r="BA284" i="1"/>
  <c r="BB284" i="1"/>
  <c r="BC284" i="1"/>
  <c r="BD284" i="1"/>
  <c r="BE284" i="1"/>
  <c r="BF284" i="1"/>
  <c r="BG284" i="1"/>
  <c r="BH284" i="1"/>
  <c r="BI284" i="1"/>
  <c r="BJ284" i="1"/>
  <c r="BK284" i="1"/>
  <c r="BL284" i="1"/>
  <c r="BM284" i="1"/>
  <c r="BN284" i="1"/>
  <c r="AR284" i="1" s="1"/>
  <c r="G285" i="1"/>
  <c r="E286" i="9" s="1"/>
  <c r="H285" i="1"/>
  <c r="I285" i="1"/>
  <c r="J285" i="1"/>
  <c r="K285" i="1" s="1"/>
  <c r="F286" i="9"/>
  <c r="AH285" i="1"/>
  <c r="J286" i="9" s="1"/>
  <c r="AK285" i="1"/>
  <c r="K286" i="9" s="1"/>
  <c r="AN285" i="1"/>
  <c r="L286" i="9" s="1"/>
  <c r="AO285" i="1"/>
  <c r="AQ285" i="1"/>
  <c r="AS285" i="1"/>
  <c r="AT285" i="1"/>
  <c r="AU285" i="1"/>
  <c r="AV285" i="1"/>
  <c r="M286" i="9" s="1"/>
  <c r="AW285" i="1"/>
  <c r="AX285" i="1"/>
  <c r="AZ285" i="1"/>
  <c r="BA285" i="1"/>
  <c r="BB285" i="1"/>
  <c r="BC285" i="1"/>
  <c r="BD285" i="1"/>
  <c r="BE285" i="1"/>
  <c r="BF285" i="1"/>
  <c r="BG285" i="1"/>
  <c r="BH285" i="1"/>
  <c r="BI285" i="1"/>
  <c r="BJ285" i="1"/>
  <c r="BK285" i="1"/>
  <c r="BL285" i="1"/>
  <c r="BM285" i="1"/>
  <c r="BN285" i="1"/>
  <c r="AR285" i="1" s="1"/>
  <c r="G286" i="1"/>
  <c r="E287" i="9" s="1"/>
  <c r="H286" i="1"/>
  <c r="I286" i="1"/>
  <c r="J286" i="1"/>
  <c r="K286" i="1" s="1"/>
  <c r="F287" i="9"/>
  <c r="AH286" i="1"/>
  <c r="J287" i="9" s="1"/>
  <c r="AK286" i="1"/>
  <c r="K287" i="9" s="1"/>
  <c r="AN286" i="1"/>
  <c r="L287" i="9" s="1"/>
  <c r="AO286" i="1"/>
  <c r="AQ286" i="1"/>
  <c r="AS286" i="1"/>
  <c r="AT286" i="1"/>
  <c r="AU286" i="1"/>
  <c r="AV286" i="1"/>
  <c r="M287" i="9" s="1"/>
  <c r="AW286" i="1"/>
  <c r="AX286" i="1"/>
  <c r="AZ286" i="1"/>
  <c r="BA286" i="1"/>
  <c r="BB286" i="1"/>
  <c r="BC286" i="1"/>
  <c r="BD286" i="1"/>
  <c r="BE286" i="1"/>
  <c r="BF286" i="1"/>
  <c r="BG286" i="1"/>
  <c r="BH286" i="1"/>
  <c r="BI286" i="1"/>
  <c r="BJ286" i="1"/>
  <c r="BK286" i="1"/>
  <c r="BL286" i="1"/>
  <c r="BM286" i="1"/>
  <c r="BN286" i="1"/>
  <c r="AR286" i="1" s="1"/>
  <c r="G287" i="1"/>
  <c r="E288" i="9" s="1"/>
  <c r="H287" i="1"/>
  <c r="I287" i="1"/>
  <c r="J287" i="1"/>
  <c r="K287" i="1" s="1"/>
  <c r="F288" i="9"/>
  <c r="AH287" i="1"/>
  <c r="J288" i="9" s="1"/>
  <c r="AK287" i="1"/>
  <c r="K288" i="9" s="1"/>
  <c r="AN287" i="1"/>
  <c r="L288" i="9" s="1"/>
  <c r="AO287" i="1"/>
  <c r="AQ287" i="1"/>
  <c r="AS287" i="1"/>
  <c r="AT287" i="1"/>
  <c r="AU287" i="1"/>
  <c r="AV287" i="1"/>
  <c r="M288" i="9" s="1"/>
  <c r="AW287" i="1"/>
  <c r="AX287" i="1"/>
  <c r="AZ287" i="1"/>
  <c r="BA287" i="1"/>
  <c r="BB287" i="1"/>
  <c r="BC287" i="1"/>
  <c r="BD287" i="1"/>
  <c r="BE287" i="1"/>
  <c r="BF287" i="1"/>
  <c r="BG287" i="1"/>
  <c r="BH287" i="1"/>
  <c r="BI287" i="1"/>
  <c r="BJ287" i="1"/>
  <c r="BK287" i="1"/>
  <c r="BL287" i="1"/>
  <c r="BM287" i="1"/>
  <c r="BN287" i="1"/>
  <c r="AR287" i="1" s="1"/>
  <c r="G288" i="1"/>
  <c r="E289" i="9" s="1"/>
  <c r="H288" i="1"/>
  <c r="I288" i="1"/>
  <c r="J288" i="1"/>
  <c r="K288" i="1" s="1"/>
  <c r="F289" i="9"/>
  <c r="AH288" i="1"/>
  <c r="J289" i="9" s="1"/>
  <c r="AK288" i="1"/>
  <c r="K289" i="9" s="1"/>
  <c r="AN288" i="1"/>
  <c r="L289" i="9" s="1"/>
  <c r="AO288" i="1"/>
  <c r="AQ288" i="1"/>
  <c r="AS288" i="1"/>
  <c r="AT288" i="1"/>
  <c r="AU288" i="1"/>
  <c r="AV288" i="1"/>
  <c r="M289" i="9" s="1"/>
  <c r="AW288" i="1"/>
  <c r="AX288" i="1"/>
  <c r="AZ288" i="1"/>
  <c r="BA288" i="1"/>
  <c r="BB288" i="1"/>
  <c r="BC288" i="1"/>
  <c r="BD288" i="1"/>
  <c r="BE288" i="1"/>
  <c r="BF288" i="1"/>
  <c r="BG288" i="1"/>
  <c r="BH288" i="1"/>
  <c r="BI288" i="1"/>
  <c r="BJ288" i="1"/>
  <c r="BK288" i="1"/>
  <c r="BL288" i="1"/>
  <c r="BM288" i="1"/>
  <c r="BN288" i="1"/>
  <c r="AR288" i="1" s="1"/>
  <c r="G289" i="1"/>
  <c r="E290" i="9" s="1"/>
  <c r="H289" i="1"/>
  <c r="I289" i="1"/>
  <c r="J289" i="1"/>
  <c r="K289" i="1" s="1"/>
  <c r="F290" i="9"/>
  <c r="AH289" i="1"/>
  <c r="J290" i="9" s="1"/>
  <c r="AK289" i="1"/>
  <c r="K290" i="9" s="1"/>
  <c r="AN289" i="1"/>
  <c r="L290" i="9" s="1"/>
  <c r="AO289" i="1"/>
  <c r="AQ289" i="1"/>
  <c r="AS289" i="1"/>
  <c r="AT289" i="1"/>
  <c r="AU289" i="1"/>
  <c r="AV289" i="1"/>
  <c r="M290" i="9" s="1"/>
  <c r="AW289" i="1"/>
  <c r="AX289" i="1"/>
  <c r="AZ289" i="1"/>
  <c r="BA289" i="1"/>
  <c r="BB289" i="1"/>
  <c r="BC289" i="1"/>
  <c r="BD289" i="1"/>
  <c r="BE289" i="1"/>
  <c r="BF289" i="1"/>
  <c r="BG289" i="1"/>
  <c r="BH289" i="1"/>
  <c r="BI289" i="1"/>
  <c r="BJ289" i="1"/>
  <c r="BK289" i="1"/>
  <c r="BL289" i="1"/>
  <c r="BM289" i="1"/>
  <c r="BN289" i="1"/>
  <c r="AR289" i="1" s="1"/>
  <c r="G290" i="1"/>
  <c r="E291" i="9" s="1"/>
  <c r="H290" i="1"/>
  <c r="I290" i="1"/>
  <c r="J290" i="1"/>
  <c r="K290" i="1" s="1"/>
  <c r="F291" i="9"/>
  <c r="AH290" i="1"/>
  <c r="J291" i="9" s="1"/>
  <c r="AK290" i="1"/>
  <c r="K291" i="9" s="1"/>
  <c r="AN290" i="1"/>
  <c r="L291" i="9" s="1"/>
  <c r="AO290" i="1"/>
  <c r="AQ290" i="1"/>
  <c r="AS290" i="1"/>
  <c r="AT290" i="1"/>
  <c r="AU290" i="1"/>
  <c r="AV290" i="1"/>
  <c r="M291" i="9" s="1"/>
  <c r="AW290" i="1"/>
  <c r="AX290" i="1"/>
  <c r="AZ290" i="1"/>
  <c r="BA290" i="1"/>
  <c r="BB290" i="1"/>
  <c r="BC290" i="1"/>
  <c r="BD290" i="1"/>
  <c r="BE290" i="1"/>
  <c r="BF290" i="1"/>
  <c r="BG290" i="1"/>
  <c r="BH290" i="1"/>
  <c r="BI290" i="1"/>
  <c r="BJ290" i="1"/>
  <c r="BK290" i="1"/>
  <c r="BL290" i="1"/>
  <c r="BM290" i="1"/>
  <c r="BN290" i="1"/>
  <c r="AR290" i="1" s="1"/>
  <c r="G291" i="1"/>
  <c r="E292" i="9" s="1"/>
  <c r="H291" i="1"/>
  <c r="I291" i="1"/>
  <c r="J291" i="1"/>
  <c r="K291" i="1" s="1"/>
  <c r="F292" i="9"/>
  <c r="AH291" i="1"/>
  <c r="J292" i="9" s="1"/>
  <c r="AK291" i="1"/>
  <c r="K292" i="9" s="1"/>
  <c r="AN291" i="1"/>
  <c r="L292" i="9" s="1"/>
  <c r="AO291" i="1"/>
  <c r="AQ291" i="1"/>
  <c r="AS291" i="1"/>
  <c r="AT291" i="1"/>
  <c r="AU291" i="1"/>
  <c r="AV291" i="1"/>
  <c r="M292" i="9" s="1"/>
  <c r="AW291" i="1"/>
  <c r="AX291" i="1"/>
  <c r="AZ291" i="1"/>
  <c r="BA291" i="1"/>
  <c r="BB291" i="1"/>
  <c r="BC291" i="1"/>
  <c r="BD291" i="1"/>
  <c r="BE291" i="1"/>
  <c r="BF291" i="1"/>
  <c r="BG291" i="1"/>
  <c r="BH291" i="1"/>
  <c r="BI291" i="1"/>
  <c r="BJ291" i="1"/>
  <c r="BK291" i="1"/>
  <c r="BL291" i="1"/>
  <c r="BM291" i="1"/>
  <c r="BN291" i="1"/>
  <c r="AR291" i="1" s="1"/>
  <c r="G292" i="1"/>
  <c r="E293" i="9" s="1"/>
  <c r="H292" i="1"/>
  <c r="I292" i="1"/>
  <c r="J292" i="1"/>
  <c r="K292" i="1" s="1"/>
  <c r="F293" i="9"/>
  <c r="AH292" i="1"/>
  <c r="J293" i="9" s="1"/>
  <c r="AK292" i="1"/>
  <c r="K293" i="9" s="1"/>
  <c r="AN292" i="1"/>
  <c r="L293" i="9" s="1"/>
  <c r="AO292" i="1"/>
  <c r="AQ292" i="1"/>
  <c r="AS292" i="1"/>
  <c r="AT292" i="1"/>
  <c r="AU292" i="1"/>
  <c r="AV292" i="1"/>
  <c r="M293" i="9" s="1"/>
  <c r="AW292" i="1"/>
  <c r="AX292" i="1"/>
  <c r="AZ292" i="1"/>
  <c r="BA292" i="1"/>
  <c r="BB292" i="1"/>
  <c r="BC292" i="1"/>
  <c r="BD292" i="1"/>
  <c r="BE292" i="1"/>
  <c r="BF292" i="1"/>
  <c r="BG292" i="1"/>
  <c r="BH292" i="1"/>
  <c r="BI292" i="1"/>
  <c r="BJ292" i="1"/>
  <c r="BK292" i="1"/>
  <c r="BL292" i="1"/>
  <c r="BM292" i="1"/>
  <c r="BN292" i="1"/>
  <c r="AR292" i="1" s="1"/>
  <c r="G293" i="1"/>
  <c r="E294" i="9" s="1"/>
  <c r="H293" i="1"/>
  <c r="I293" i="1"/>
  <c r="J293" i="1"/>
  <c r="K293" i="1" s="1"/>
  <c r="F294" i="9"/>
  <c r="AH293" i="1"/>
  <c r="J294" i="9" s="1"/>
  <c r="AK293" i="1"/>
  <c r="K294" i="9" s="1"/>
  <c r="AN293" i="1"/>
  <c r="L294" i="9" s="1"/>
  <c r="AO293" i="1"/>
  <c r="AQ293" i="1"/>
  <c r="AS293" i="1"/>
  <c r="AT293" i="1"/>
  <c r="AU293" i="1"/>
  <c r="AV293" i="1"/>
  <c r="M294" i="9" s="1"/>
  <c r="AW293" i="1"/>
  <c r="AX293" i="1"/>
  <c r="AZ293" i="1"/>
  <c r="BA293" i="1"/>
  <c r="BB293" i="1"/>
  <c r="BC293" i="1"/>
  <c r="BD293" i="1"/>
  <c r="BE293" i="1"/>
  <c r="BF293" i="1"/>
  <c r="BG293" i="1"/>
  <c r="BH293" i="1"/>
  <c r="BI293" i="1"/>
  <c r="BJ293" i="1"/>
  <c r="BK293" i="1"/>
  <c r="BL293" i="1"/>
  <c r="BM293" i="1"/>
  <c r="BN293" i="1"/>
  <c r="AR293" i="1" s="1"/>
  <c r="G294" i="1"/>
  <c r="E295" i="9" s="1"/>
  <c r="H294" i="1"/>
  <c r="I294" i="1"/>
  <c r="J294" i="1"/>
  <c r="K294" i="1" s="1"/>
  <c r="F295" i="9"/>
  <c r="AH294" i="1"/>
  <c r="J295" i="9" s="1"/>
  <c r="AK294" i="1"/>
  <c r="K295" i="9" s="1"/>
  <c r="AN294" i="1"/>
  <c r="L295" i="9" s="1"/>
  <c r="AO294" i="1"/>
  <c r="AQ294" i="1"/>
  <c r="AS294" i="1"/>
  <c r="AT294" i="1"/>
  <c r="AU294" i="1"/>
  <c r="AV294" i="1"/>
  <c r="M295" i="9" s="1"/>
  <c r="AW294" i="1"/>
  <c r="AX294" i="1"/>
  <c r="AZ294" i="1"/>
  <c r="BA294" i="1"/>
  <c r="BB294" i="1"/>
  <c r="BC294" i="1"/>
  <c r="BD294" i="1"/>
  <c r="BE294" i="1"/>
  <c r="BF294" i="1"/>
  <c r="BG294" i="1"/>
  <c r="BH294" i="1"/>
  <c r="BI294" i="1"/>
  <c r="BJ294" i="1"/>
  <c r="BK294" i="1"/>
  <c r="BL294" i="1"/>
  <c r="BM294" i="1"/>
  <c r="BN294" i="1"/>
  <c r="AR294" i="1" s="1"/>
  <c r="G295" i="1"/>
  <c r="E296" i="9" s="1"/>
  <c r="H295" i="1"/>
  <c r="I295" i="1"/>
  <c r="J295" i="1"/>
  <c r="K295" i="1" s="1"/>
  <c r="F296" i="9"/>
  <c r="AH295" i="1"/>
  <c r="J296" i="9" s="1"/>
  <c r="AK295" i="1"/>
  <c r="K296" i="9" s="1"/>
  <c r="AN295" i="1"/>
  <c r="L296" i="9" s="1"/>
  <c r="AO295" i="1"/>
  <c r="AQ295" i="1"/>
  <c r="AS295" i="1"/>
  <c r="AT295" i="1"/>
  <c r="AU295" i="1"/>
  <c r="AV295" i="1"/>
  <c r="M296" i="9" s="1"/>
  <c r="AW295" i="1"/>
  <c r="AX295" i="1"/>
  <c r="AZ295" i="1"/>
  <c r="BA295" i="1"/>
  <c r="BB295" i="1"/>
  <c r="BC295" i="1"/>
  <c r="BD295" i="1"/>
  <c r="BE295" i="1"/>
  <c r="BF295" i="1"/>
  <c r="BG295" i="1"/>
  <c r="BH295" i="1"/>
  <c r="BI295" i="1"/>
  <c r="BJ295" i="1"/>
  <c r="BK295" i="1"/>
  <c r="BL295" i="1"/>
  <c r="BM295" i="1"/>
  <c r="BN295" i="1"/>
  <c r="AR295" i="1" s="1"/>
  <c r="G296" i="1"/>
  <c r="E297" i="9" s="1"/>
  <c r="H296" i="1"/>
  <c r="I296" i="1"/>
  <c r="J296" i="1"/>
  <c r="K296" i="1" s="1"/>
  <c r="F297" i="9"/>
  <c r="AH296" i="1"/>
  <c r="J297" i="9" s="1"/>
  <c r="AK296" i="1"/>
  <c r="K297" i="9" s="1"/>
  <c r="AN296" i="1"/>
  <c r="L297" i="9" s="1"/>
  <c r="AO296" i="1"/>
  <c r="AQ296" i="1"/>
  <c r="AS296" i="1"/>
  <c r="AT296" i="1"/>
  <c r="AU296" i="1"/>
  <c r="AV296" i="1"/>
  <c r="M297" i="9" s="1"/>
  <c r="AW296" i="1"/>
  <c r="AX296" i="1"/>
  <c r="AZ296" i="1"/>
  <c r="BA296" i="1"/>
  <c r="BB296" i="1"/>
  <c r="BC296" i="1"/>
  <c r="BD296" i="1"/>
  <c r="BE296" i="1"/>
  <c r="BF296" i="1"/>
  <c r="BG296" i="1"/>
  <c r="BH296" i="1"/>
  <c r="BI296" i="1"/>
  <c r="BJ296" i="1"/>
  <c r="BK296" i="1"/>
  <c r="BL296" i="1"/>
  <c r="BM296" i="1"/>
  <c r="BN296" i="1"/>
  <c r="AR296" i="1" s="1"/>
  <c r="G297" i="1"/>
  <c r="E298" i="9" s="1"/>
  <c r="H297" i="1"/>
  <c r="I297" i="1"/>
  <c r="J297" i="1"/>
  <c r="K297" i="1" s="1"/>
  <c r="F298" i="9"/>
  <c r="AH297" i="1"/>
  <c r="J298" i="9" s="1"/>
  <c r="AK297" i="1"/>
  <c r="K298" i="9" s="1"/>
  <c r="AN297" i="1"/>
  <c r="L298" i="9" s="1"/>
  <c r="AO297" i="1"/>
  <c r="AQ297" i="1"/>
  <c r="AS297" i="1"/>
  <c r="AT297" i="1"/>
  <c r="AU297" i="1"/>
  <c r="AV297" i="1"/>
  <c r="M298" i="9" s="1"/>
  <c r="AW297" i="1"/>
  <c r="AX297" i="1"/>
  <c r="AZ297" i="1"/>
  <c r="BA297" i="1"/>
  <c r="BB297" i="1"/>
  <c r="BC297" i="1"/>
  <c r="BD297" i="1"/>
  <c r="BE297" i="1"/>
  <c r="BF297" i="1"/>
  <c r="BG297" i="1"/>
  <c r="BH297" i="1"/>
  <c r="BI297" i="1"/>
  <c r="BJ297" i="1"/>
  <c r="BK297" i="1"/>
  <c r="BL297" i="1"/>
  <c r="BM297" i="1"/>
  <c r="BN297" i="1"/>
  <c r="AR297" i="1" s="1"/>
  <c r="G298" i="1"/>
  <c r="E299" i="9" s="1"/>
  <c r="H298" i="1"/>
  <c r="I298" i="1"/>
  <c r="J298" i="1"/>
  <c r="K298" i="1" s="1"/>
  <c r="F299" i="9"/>
  <c r="AH298" i="1"/>
  <c r="J299" i="9" s="1"/>
  <c r="AK298" i="1"/>
  <c r="K299" i="9" s="1"/>
  <c r="AN298" i="1"/>
  <c r="L299" i="9" s="1"/>
  <c r="AO298" i="1"/>
  <c r="AQ298" i="1"/>
  <c r="AS298" i="1"/>
  <c r="AT298" i="1"/>
  <c r="AU298" i="1"/>
  <c r="AV298" i="1"/>
  <c r="M299" i="9" s="1"/>
  <c r="AW298" i="1"/>
  <c r="AX298" i="1"/>
  <c r="AZ298" i="1"/>
  <c r="BA298" i="1"/>
  <c r="BB298" i="1"/>
  <c r="BC298" i="1"/>
  <c r="BD298" i="1"/>
  <c r="BE298" i="1"/>
  <c r="BF298" i="1"/>
  <c r="BG298" i="1"/>
  <c r="BH298" i="1"/>
  <c r="BI298" i="1"/>
  <c r="BJ298" i="1"/>
  <c r="BK298" i="1"/>
  <c r="BL298" i="1"/>
  <c r="BM298" i="1"/>
  <c r="BN298" i="1"/>
  <c r="AR298" i="1" s="1"/>
  <c r="G299" i="1"/>
  <c r="E300" i="9" s="1"/>
  <c r="H299" i="1"/>
  <c r="I299" i="1"/>
  <c r="J299" i="1"/>
  <c r="K299" i="1" s="1"/>
  <c r="F300" i="9"/>
  <c r="AH299" i="1"/>
  <c r="J300" i="9" s="1"/>
  <c r="AK299" i="1"/>
  <c r="K300" i="9" s="1"/>
  <c r="AN299" i="1"/>
  <c r="L300" i="9" s="1"/>
  <c r="AO299" i="1"/>
  <c r="AQ299" i="1"/>
  <c r="AS299" i="1"/>
  <c r="AT299" i="1"/>
  <c r="AU299" i="1"/>
  <c r="AV299" i="1"/>
  <c r="M300" i="9" s="1"/>
  <c r="AW299" i="1"/>
  <c r="AX299" i="1"/>
  <c r="AZ299" i="1"/>
  <c r="BA299" i="1"/>
  <c r="BB299" i="1"/>
  <c r="BC299" i="1"/>
  <c r="BD299" i="1"/>
  <c r="BE299" i="1"/>
  <c r="BF299" i="1"/>
  <c r="BG299" i="1"/>
  <c r="BH299" i="1"/>
  <c r="BI299" i="1"/>
  <c r="BJ299" i="1"/>
  <c r="BK299" i="1"/>
  <c r="BL299" i="1"/>
  <c r="BM299" i="1"/>
  <c r="BN299" i="1"/>
  <c r="AR299" i="1" s="1"/>
  <c r="G300" i="1"/>
  <c r="E301" i="9" s="1"/>
  <c r="H300" i="1"/>
  <c r="I300" i="1"/>
  <c r="J300" i="1"/>
  <c r="K300" i="1" s="1"/>
  <c r="F301" i="9"/>
  <c r="AH300" i="1"/>
  <c r="J301" i="9" s="1"/>
  <c r="AK300" i="1"/>
  <c r="K301" i="9" s="1"/>
  <c r="AN300" i="1"/>
  <c r="L301" i="9" s="1"/>
  <c r="AO300" i="1"/>
  <c r="AQ300" i="1"/>
  <c r="AS300" i="1"/>
  <c r="AT300" i="1"/>
  <c r="AU300" i="1"/>
  <c r="AV300" i="1"/>
  <c r="M301" i="9" s="1"/>
  <c r="AW300" i="1"/>
  <c r="AX300" i="1"/>
  <c r="AZ300" i="1"/>
  <c r="BA300" i="1"/>
  <c r="BB300" i="1"/>
  <c r="BC300" i="1"/>
  <c r="BD300" i="1"/>
  <c r="BE300" i="1"/>
  <c r="BF300" i="1"/>
  <c r="BG300" i="1"/>
  <c r="BH300" i="1"/>
  <c r="BI300" i="1"/>
  <c r="BJ300" i="1"/>
  <c r="BK300" i="1"/>
  <c r="BL300" i="1"/>
  <c r="BM300" i="1"/>
  <c r="BN300" i="1"/>
  <c r="AR300" i="1" s="1"/>
  <c r="G301" i="1"/>
  <c r="E302" i="9" s="1"/>
  <c r="H301" i="1"/>
  <c r="I301" i="1"/>
  <c r="J301" i="1"/>
  <c r="K301" i="1" s="1"/>
  <c r="F302" i="9"/>
  <c r="AH301" i="1"/>
  <c r="J302" i="9" s="1"/>
  <c r="AK301" i="1"/>
  <c r="K302" i="9" s="1"/>
  <c r="AN301" i="1"/>
  <c r="L302" i="9" s="1"/>
  <c r="AO301" i="1"/>
  <c r="AQ301" i="1"/>
  <c r="AS301" i="1"/>
  <c r="AT301" i="1"/>
  <c r="AU301" i="1"/>
  <c r="AV301" i="1"/>
  <c r="M302" i="9" s="1"/>
  <c r="AW301" i="1"/>
  <c r="AX301" i="1"/>
  <c r="AZ301" i="1"/>
  <c r="BA301" i="1"/>
  <c r="BB301" i="1"/>
  <c r="BC301" i="1"/>
  <c r="BD301" i="1"/>
  <c r="BE301" i="1"/>
  <c r="BF301" i="1"/>
  <c r="BG301" i="1"/>
  <c r="BH301" i="1"/>
  <c r="BI301" i="1"/>
  <c r="BJ301" i="1"/>
  <c r="BK301" i="1"/>
  <c r="BL301" i="1"/>
  <c r="BM301" i="1"/>
  <c r="BN301" i="1"/>
  <c r="AR301" i="1" s="1"/>
  <c r="G302" i="1"/>
  <c r="E303" i="9" s="1"/>
  <c r="H302" i="1"/>
  <c r="I302" i="1"/>
  <c r="J302" i="1"/>
  <c r="K302" i="1" s="1"/>
  <c r="F303" i="9"/>
  <c r="AH302" i="1"/>
  <c r="J303" i="9" s="1"/>
  <c r="AK302" i="1"/>
  <c r="K303" i="9" s="1"/>
  <c r="AN302" i="1"/>
  <c r="L303" i="9" s="1"/>
  <c r="AO302" i="1"/>
  <c r="AQ302" i="1"/>
  <c r="AS302" i="1"/>
  <c r="AT302" i="1"/>
  <c r="AU302" i="1"/>
  <c r="AV302" i="1"/>
  <c r="M303" i="9" s="1"/>
  <c r="AW302" i="1"/>
  <c r="AX302" i="1"/>
  <c r="AZ302" i="1"/>
  <c r="BA302" i="1"/>
  <c r="BB302" i="1"/>
  <c r="BC302" i="1"/>
  <c r="BD302" i="1"/>
  <c r="BE302" i="1"/>
  <c r="BF302" i="1"/>
  <c r="BG302" i="1"/>
  <c r="BH302" i="1"/>
  <c r="BI302" i="1"/>
  <c r="BJ302" i="1"/>
  <c r="BK302" i="1"/>
  <c r="BL302" i="1"/>
  <c r="BM302" i="1"/>
  <c r="BN302" i="1"/>
  <c r="AR302" i="1" s="1"/>
  <c r="G303" i="1"/>
  <c r="E304" i="9" s="1"/>
  <c r="H303" i="1"/>
  <c r="I303" i="1"/>
  <c r="J303" i="1"/>
  <c r="K303" i="1" s="1"/>
  <c r="F304" i="9"/>
  <c r="AH303" i="1"/>
  <c r="J304" i="9" s="1"/>
  <c r="AK303" i="1"/>
  <c r="K304" i="9" s="1"/>
  <c r="AN303" i="1"/>
  <c r="L304" i="9" s="1"/>
  <c r="AO303" i="1"/>
  <c r="AQ303" i="1"/>
  <c r="AS303" i="1"/>
  <c r="AT303" i="1"/>
  <c r="AU303" i="1"/>
  <c r="AV303" i="1"/>
  <c r="M304" i="9" s="1"/>
  <c r="AW303" i="1"/>
  <c r="AX303" i="1"/>
  <c r="AZ303" i="1"/>
  <c r="BA303" i="1"/>
  <c r="BB303" i="1"/>
  <c r="BC303" i="1"/>
  <c r="BD303" i="1"/>
  <c r="BE303" i="1"/>
  <c r="BF303" i="1"/>
  <c r="BG303" i="1"/>
  <c r="BH303" i="1"/>
  <c r="BI303" i="1"/>
  <c r="BJ303" i="1"/>
  <c r="BK303" i="1"/>
  <c r="BL303" i="1"/>
  <c r="BM303" i="1"/>
  <c r="BN303" i="1"/>
  <c r="AR303" i="1" s="1"/>
  <c r="G304" i="1"/>
  <c r="E305" i="9" s="1"/>
  <c r="H304" i="1"/>
  <c r="I304" i="1"/>
  <c r="J304" i="1"/>
  <c r="K304" i="1" s="1"/>
  <c r="F305" i="9"/>
  <c r="AH304" i="1"/>
  <c r="J305" i="9" s="1"/>
  <c r="AK304" i="1"/>
  <c r="K305" i="9" s="1"/>
  <c r="AN304" i="1"/>
  <c r="L305" i="9" s="1"/>
  <c r="AO304" i="1"/>
  <c r="AQ304" i="1"/>
  <c r="AS304" i="1"/>
  <c r="AT304" i="1"/>
  <c r="AU304" i="1"/>
  <c r="AV304" i="1"/>
  <c r="M305" i="9" s="1"/>
  <c r="AW304" i="1"/>
  <c r="AX304" i="1"/>
  <c r="AZ304" i="1"/>
  <c r="BA304" i="1"/>
  <c r="BB304" i="1"/>
  <c r="BC304" i="1"/>
  <c r="BD304" i="1"/>
  <c r="BE304" i="1"/>
  <c r="BF304" i="1"/>
  <c r="BG304" i="1"/>
  <c r="BH304" i="1"/>
  <c r="BI304" i="1"/>
  <c r="BJ304" i="1"/>
  <c r="BK304" i="1"/>
  <c r="BL304" i="1"/>
  <c r="BM304" i="1"/>
  <c r="BN304" i="1"/>
  <c r="AR304" i="1" s="1"/>
  <c r="G305" i="1"/>
  <c r="E306" i="9" s="1"/>
  <c r="H305" i="1"/>
  <c r="I305" i="1"/>
  <c r="J305" i="1"/>
  <c r="K305" i="1" s="1"/>
  <c r="F306" i="9"/>
  <c r="AH305" i="1"/>
  <c r="J306" i="9" s="1"/>
  <c r="AK305" i="1"/>
  <c r="K306" i="9" s="1"/>
  <c r="AN305" i="1"/>
  <c r="L306" i="9" s="1"/>
  <c r="AO305" i="1"/>
  <c r="AQ305" i="1"/>
  <c r="AS305" i="1"/>
  <c r="AT305" i="1"/>
  <c r="AU305" i="1"/>
  <c r="AV305" i="1"/>
  <c r="M306" i="9" s="1"/>
  <c r="AW305" i="1"/>
  <c r="AX305" i="1"/>
  <c r="AZ305" i="1"/>
  <c r="BA305" i="1"/>
  <c r="BB305" i="1"/>
  <c r="BC305" i="1"/>
  <c r="BD305" i="1"/>
  <c r="BE305" i="1"/>
  <c r="BF305" i="1"/>
  <c r="BG305" i="1"/>
  <c r="BH305" i="1"/>
  <c r="BI305" i="1"/>
  <c r="BJ305" i="1"/>
  <c r="BK305" i="1"/>
  <c r="BL305" i="1"/>
  <c r="BM305" i="1"/>
  <c r="BN305" i="1"/>
  <c r="AR305" i="1" s="1"/>
  <c r="G306" i="1"/>
  <c r="E307" i="9" s="1"/>
  <c r="H306" i="1"/>
  <c r="I306" i="1"/>
  <c r="J306" i="1"/>
  <c r="K306" i="1" s="1"/>
  <c r="F307" i="9"/>
  <c r="AH306" i="1"/>
  <c r="J307" i="9" s="1"/>
  <c r="AK306" i="1"/>
  <c r="K307" i="9" s="1"/>
  <c r="AN306" i="1"/>
  <c r="L307" i="9" s="1"/>
  <c r="AO306" i="1"/>
  <c r="AQ306" i="1"/>
  <c r="AS306" i="1"/>
  <c r="AT306" i="1"/>
  <c r="AU306" i="1"/>
  <c r="AV306" i="1"/>
  <c r="M307" i="9" s="1"/>
  <c r="AW306" i="1"/>
  <c r="AX306" i="1"/>
  <c r="AZ306" i="1"/>
  <c r="BA306" i="1"/>
  <c r="BB306" i="1"/>
  <c r="BC306" i="1"/>
  <c r="BD306" i="1"/>
  <c r="BE306" i="1"/>
  <c r="BF306" i="1"/>
  <c r="BG306" i="1"/>
  <c r="BH306" i="1"/>
  <c r="BI306" i="1"/>
  <c r="BJ306" i="1"/>
  <c r="BK306" i="1"/>
  <c r="BL306" i="1"/>
  <c r="BM306" i="1"/>
  <c r="BN306" i="1"/>
  <c r="AR306" i="1" s="1"/>
  <c r="G307" i="1"/>
  <c r="E308" i="9" s="1"/>
  <c r="H307" i="1"/>
  <c r="I307" i="1"/>
  <c r="J307" i="1"/>
  <c r="K307" i="1" s="1"/>
  <c r="F308" i="9"/>
  <c r="AH307" i="1"/>
  <c r="J308" i="9" s="1"/>
  <c r="AK307" i="1"/>
  <c r="K308" i="9" s="1"/>
  <c r="AN307" i="1"/>
  <c r="L308" i="9" s="1"/>
  <c r="AO307" i="1"/>
  <c r="AQ307" i="1"/>
  <c r="AS307" i="1"/>
  <c r="AT307" i="1"/>
  <c r="AU307" i="1"/>
  <c r="AV307" i="1"/>
  <c r="M308" i="9" s="1"/>
  <c r="AW307" i="1"/>
  <c r="AX307" i="1"/>
  <c r="AZ307" i="1"/>
  <c r="BA307" i="1"/>
  <c r="BB307" i="1"/>
  <c r="BC307" i="1"/>
  <c r="BD307" i="1"/>
  <c r="BE307" i="1"/>
  <c r="BF307" i="1"/>
  <c r="BG307" i="1"/>
  <c r="BH307" i="1"/>
  <c r="BI307" i="1"/>
  <c r="BJ307" i="1"/>
  <c r="BK307" i="1"/>
  <c r="BL307" i="1"/>
  <c r="BM307" i="1"/>
  <c r="BN307" i="1"/>
  <c r="AR307" i="1" s="1"/>
  <c r="G308" i="1"/>
  <c r="E309" i="9" s="1"/>
  <c r="H308" i="1"/>
  <c r="I308" i="1"/>
  <c r="J308" i="1"/>
  <c r="K308" i="1" s="1"/>
  <c r="F309" i="9"/>
  <c r="AH308" i="1"/>
  <c r="J309" i="9" s="1"/>
  <c r="AK308" i="1"/>
  <c r="K309" i="9" s="1"/>
  <c r="AN308" i="1"/>
  <c r="L309" i="9" s="1"/>
  <c r="AO308" i="1"/>
  <c r="AQ308" i="1"/>
  <c r="AS308" i="1"/>
  <c r="AT308" i="1"/>
  <c r="AU308" i="1"/>
  <c r="AV308" i="1"/>
  <c r="M309" i="9" s="1"/>
  <c r="AW308" i="1"/>
  <c r="AX308" i="1"/>
  <c r="AZ308" i="1"/>
  <c r="BA308" i="1"/>
  <c r="BB308" i="1"/>
  <c r="BC308" i="1"/>
  <c r="BD308" i="1"/>
  <c r="BE308" i="1"/>
  <c r="BF308" i="1"/>
  <c r="BG308" i="1"/>
  <c r="BH308" i="1"/>
  <c r="BI308" i="1"/>
  <c r="BJ308" i="1"/>
  <c r="BK308" i="1"/>
  <c r="BL308" i="1"/>
  <c r="BM308" i="1"/>
  <c r="BN308" i="1"/>
  <c r="AR308" i="1" s="1"/>
  <c r="G309" i="1"/>
  <c r="E310" i="9" s="1"/>
  <c r="H309" i="1"/>
  <c r="I309" i="1"/>
  <c r="J309" i="1"/>
  <c r="K309" i="1" s="1"/>
  <c r="F310" i="9"/>
  <c r="AH309" i="1"/>
  <c r="J310" i="9" s="1"/>
  <c r="AK309" i="1"/>
  <c r="K310" i="9" s="1"/>
  <c r="AN309" i="1"/>
  <c r="L310" i="9" s="1"/>
  <c r="AO309" i="1"/>
  <c r="AQ309" i="1"/>
  <c r="AS309" i="1"/>
  <c r="AT309" i="1"/>
  <c r="AU309" i="1"/>
  <c r="AV309" i="1"/>
  <c r="M310" i="9" s="1"/>
  <c r="AW309" i="1"/>
  <c r="AX309" i="1"/>
  <c r="AZ309" i="1"/>
  <c r="BA309" i="1"/>
  <c r="BB309" i="1"/>
  <c r="BC309" i="1"/>
  <c r="BD309" i="1"/>
  <c r="BE309" i="1"/>
  <c r="BF309" i="1"/>
  <c r="BG309" i="1"/>
  <c r="BH309" i="1"/>
  <c r="BI309" i="1"/>
  <c r="BJ309" i="1"/>
  <c r="BK309" i="1"/>
  <c r="BL309" i="1"/>
  <c r="BM309" i="1"/>
  <c r="BN309" i="1"/>
  <c r="AR309" i="1" s="1"/>
  <c r="G310" i="1"/>
  <c r="E311" i="9" s="1"/>
  <c r="H310" i="1"/>
  <c r="I310" i="1"/>
  <c r="J310" i="1"/>
  <c r="K310" i="1" s="1"/>
  <c r="F311" i="9"/>
  <c r="AH310" i="1"/>
  <c r="J311" i="9" s="1"/>
  <c r="AK310" i="1"/>
  <c r="K311" i="9" s="1"/>
  <c r="AN310" i="1"/>
  <c r="L311" i="9" s="1"/>
  <c r="AO310" i="1"/>
  <c r="AQ310" i="1"/>
  <c r="AS310" i="1"/>
  <c r="AT310" i="1"/>
  <c r="AU310" i="1"/>
  <c r="AV310" i="1"/>
  <c r="M311" i="9" s="1"/>
  <c r="AW310" i="1"/>
  <c r="AX310" i="1"/>
  <c r="AZ310" i="1"/>
  <c r="BA310" i="1"/>
  <c r="BB310" i="1"/>
  <c r="BC310" i="1"/>
  <c r="BD310" i="1"/>
  <c r="BE310" i="1"/>
  <c r="BF310" i="1"/>
  <c r="BG310" i="1"/>
  <c r="BH310" i="1"/>
  <c r="BI310" i="1"/>
  <c r="BJ310" i="1"/>
  <c r="BK310" i="1"/>
  <c r="BL310" i="1"/>
  <c r="BM310" i="1"/>
  <c r="BN310" i="1"/>
  <c r="AR310" i="1" s="1"/>
  <c r="G311" i="1"/>
  <c r="E312" i="9" s="1"/>
  <c r="H311" i="1"/>
  <c r="I311" i="1"/>
  <c r="J311" i="1"/>
  <c r="K311" i="1" s="1"/>
  <c r="F312" i="9"/>
  <c r="AH311" i="1"/>
  <c r="J312" i="9" s="1"/>
  <c r="AK311" i="1"/>
  <c r="K312" i="9" s="1"/>
  <c r="AN311" i="1"/>
  <c r="L312" i="9" s="1"/>
  <c r="AO311" i="1"/>
  <c r="AQ311" i="1"/>
  <c r="AS311" i="1"/>
  <c r="AT311" i="1"/>
  <c r="AU311" i="1"/>
  <c r="AV311" i="1"/>
  <c r="M312" i="9" s="1"/>
  <c r="AW311" i="1"/>
  <c r="AX311" i="1"/>
  <c r="AZ311" i="1"/>
  <c r="BA311" i="1"/>
  <c r="BB311" i="1"/>
  <c r="BC311" i="1"/>
  <c r="BD311" i="1"/>
  <c r="BE311" i="1"/>
  <c r="BF311" i="1"/>
  <c r="BG311" i="1"/>
  <c r="BH311" i="1"/>
  <c r="BI311" i="1"/>
  <c r="BJ311" i="1"/>
  <c r="BK311" i="1"/>
  <c r="BL311" i="1"/>
  <c r="BM311" i="1"/>
  <c r="BN311" i="1"/>
  <c r="AR311" i="1" s="1"/>
  <c r="G312" i="1"/>
  <c r="E313" i="9" s="1"/>
  <c r="H312" i="1"/>
  <c r="I312" i="1"/>
  <c r="J312" i="1"/>
  <c r="K312" i="1" s="1"/>
  <c r="AC312" i="1" s="1"/>
  <c r="AE312" i="1" s="1"/>
  <c r="I313" i="9" s="1"/>
  <c r="F313" i="9"/>
  <c r="AH312" i="1"/>
  <c r="J313" i="9" s="1"/>
  <c r="AK312" i="1"/>
  <c r="K313" i="9" s="1"/>
  <c r="AN312" i="1"/>
  <c r="L313" i="9" s="1"/>
  <c r="AO312" i="1"/>
  <c r="AQ312" i="1"/>
  <c r="AS312" i="1"/>
  <c r="AT312" i="1"/>
  <c r="AU312" i="1"/>
  <c r="AV312" i="1"/>
  <c r="M313" i="9" s="1"/>
  <c r="AW312" i="1"/>
  <c r="AX312" i="1"/>
  <c r="AZ312" i="1"/>
  <c r="BA312" i="1"/>
  <c r="BB312" i="1"/>
  <c r="BC312" i="1"/>
  <c r="BD312" i="1"/>
  <c r="BE312" i="1"/>
  <c r="BF312" i="1"/>
  <c r="BG312" i="1"/>
  <c r="BH312" i="1"/>
  <c r="BI312" i="1"/>
  <c r="BJ312" i="1"/>
  <c r="BK312" i="1"/>
  <c r="BL312" i="1"/>
  <c r="BM312" i="1"/>
  <c r="BN312" i="1"/>
  <c r="AR312" i="1" s="1"/>
  <c r="G313" i="1"/>
  <c r="E314" i="9" s="1"/>
  <c r="H313" i="1"/>
  <c r="I313" i="1"/>
  <c r="J313" i="1"/>
  <c r="K313" i="1" s="1"/>
  <c r="F314" i="9"/>
  <c r="AH313" i="1"/>
  <c r="J314" i="9" s="1"/>
  <c r="AK313" i="1"/>
  <c r="K314" i="9" s="1"/>
  <c r="AN313" i="1"/>
  <c r="L314" i="9" s="1"/>
  <c r="AO313" i="1"/>
  <c r="AQ313" i="1"/>
  <c r="AS313" i="1"/>
  <c r="AT313" i="1"/>
  <c r="AU313" i="1"/>
  <c r="AV313" i="1"/>
  <c r="M314" i="9" s="1"/>
  <c r="AW313" i="1"/>
  <c r="AX313" i="1"/>
  <c r="AZ313" i="1"/>
  <c r="BA313" i="1"/>
  <c r="BB313" i="1"/>
  <c r="BC313" i="1"/>
  <c r="BD313" i="1"/>
  <c r="BE313" i="1"/>
  <c r="BF313" i="1"/>
  <c r="BG313" i="1"/>
  <c r="BH313" i="1"/>
  <c r="BI313" i="1"/>
  <c r="BJ313" i="1"/>
  <c r="BK313" i="1"/>
  <c r="BL313" i="1"/>
  <c r="BM313" i="1"/>
  <c r="BN313" i="1"/>
  <c r="AR313" i="1" s="1"/>
  <c r="G314" i="1"/>
  <c r="E315" i="9" s="1"/>
  <c r="H314" i="1"/>
  <c r="I314" i="1"/>
  <c r="J314" i="1"/>
  <c r="K314" i="1" s="1"/>
  <c r="AC314" i="1" s="1"/>
  <c r="AE314" i="1" s="1"/>
  <c r="I315" i="9" s="1"/>
  <c r="F315" i="9"/>
  <c r="AH314" i="1"/>
  <c r="J315" i="9" s="1"/>
  <c r="AK314" i="1"/>
  <c r="K315" i="9" s="1"/>
  <c r="AN314" i="1"/>
  <c r="L315" i="9" s="1"/>
  <c r="AO314" i="1"/>
  <c r="AQ314" i="1"/>
  <c r="AS314" i="1"/>
  <c r="AT314" i="1"/>
  <c r="AU314" i="1"/>
  <c r="AV314" i="1"/>
  <c r="M315" i="9" s="1"/>
  <c r="AW314" i="1"/>
  <c r="AX314" i="1"/>
  <c r="AZ314" i="1"/>
  <c r="BA314" i="1"/>
  <c r="BB314" i="1"/>
  <c r="BC314" i="1"/>
  <c r="BD314" i="1"/>
  <c r="BE314" i="1"/>
  <c r="BF314" i="1"/>
  <c r="BG314" i="1"/>
  <c r="BH314" i="1"/>
  <c r="BI314" i="1"/>
  <c r="BJ314" i="1"/>
  <c r="BK314" i="1"/>
  <c r="BL314" i="1"/>
  <c r="BM314" i="1"/>
  <c r="BN314" i="1"/>
  <c r="AR314" i="1" s="1"/>
  <c r="G315" i="1"/>
  <c r="E316" i="9" s="1"/>
  <c r="H315" i="1"/>
  <c r="I315" i="1"/>
  <c r="J315" i="1"/>
  <c r="K315" i="1" s="1"/>
  <c r="F316" i="9"/>
  <c r="AH315" i="1"/>
  <c r="J316" i="9" s="1"/>
  <c r="AK315" i="1"/>
  <c r="K316" i="9" s="1"/>
  <c r="AN315" i="1"/>
  <c r="L316" i="9" s="1"/>
  <c r="AO315" i="1"/>
  <c r="AQ315" i="1"/>
  <c r="AS315" i="1"/>
  <c r="AT315" i="1"/>
  <c r="AU315" i="1"/>
  <c r="AV315" i="1"/>
  <c r="M316" i="9" s="1"/>
  <c r="AW315" i="1"/>
  <c r="AX315" i="1"/>
  <c r="AZ315" i="1"/>
  <c r="BA315" i="1"/>
  <c r="BB315" i="1"/>
  <c r="BC315" i="1"/>
  <c r="BD315" i="1"/>
  <c r="BE315" i="1"/>
  <c r="BF315" i="1"/>
  <c r="BG315" i="1"/>
  <c r="BH315" i="1"/>
  <c r="BI315" i="1"/>
  <c r="BJ315" i="1"/>
  <c r="BK315" i="1"/>
  <c r="BL315" i="1"/>
  <c r="BM315" i="1"/>
  <c r="BN315" i="1"/>
  <c r="AR315" i="1" s="1"/>
  <c r="G316" i="1"/>
  <c r="E317" i="9" s="1"/>
  <c r="H316" i="1"/>
  <c r="I316" i="1"/>
  <c r="J316" i="1"/>
  <c r="K316" i="1" s="1"/>
  <c r="AC316" i="1" s="1"/>
  <c r="AE316" i="1" s="1"/>
  <c r="I317" i="9" s="1"/>
  <c r="F317" i="9"/>
  <c r="AH316" i="1"/>
  <c r="J317" i="9" s="1"/>
  <c r="AK316" i="1"/>
  <c r="K317" i="9" s="1"/>
  <c r="AN316" i="1"/>
  <c r="L317" i="9" s="1"/>
  <c r="AO316" i="1"/>
  <c r="AQ316" i="1"/>
  <c r="AS316" i="1"/>
  <c r="AT316" i="1"/>
  <c r="AU316" i="1"/>
  <c r="AV316" i="1"/>
  <c r="M317" i="9" s="1"/>
  <c r="AW316" i="1"/>
  <c r="AX316" i="1"/>
  <c r="AZ316" i="1"/>
  <c r="BA316" i="1"/>
  <c r="BB316" i="1"/>
  <c r="BC316" i="1"/>
  <c r="BD316" i="1"/>
  <c r="BE316" i="1"/>
  <c r="BF316" i="1"/>
  <c r="BG316" i="1"/>
  <c r="BH316" i="1"/>
  <c r="BI316" i="1"/>
  <c r="BJ316" i="1"/>
  <c r="BK316" i="1"/>
  <c r="BL316" i="1"/>
  <c r="BM316" i="1"/>
  <c r="BN316" i="1"/>
  <c r="AR316" i="1" s="1"/>
  <c r="G317" i="1"/>
  <c r="E318" i="9" s="1"/>
  <c r="H317" i="1"/>
  <c r="I317" i="1"/>
  <c r="J317" i="1"/>
  <c r="K317" i="1" s="1"/>
  <c r="AC317" i="1" s="1"/>
  <c r="AE317" i="1" s="1"/>
  <c r="I318" i="9" s="1"/>
  <c r="F318" i="9"/>
  <c r="AH317" i="1"/>
  <c r="J318" i="9" s="1"/>
  <c r="AK317" i="1"/>
  <c r="K318" i="9" s="1"/>
  <c r="AN317" i="1"/>
  <c r="L318" i="9" s="1"/>
  <c r="AO317" i="1"/>
  <c r="AQ317" i="1"/>
  <c r="AS317" i="1"/>
  <c r="AT317" i="1"/>
  <c r="AU317" i="1"/>
  <c r="AV317" i="1"/>
  <c r="M318" i="9" s="1"/>
  <c r="AW317" i="1"/>
  <c r="AX317" i="1"/>
  <c r="AZ317" i="1"/>
  <c r="BA317" i="1"/>
  <c r="BB317" i="1"/>
  <c r="BC317" i="1"/>
  <c r="BD317" i="1"/>
  <c r="BE317" i="1"/>
  <c r="BF317" i="1"/>
  <c r="BG317" i="1"/>
  <c r="BH317" i="1"/>
  <c r="BI317" i="1"/>
  <c r="BJ317" i="1"/>
  <c r="BK317" i="1"/>
  <c r="BL317" i="1"/>
  <c r="BM317" i="1"/>
  <c r="BN317" i="1"/>
  <c r="AR317" i="1" s="1"/>
  <c r="G318" i="1"/>
  <c r="E319" i="9" s="1"/>
  <c r="H318" i="1"/>
  <c r="I318" i="1"/>
  <c r="J318" i="1"/>
  <c r="K318" i="1" s="1"/>
  <c r="F319" i="9"/>
  <c r="AH318" i="1"/>
  <c r="J319" i="9" s="1"/>
  <c r="AK318" i="1"/>
  <c r="K319" i="9" s="1"/>
  <c r="AN318" i="1"/>
  <c r="L319" i="9" s="1"/>
  <c r="AO318" i="1"/>
  <c r="AQ318" i="1"/>
  <c r="AS318" i="1"/>
  <c r="AT318" i="1"/>
  <c r="AU318" i="1"/>
  <c r="AV318" i="1"/>
  <c r="M319" i="9" s="1"/>
  <c r="AW318" i="1"/>
  <c r="AX318" i="1"/>
  <c r="AZ318" i="1"/>
  <c r="BA318" i="1"/>
  <c r="BB318" i="1"/>
  <c r="BC318" i="1"/>
  <c r="BD318" i="1"/>
  <c r="BE318" i="1"/>
  <c r="BF318" i="1"/>
  <c r="BG318" i="1"/>
  <c r="BH318" i="1"/>
  <c r="BI318" i="1"/>
  <c r="BJ318" i="1"/>
  <c r="BK318" i="1"/>
  <c r="BL318" i="1"/>
  <c r="BM318" i="1"/>
  <c r="BN318" i="1"/>
  <c r="AR318" i="1" s="1"/>
  <c r="G319" i="1"/>
  <c r="E320" i="9" s="1"/>
  <c r="H319" i="1"/>
  <c r="I319" i="1"/>
  <c r="J319" i="1"/>
  <c r="K319" i="1" s="1"/>
  <c r="AC319" i="1" s="1"/>
  <c r="AE319" i="1" s="1"/>
  <c r="I320" i="9" s="1"/>
  <c r="F320" i="9"/>
  <c r="AH319" i="1"/>
  <c r="J320" i="9" s="1"/>
  <c r="AK319" i="1"/>
  <c r="K320" i="9" s="1"/>
  <c r="AN319" i="1"/>
  <c r="L320" i="9" s="1"/>
  <c r="AO319" i="1"/>
  <c r="AQ319" i="1"/>
  <c r="AS319" i="1"/>
  <c r="AT319" i="1"/>
  <c r="AU319" i="1"/>
  <c r="AV319" i="1"/>
  <c r="M320" i="9" s="1"/>
  <c r="AW319" i="1"/>
  <c r="AX319" i="1"/>
  <c r="AZ319" i="1"/>
  <c r="BA319" i="1"/>
  <c r="BB319" i="1"/>
  <c r="BC319" i="1"/>
  <c r="BD319" i="1"/>
  <c r="BE319" i="1"/>
  <c r="BF319" i="1"/>
  <c r="BG319" i="1"/>
  <c r="BH319" i="1"/>
  <c r="BI319" i="1"/>
  <c r="BJ319" i="1"/>
  <c r="BK319" i="1"/>
  <c r="BL319" i="1"/>
  <c r="BM319" i="1"/>
  <c r="BN319" i="1"/>
  <c r="AR319" i="1" s="1"/>
  <c r="G320" i="1"/>
  <c r="E321" i="9" s="1"/>
  <c r="H320" i="1"/>
  <c r="I320" i="1"/>
  <c r="J320" i="1"/>
  <c r="K320" i="1" s="1"/>
  <c r="F321" i="9"/>
  <c r="AH320" i="1"/>
  <c r="J321" i="9" s="1"/>
  <c r="AK320" i="1"/>
  <c r="K321" i="9" s="1"/>
  <c r="AN320" i="1"/>
  <c r="L321" i="9" s="1"/>
  <c r="AO320" i="1"/>
  <c r="AQ320" i="1"/>
  <c r="AS320" i="1"/>
  <c r="AT320" i="1"/>
  <c r="AU320" i="1"/>
  <c r="AV320" i="1"/>
  <c r="M321" i="9" s="1"/>
  <c r="AW320" i="1"/>
  <c r="AX320" i="1"/>
  <c r="AZ320" i="1"/>
  <c r="BA320" i="1"/>
  <c r="BB320" i="1"/>
  <c r="BC320" i="1"/>
  <c r="BD320" i="1"/>
  <c r="BE320" i="1"/>
  <c r="BF320" i="1"/>
  <c r="BG320" i="1"/>
  <c r="BH320" i="1"/>
  <c r="BI320" i="1"/>
  <c r="BJ320" i="1"/>
  <c r="BK320" i="1"/>
  <c r="BL320" i="1"/>
  <c r="BM320" i="1"/>
  <c r="BN320" i="1"/>
  <c r="AR320" i="1" s="1"/>
  <c r="G321" i="1"/>
  <c r="E322" i="9" s="1"/>
  <c r="H321" i="1"/>
  <c r="I321" i="1"/>
  <c r="J321" i="1"/>
  <c r="K321" i="1" s="1"/>
  <c r="AC321" i="1" s="1"/>
  <c r="AE321" i="1" s="1"/>
  <c r="I322" i="9" s="1"/>
  <c r="F322" i="9"/>
  <c r="AH321" i="1"/>
  <c r="J322" i="9" s="1"/>
  <c r="AK321" i="1"/>
  <c r="K322" i="9" s="1"/>
  <c r="AN321" i="1"/>
  <c r="L322" i="9" s="1"/>
  <c r="AO321" i="1"/>
  <c r="AQ321" i="1"/>
  <c r="AS321" i="1"/>
  <c r="AT321" i="1"/>
  <c r="AU321" i="1"/>
  <c r="AV321" i="1"/>
  <c r="M322" i="9" s="1"/>
  <c r="AW321" i="1"/>
  <c r="AX321" i="1"/>
  <c r="AZ321" i="1"/>
  <c r="BA321" i="1"/>
  <c r="BB321" i="1"/>
  <c r="BC321" i="1"/>
  <c r="BD321" i="1"/>
  <c r="BE321" i="1"/>
  <c r="BF321" i="1"/>
  <c r="BG321" i="1"/>
  <c r="BH321" i="1"/>
  <c r="BI321" i="1"/>
  <c r="BJ321" i="1"/>
  <c r="BK321" i="1"/>
  <c r="BL321" i="1"/>
  <c r="BM321" i="1"/>
  <c r="BN321" i="1"/>
  <c r="AR321" i="1" s="1"/>
  <c r="G322" i="1"/>
  <c r="E323" i="9" s="1"/>
  <c r="H322" i="1"/>
  <c r="I322" i="1"/>
  <c r="J322" i="1"/>
  <c r="K322" i="1" s="1"/>
  <c r="AC322" i="1" s="1"/>
  <c r="AE322" i="1" s="1"/>
  <c r="I323" i="9" s="1"/>
  <c r="F323" i="9"/>
  <c r="AH322" i="1"/>
  <c r="J323" i="9" s="1"/>
  <c r="AK322" i="1"/>
  <c r="K323" i="9" s="1"/>
  <c r="AN322" i="1"/>
  <c r="L323" i="9" s="1"/>
  <c r="AO322" i="1"/>
  <c r="AQ322" i="1"/>
  <c r="AS322" i="1"/>
  <c r="AT322" i="1"/>
  <c r="AU322" i="1"/>
  <c r="AV322" i="1"/>
  <c r="M323" i="9" s="1"/>
  <c r="AW322" i="1"/>
  <c r="AX322" i="1"/>
  <c r="AZ322" i="1"/>
  <c r="BA322" i="1"/>
  <c r="BB322" i="1"/>
  <c r="BC322" i="1"/>
  <c r="BD322" i="1"/>
  <c r="BE322" i="1"/>
  <c r="BF322" i="1"/>
  <c r="BG322" i="1"/>
  <c r="BH322" i="1"/>
  <c r="BI322" i="1"/>
  <c r="BJ322" i="1"/>
  <c r="BK322" i="1"/>
  <c r="BL322" i="1"/>
  <c r="BM322" i="1"/>
  <c r="BN322" i="1"/>
  <c r="AR322" i="1" s="1"/>
  <c r="G323" i="1"/>
  <c r="E324" i="9" s="1"/>
  <c r="H323" i="1"/>
  <c r="I323" i="1"/>
  <c r="J323" i="1"/>
  <c r="K323" i="1" s="1"/>
  <c r="AC323" i="1" s="1"/>
  <c r="AE323" i="1" s="1"/>
  <c r="I324" i="9" s="1"/>
  <c r="F324" i="9"/>
  <c r="AH323" i="1"/>
  <c r="J324" i="9" s="1"/>
  <c r="AK323" i="1"/>
  <c r="K324" i="9" s="1"/>
  <c r="AN323" i="1"/>
  <c r="L324" i="9" s="1"/>
  <c r="AO323" i="1"/>
  <c r="AQ323" i="1"/>
  <c r="AS323" i="1"/>
  <c r="AT323" i="1"/>
  <c r="AU323" i="1"/>
  <c r="AV323" i="1"/>
  <c r="M324" i="9" s="1"/>
  <c r="AW323" i="1"/>
  <c r="AX323" i="1"/>
  <c r="AZ323" i="1"/>
  <c r="BA323" i="1"/>
  <c r="BB323" i="1"/>
  <c r="BC323" i="1"/>
  <c r="BD323" i="1"/>
  <c r="BE323" i="1"/>
  <c r="BF323" i="1"/>
  <c r="BG323" i="1"/>
  <c r="BH323" i="1"/>
  <c r="BI323" i="1"/>
  <c r="BJ323" i="1"/>
  <c r="BK323" i="1"/>
  <c r="BL323" i="1"/>
  <c r="BM323" i="1"/>
  <c r="BN323" i="1"/>
  <c r="AR323" i="1" s="1"/>
  <c r="G324" i="1"/>
  <c r="E325" i="9" s="1"/>
  <c r="H324" i="1"/>
  <c r="I324" i="1"/>
  <c r="J324" i="1"/>
  <c r="K324" i="1" s="1"/>
  <c r="AC324" i="1" s="1"/>
  <c r="AE324" i="1" s="1"/>
  <c r="I325" i="9" s="1"/>
  <c r="F325" i="9"/>
  <c r="AH324" i="1"/>
  <c r="J325" i="9" s="1"/>
  <c r="AK324" i="1"/>
  <c r="K325" i="9" s="1"/>
  <c r="AN324" i="1"/>
  <c r="L325" i="9" s="1"/>
  <c r="AO324" i="1"/>
  <c r="AQ324" i="1"/>
  <c r="AS324" i="1"/>
  <c r="AT324" i="1"/>
  <c r="AU324" i="1"/>
  <c r="AV324" i="1"/>
  <c r="M325" i="9" s="1"/>
  <c r="AW324" i="1"/>
  <c r="AX324" i="1"/>
  <c r="AZ324" i="1"/>
  <c r="BA324" i="1"/>
  <c r="BB324" i="1"/>
  <c r="BC324" i="1"/>
  <c r="BD324" i="1"/>
  <c r="BE324" i="1"/>
  <c r="BF324" i="1"/>
  <c r="BG324" i="1"/>
  <c r="BH324" i="1"/>
  <c r="BI324" i="1"/>
  <c r="BJ324" i="1"/>
  <c r="BK324" i="1"/>
  <c r="BL324" i="1"/>
  <c r="BM324" i="1"/>
  <c r="BN324" i="1"/>
  <c r="AR324" i="1" s="1"/>
  <c r="G325" i="1"/>
  <c r="E326" i="9" s="1"/>
  <c r="H325" i="1"/>
  <c r="I325" i="1"/>
  <c r="J325" i="1"/>
  <c r="K325" i="1" s="1"/>
  <c r="AC325" i="1" s="1"/>
  <c r="AE325" i="1" s="1"/>
  <c r="I326" i="9" s="1"/>
  <c r="F326" i="9"/>
  <c r="AH325" i="1"/>
  <c r="J326" i="9" s="1"/>
  <c r="AK325" i="1"/>
  <c r="K326" i="9" s="1"/>
  <c r="AN325" i="1"/>
  <c r="L326" i="9" s="1"/>
  <c r="AO325" i="1"/>
  <c r="AQ325" i="1"/>
  <c r="AS325" i="1"/>
  <c r="AT325" i="1"/>
  <c r="AU325" i="1"/>
  <c r="AV325" i="1"/>
  <c r="M326" i="9" s="1"/>
  <c r="AW325" i="1"/>
  <c r="AX325" i="1"/>
  <c r="AZ325" i="1"/>
  <c r="BA325" i="1"/>
  <c r="BB325" i="1"/>
  <c r="BC325" i="1"/>
  <c r="BD325" i="1"/>
  <c r="BE325" i="1"/>
  <c r="BF325" i="1"/>
  <c r="BG325" i="1"/>
  <c r="BH325" i="1"/>
  <c r="BI325" i="1"/>
  <c r="BJ325" i="1"/>
  <c r="BK325" i="1"/>
  <c r="BL325" i="1"/>
  <c r="BM325" i="1"/>
  <c r="BN325" i="1"/>
  <c r="AR325" i="1" s="1"/>
  <c r="G326" i="1"/>
  <c r="E327" i="9" s="1"/>
  <c r="H326" i="1"/>
  <c r="I326" i="1"/>
  <c r="J326" i="1"/>
  <c r="K326" i="1" s="1"/>
  <c r="F327" i="9"/>
  <c r="AH326" i="1"/>
  <c r="J327" i="9" s="1"/>
  <c r="AK326" i="1"/>
  <c r="K327" i="9" s="1"/>
  <c r="AN326" i="1"/>
  <c r="L327" i="9" s="1"/>
  <c r="AO326" i="1"/>
  <c r="AQ326" i="1"/>
  <c r="AS326" i="1"/>
  <c r="AT326" i="1"/>
  <c r="AU326" i="1"/>
  <c r="AV326" i="1"/>
  <c r="M327" i="9" s="1"/>
  <c r="AW326" i="1"/>
  <c r="AX326" i="1"/>
  <c r="AZ326" i="1"/>
  <c r="BA326" i="1"/>
  <c r="BB326" i="1"/>
  <c r="BC326" i="1"/>
  <c r="BD326" i="1"/>
  <c r="BE326" i="1"/>
  <c r="BF326" i="1"/>
  <c r="BG326" i="1"/>
  <c r="BH326" i="1"/>
  <c r="BI326" i="1"/>
  <c r="BJ326" i="1"/>
  <c r="BK326" i="1"/>
  <c r="BL326" i="1"/>
  <c r="BM326" i="1"/>
  <c r="BN326" i="1"/>
  <c r="AR326" i="1" s="1"/>
  <c r="G327" i="1"/>
  <c r="E328" i="9" s="1"/>
  <c r="H327" i="1"/>
  <c r="I327" i="1"/>
  <c r="J327" i="1"/>
  <c r="K327" i="1" s="1"/>
  <c r="U327" i="1" s="1"/>
  <c r="W327" i="1" s="1"/>
  <c r="G328" i="9" s="1"/>
  <c r="F328" i="9"/>
  <c r="AH327" i="1"/>
  <c r="J328" i="9" s="1"/>
  <c r="AK327" i="1"/>
  <c r="K328" i="9" s="1"/>
  <c r="AN327" i="1"/>
  <c r="L328" i="9" s="1"/>
  <c r="AO327" i="1"/>
  <c r="AQ327" i="1"/>
  <c r="AS327" i="1"/>
  <c r="AT327" i="1"/>
  <c r="AU327" i="1"/>
  <c r="AV327" i="1"/>
  <c r="M328" i="9" s="1"/>
  <c r="AW327" i="1"/>
  <c r="AX327" i="1"/>
  <c r="AZ327" i="1"/>
  <c r="BA327" i="1"/>
  <c r="BB327" i="1"/>
  <c r="BC327" i="1"/>
  <c r="BD327" i="1"/>
  <c r="BE327" i="1"/>
  <c r="BF327" i="1"/>
  <c r="BG327" i="1"/>
  <c r="BH327" i="1"/>
  <c r="BI327" i="1"/>
  <c r="BJ327" i="1"/>
  <c r="BK327" i="1"/>
  <c r="BL327" i="1"/>
  <c r="BM327" i="1"/>
  <c r="BN327" i="1"/>
  <c r="AR327" i="1" s="1"/>
  <c r="G328" i="1"/>
  <c r="E329" i="9" s="1"/>
  <c r="H328" i="1"/>
  <c r="I328" i="1"/>
  <c r="J328" i="1"/>
  <c r="K328" i="1" s="1"/>
  <c r="U328" i="1" s="1"/>
  <c r="W328" i="1" s="1"/>
  <c r="G329" i="9" s="1"/>
  <c r="F329" i="9"/>
  <c r="AH328" i="1"/>
  <c r="J329" i="9" s="1"/>
  <c r="AK328" i="1"/>
  <c r="K329" i="9" s="1"/>
  <c r="AN328" i="1"/>
  <c r="L329" i="9" s="1"/>
  <c r="AO328" i="1"/>
  <c r="AQ328" i="1"/>
  <c r="AS328" i="1"/>
  <c r="AT328" i="1"/>
  <c r="AU328" i="1"/>
  <c r="AV328" i="1"/>
  <c r="M329" i="9" s="1"/>
  <c r="AW328" i="1"/>
  <c r="AX328" i="1"/>
  <c r="AZ328" i="1"/>
  <c r="BA328" i="1"/>
  <c r="BB328" i="1"/>
  <c r="BC328" i="1"/>
  <c r="BD328" i="1"/>
  <c r="BE328" i="1"/>
  <c r="BF328" i="1"/>
  <c r="BG328" i="1"/>
  <c r="BH328" i="1"/>
  <c r="BI328" i="1"/>
  <c r="BJ328" i="1"/>
  <c r="BK328" i="1"/>
  <c r="BL328" i="1"/>
  <c r="BM328" i="1"/>
  <c r="BN328" i="1"/>
  <c r="AR328" i="1" s="1"/>
  <c r="G329" i="1"/>
  <c r="E330" i="9" s="1"/>
  <c r="H329" i="1"/>
  <c r="I329" i="1"/>
  <c r="J329" i="1"/>
  <c r="K329" i="1" s="1"/>
  <c r="U329" i="1" s="1"/>
  <c r="W329" i="1" s="1"/>
  <c r="G330" i="9" s="1"/>
  <c r="F330" i="9"/>
  <c r="AH329" i="1"/>
  <c r="J330" i="9" s="1"/>
  <c r="AK329" i="1"/>
  <c r="K330" i="9" s="1"/>
  <c r="AN329" i="1"/>
  <c r="L330" i="9" s="1"/>
  <c r="AO329" i="1"/>
  <c r="AQ329" i="1"/>
  <c r="AS329" i="1"/>
  <c r="AT329" i="1"/>
  <c r="AU329" i="1"/>
  <c r="AV329" i="1"/>
  <c r="M330" i="9" s="1"/>
  <c r="AW329" i="1"/>
  <c r="AX329" i="1"/>
  <c r="AZ329" i="1"/>
  <c r="BA329" i="1"/>
  <c r="BB329" i="1"/>
  <c r="BC329" i="1"/>
  <c r="BD329" i="1"/>
  <c r="BE329" i="1"/>
  <c r="BF329" i="1"/>
  <c r="BG329" i="1"/>
  <c r="BH329" i="1"/>
  <c r="BI329" i="1"/>
  <c r="BJ329" i="1"/>
  <c r="BK329" i="1"/>
  <c r="BL329" i="1"/>
  <c r="BM329" i="1"/>
  <c r="BN329" i="1"/>
  <c r="AR329" i="1" s="1"/>
  <c r="G330" i="1"/>
  <c r="E331" i="9" s="1"/>
  <c r="H330" i="1"/>
  <c r="I330" i="1"/>
  <c r="J330" i="1"/>
  <c r="K330" i="1" s="1"/>
  <c r="F331" i="9"/>
  <c r="AH330" i="1"/>
  <c r="J331" i="9" s="1"/>
  <c r="AK330" i="1"/>
  <c r="K331" i="9" s="1"/>
  <c r="AN330" i="1"/>
  <c r="L331" i="9" s="1"/>
  <c r="AO330" i="1"/>
  <c r="AQ330" i="1"/>
  <c r="AS330" i="1"/>
  <c r="AT330" i="1"/>
  <c r="AU330" i="1"/>
  <c r="AV330" i="1"/>
  <c r="M331" i="9" s="1"/>
  <c r="AW330" i="1"/>
  <c r="AX330" i="1"/>
  <c r="AZ330" i="1"/>
  <c r="BA330" i="1"/>
  <c r="BB330" i="1"/>
  <c r="BC330" i="1"/>
  <c r="BD330" i="1"/>
  <c r="BE330" i="1"/>
  <c r="BF330" i="1"/>
  <c r="BG330" i="1"/>
  <c r="BH330" i="1"/>
  <c r="BI330" i="1"/>
  <c r="BJ330" i="1"/>
  <c r="BK330" i="1"/>
  <c r="BL330" i="1"/>
  <c r="BM330" i="1"/>
  <c r="BN330" i="1"/>
  <c r="AR330" i="1" s="1"/>
  <c r="G331" i="1"/>
  <c r="E332" i="9" s="1"/>
  <c r="H331" i="1"/>
  <c r="I331" i="1"/>
  <c r="J331" i="1"/>
  <c r="K331" i="1" s="1"/>
  <c r="F332" i="9"/>
  <c r="AH331" i="1"/>
  <c r="J332" i="9" s="1"/>
  <c r="AK331" i="1"/>
  <c r="K332" i="9" s="1"/>
  <c r="AN331" i="1"/>
  <c r="L332" i="9" s="1"/>
  <c r="AO331" i="1"/>
  <c r="AQ331" i="1"/>
  <c r="AS331" i="1"/>
  <c r="AT331" i="1"/>
  <c r="AU331" i="1"/>
  <c r="AV331" i="1"/>
  <c r="M332" i="9" s="1"/>
  <c r="AW331" i="1"/>
  <c r="AX331" i="1"/>
  <c r="AZ331" i="1"/>
  <c r="BA331" i="1"/>
  <c r="BB331" i="1"/>
  <c r="BC331" i="1"/>
  <c r="BD331" i="1"/>
  <c r="BE331" i="1"/>
  <c r="BF331" i="1"/>
  <c r="BG331" i="1"/>
  <c r="BH331" i="1"/>
  <c r="BI331" i="1"/>
  <c r="BJ331" i="1"/>
  <c r="BK331" i="1"/>
  <c r="BL331" i="1"/>
  <c r="BM331" i="1"/>
  <c r="BN331" i="1"/>
  <c r="AR331" i="1" s="1"/>
  <c r="G332" i="1"/>
  <c r="E333" i="9" s="1"/>
  <c r="H332" i="1"/>
  <c r="I332" i="1"/>
  <c r="J332" i="1"/>
  <c r="K332" i="1" s="1"/>
  <c r="F333" i="9"/>
  <c r="AH332" i="1"/>
  <c r="J333" i="9" s="1"/>
  <c r="AK332" i="1"/>
  <c r="K333" i="9" s="1"/>
  <c r="AN332" i="1"/>
  <c r="L333" i="9" s="1"/>
  <c r="AO332" i="1"/>
  <c r="AQ332" i="1"/>
  <c r="AS332" i="1"/>
  <c r="AT332" i="1"/>
  <c r="AU332" i="1"/>
  <c r="AV332" i="1"/>
  <c r="M333" i="9" s="1"/>
  <c r="AW332" i="1"/>
  <c r="AX332" i="1"/>
  <c r="AZ332" i="1"/>
  <c r="BA332" i="1"/>
  <c r="BB332" i="1"/>
  <c r="BC332" i="1"/>
  <c r="BD332" i="1"/>
  <c r="BE332" i="1"/>
  <c r="BF332" i="1"/>
  <c r="BG332" i="1"/>
  <c r="BH332" i="1"/>
  <c r="BI332" i="1"/>
  <c r="BJ332" i="1"/>
  <c r="BK332" i="1"/>
  <c r="BL332" i="1"/>
  <c r="BM332" i="1"/>
  <c r="BN332" i="1"/>
  <c r="AR332" i="1" s="1"/>
  <c r="G333" i="1"/>
  <c r="E334" i="9" s="1"/>
  <c r="H333" i="1"/>
  <c r="I333" i="1"/>
  <c r="J333" i="1"/>
  <c r="K333" i="1" s="1"/>
  <c r="U333" i="1" s="1"/>
  <c r="W333" i="1" s="1"/>
  <c r="G334" i="9" s="1"/>
  <c r="F334" i="9"/>
  <c r="AH333" i="1"/>
  <c r="J334" i="9" s="1"/>
  <c r="AK333" i="1"/>
  <c r="K334" i="9" s="1"/>
  <c r="AN333" i="1"/>
  <c r="L334" i="9" s="1"/>
  <c r="AO333" i="1"/>
  <c r="AQ333" i="1"/>
  <c r="AS333" i="1"/>
  <c r="AT333" i="1"/>
  <c r="AU333" i="1"/>
  <c r="AV333" i="1"/>
  <c r="M334" i="9" s="1"/>
  <c r="AW333" i="1"/>
  <c r="AX333" i="1"/>
  <c r="AZ333" i="1"/>
  <c r="BA333" i="1"/>
  <c r="BB333" i="1"/>
  <c r="BC333" i="1"/>
  <c r="BD333" i="1"/>
  <c r="BE333" i="1"/>
  <c r="BF333" i="1"/>
  <c r="BG333" i="1"/>
  <c r="BH333" i="1"/>
  <c r="BI333" i="1"/>
  <c r="BJ333" i="1"/>
  <c r="BK333" i="1"/>
  <c r="BL333" i="1"/>
  <c r="BM333" i="1"/>
  <c r="BN333" i="1"/>
  <c r="AR333" i="1" s="1"/>
  <c r="G334" i="1"/>
  <c r="E335" i="9" s="1"/>
  <c r="H334" i="1"/>
  <c r="I334" i="1"/>
  <c r="J334" i="1"/>
  <c r="K334" i="1" s="1"/>
  <c r="U334" i="1" s="1"/>
  <c r="W334" i="1" s="1"/>
  <c r="G335" i="9" s="1"/>
  <c r="F335" i="9"/>
  <c r="AH334" i="1"/>
  <c r="J335" i="9" s="1"/>
  <c r="AK334" i="1"/>
  <c r="K335" i="9" s="1"/>
  <c r="AN334" i="1"/>
  <c r="L335" i="9" s="1"/>
  <c r="AO334" i="1"/>
  <c r="AQ334" i="1"/>
  <c r="AS334" i="1"/>
  <c r="AT334" i="1"/>
  <c r="AU334" i="1"/>
  <c r="AV334" i="1"/>
  <c r="M335" i="9" s="1"/>
  <c r="AW334" i="1"/>
  <c r="AX334" i="1"/>
  <c r="AZ334" i="1"/>
  <c r="BA334" i="1"/>
  <c r="BB334" i="1"/>
  <c r="BC334" i="1"/>
  <c r="BD334" i="1"/>
  <c r="BE334" i="1"/>
  <c r="BF334" i="1"/>
  <c r="BG334" i="1"/>
  <c r="BH334" i="1"/>
  <c r="BI334" i="1"/>
  <c r="BJ334" i="1"/>
  <c r="BK334" i="1"/>
  <c r="BL334" i="1"/>
  <c r="BM334" i="1"/>
  <c r="BN334" i="1"/>
  <c r="AR334" i="1" s="1"/>
  <c r="G335" i="1"/>
  <c r="E336" i="9" s="1"/>
  <c r="H335" i="1"/>
  <c r="I335" i="1"/>
  <c r="J335" i="1"/>
  <c r="K335" i="1" s="1"/>
  <c r="F336" i="9"/>
  <c r="AH335" i="1"/>
  <c r="J336" i="9" s="1"/>
  <c r="AK335" i="1"/>
  <c r="K336" i="9" s="1"/>
  <c r="AN335" i="1"/>
  <c r="L336" i="9" s="1"/>
  <c r="AO335" i="1"/>
  <c r="AQ335" i="1"/>
  <c r="AS335" i="1"/>
  <c r="AT335" i="1"/>
  <c r="AU335" i="1"/>
  <c r="AV335" i="1"/>
  <c r="M336" i="9" s="1"/>
  <c r="AW335" i="1"/>
  <c r="AX335" i="1"/>
  <c r="AZ335" i="1"/>
  <c r="BA335" i="1"/>
  <c r="BB335" i="1"/>
  <c r="BC335" i="1"/>
  <c r="BD335" i="1"/>
  <c r="BE335" i="1"/>
  <c r="BF335" i="1"/>
  <c r="BG335" i="1"/>
  <c r="BH335" i="1"/>
  <c r="BI335" i="1"/>
  <c r="BJ335" i="1"/>
  <c r="BK335" i="1"/>
  <c r="BL335" i="1"/>
  <c r="BM335" i="1"/>
  <c r="BN335" i="1"/>
  <c r="AR335" i="1" s="1"/>
  <c r="G336" i="1"/>
  <c r="E337" i="9" s="1"/>
  <c r="H336" i="1"/>
  <c r="I336" i="1"/>
  <c r="J336" i="1"/>
  <c r="K336" i="1" s="1"/>
  <c r="F337" i="9"/>
  <c r="AH336" i="1"/>
  <c r="J337" i="9" s="1"/>
  <c r="AK336" i="1"/>
  <c r="K337" i="9" s="1"/>
  <c r="AN336" i="1"/>
  <c r="L337" i="9" s="1"/>
  <c r="AO336" i="1"/>
  <c r="AQ336" i="1"/>
  <c r="AS336" i="1"/>
  <c r="AT336" i="1"/>
  <c r="AU336" i="1"/>
  <c r="AV336" i="1"/>
  <c r="M337" i="9" s="1"/>
  <c r="AW336" i="1"/>
  <c r="AX336" i="1"/>
  <c r="AZ336" i="1"/>
  <c r="BA336" i="1"/>
  <c r="BB336" i="1"/>
  <c r="BC336" i="1"/>
  <c r="BD336" i="1"/>
  <c r="BE336" i="1"/>
  <c r="BF336" i="1"/>
  <c r="BG336" i="1"/>
  <c r="BH336" i="1"/>
  <c r="BI336" i="1"/>
  <c r="BJ336" i="1"/>
  <c r="BK336" i="1"/>
  <c r="BL336" i="1"/>
  <c r="BM336" i="1"/>
  <c r="BN336" i="1"/>
  <c r="AR336" i="1" s="1"/>
  <c r="G337" i="1"/>
  <c r="E338" i="9" s="1"/>
  <c r="H337" i="1"/>
  <c r="I337" i="1"/>
  <c r="J337" i="1"/>
  <c r="K337" i="1" s="1"/>
  <c r="U337" i="1" s="1"/>
  <c r="W337" i="1" s="1"/>
  <c r="G338" i="9" s="1"/>
  <c r="F338" i="9"/>
  <c r="AH337" i="1"/>
  <c r="J338" i="9" s="1"/>
  <c r="AK337" i="1"/>
  <c r="K338" i="9" s="1"/>
  <c r="AN337" i="1"/>
  <c r="L338" i="9" s="1"/>
  <c r="AO337" i="1"/>
  <c r="AQ337" i="1"/>
  <c r="AS337" i="1"/>
  <c r="AT337" i="1"/>
  <c r="AU337" i="1"/>
  <c r="AV337" i="1"/>
  <c r="M338" i="9" s="1"/>
  <c r="AW337" i="1"/>
  <c r="AX337" i="1"/>
  <c r="AZ337" i="1"/>
  <c r="BA337" i="1"/>
  <c r="BB337" i="1"/>
  <c r="BC337" i="1"/>
  <c r="BD337" i="1"/>
  <c r="BE337" i="1"/>
  <c r="BF337" i="1"/>
  <c r="BG337" i="1"/>
  <c r="BH337" i="1"/>
  <c r="BI337" i="1"/>
  <c r="BJ337" i="1"/>
  <c r="BK337" i="1"/>
  <c r="BL337" i="1"/>
  <c r="BM337" i="1"/>
  <c r="BN337" i="1"/>
  <c r="AR337" i="1" s="1"/>
  <c r="G338" i="1"/>
  <c r="E339" i="9" s="1"/>
  <c r="H338" i="1"/>
  <c r="I338" i="1"/>
  <c r="J338" i="1"/>
  <c r="K338" i="1" s="1"/>
  <c r="F339" i="9"/>
  <c r="AH338" i="1"/>
  <c r="J339" i="9" s="1"/>
  <c r="AK338" i="1"/>
  <c r="K339" i="9" s="1"/>
  <c r="AN338" i="1"/>
  <c r="L339" i="9" s="1"/>
  <c r="AO338" i="1"/>
  <c r="AQ338" i="1"/>
  <c r="AS338" i="1"/>
  <c r="AT338" i="1"/>
  <c r="AU338" i="1"/>
  <c r="AV338" i="1"/>
  <c r="M339" i="9" s="1"/>
  <c r="AW338" i="1"/>
  <c r="AX338" i="1"/>
  <c r="AZ338" i="1"/>
  <c r="BA338" i="1"/>
  <c r="BB338" i="1"/>
  <c r="BC338" i="1"/>
  <c r="BD338" i="1"/>
  <c r="BE338" i="1"/>
  <c r="BF338" i="1"/>
  <c r="BG338" i="1"/>
  <c r="BH338" i="1"/>
  <c r="BI338" i="1"/>
  <c r="BJ338" i="1"/>
  <c r="BK338" i="1"/>
  <c r="BL338" i="1"/>
  <c r="BM338" i="1"/>
  <c r="BN338" i="1"/>
  <c r="AR338" i="1" s="1"/>
  <c r="G339" i="1"/>
  <c r="E340" i="9" s="1"/>
  <c r="H339" i="1"/>
  <c r="I339" i="1"/>
  <c r="J339" i="1"/>
  <c r="K339" i="1" s="1"/>
  <c r="F340" i="9"/>
  <c r="AH339" i="1"/>
  <c r="J340" i="9" s="1"/>
  <c r="AK339" i="1"/>
  <c r="K340" i="9" s="1"/>
  <c r="AN339" i="1"/>
  <c r="L340" i="9" s="1"/>
  <c r="AO339" i="1"/>
  <c r="AQ339" i="1"/>
  <c r="AS339" i="1"/>
  <c r="AT339" i="1"/>
  <c r="AU339" i="1"/>
  <c r="AV339" i="1"/>
  <c r="M340" i="9" s="1"/>
  <c r="AW339" i="1"/>
  <c r="AX339" i="1"/>
  <c r="AZ339" i="1"/>
  <c r="BA339" i="1"/>
  <c r="BB339" i="1"/>
  <c r="BC339" i="1"/>
  <c r="BD339" i="1"/>
  <c r="BE339" i="1"/>
  <c r="BF339" i="1"/>
  <c r="BG339" i="1"/>
  <c r="BH339" i="1"/>
  <c r="BI339" i="1"/>
  <c r="BJ339" i="1"/>
  <c r="BK339" i="1"/>
  <c r="BL339" i="1"/>
  <c r="BM339" i="1"/>
  <c r="BN339" i="1"/>
  <c r="AR339" i="1" s="1"/>
  <c r="G340" i="1"/>
  <c r="E341" i="9" s="1"/>
  <c r="H340" i="1"/>
  <c r="I340" i="1"/>
  <c r="J340" i="1"/>
  <c r="K340" i="1" s="1"/>
  <c r="F341" i="9"/>
  <c r="AH340" i="1"/>
  <c r="J341" i="9" s="1"/>
  <c r="AK340" i="1"/>
  <c r="K341" i="9" s="1"/>
  <c r="AN340" i="1"/>
  <c r="L341" i="9" s="1"/>
  <c r="AO340" i="1"/>
  <c r="AQ340" i="1"/>
  <c r="AS340" i="1"/>
  <c r="AT340" i="1"/>
  <c r="AU340" i="1"/>
  <c r="AV340" i="1"/>
  <c r="M341" i="9" s="1"/>
  <c r="AW340" i="1"/>
  <c r="AX340" i="1"/>
  <c r="AZ340" i="1"/>
  <c r="BA340" i="1"/>
  <c r="BB340" i="1"/>
  <c r="BC340" i="1"/>
  <c r="BD340" i="1"/>
  <c r="BE340" i="1"/>
  <c r="BF340" i="1"/>
  <c r="BG340" i="1"/>
  <c r="BH340" i="1"/>
  <c r="BI340" i="1"/>
  <c r="BJ340" i="1"/>
  <c r="BK340" i="1"/>
  <c r="BL340" i="1"/>
  <c r="BM340" i="1"/>
  <c r="BN340" i="1"/>
  <c r="AR340" i="1" s="1"/>
  <c r="G341" i="1"/>
  <c r="E342" i="9" s="1"/>
  <c r="H341" i="1"/>
  <c r="I341" i="1"/>
  <c r="J341" i="1"/>
  <c r="K341" i="1" s="1"/>
  <c r="F342" i="9"/>
  <c r="AH341" i="1"/>
  <c r="J342" i="9" s="1"/>
  <c r="AK341" i="1"/>
  <c r="K342" i="9" s="1"/>
  <c r="AN341" i="1"/>
  <c r="L342" i="9" s="1"/>
  <c r="AO341" i="1"/>
  <c r="AQ341" i="1"/>
  <c r="AS341" i="1"/>
  <c r="AT341" i="1"/>
  <c r="AU341" i="1"/>
  <c r="AV341" i="1"/>
  <c r="M342" i="9" s="1"/>
  <c r="AW341" i="1"/>
  <c r="AX341" i="1"/>
  <c r="AZ341" i="1"/>
  <c r="BA341" i="1"/>
  <c r="BB341" i="1"/>
  <c r="BC341" i="1"/>
  <c r="BD341" i="1"/>
  <c r="BE341" i="1"/>
  <c r="BF341" i="1"/>
  <c r="BG341" i="1"/>
  <c r="BH341" i="1"/>
  <c r="BI341" i="1"/>
  <c r="BJ341" i="1"/>
  <c r="BK341" i="1"/>
  <c r="BL341" i="1"/>
  <c r="BM341" i="1"/>
  <c r="BN341" i="1"/>
  <c r="AR341" i="1" s="1"/>
  <c r="G342" i="1"/>
  <c r="E343" i="9" s="1"/>
  <c r="H342" i="1"/>
  <c r="I342" i="1"/>
  <c r="J342" i="1"/>
  <c r="K342" i="1" s="1"/>
  <c r="U342" i="1" s="1"/>
  <c r="W342" i="1" s="1"/>
  <c r="G343" i="9" s="1"/>
  <c r="F343" i="9"/>
  <c r="AH342" i="1"/>
  <c r="J343" i="9" s="1"/>
  <c r="AK342" i="1"/>
  <c r="K343" i="9" s="1"/>
  <c r="AN342" i="1"/>
  <c r="L343" i="9" s="1"/>
  <c r="AO342" i="1"/>
  <c r="AQ342" i="1"/>
  <c r="AS342" i="1"/>
  <c r="AT342" i="1"/>
  <c r="AU342" i="1"/>
  <c r="AV342" i="1"/>
  <c r="M343" i="9" s="1"/>
  <c r="AW342" i="1"/>
  <c r="AX342" i="1"/>
  <c r="AZ342" i="1"/>
  <c r="BA342" i="1"/>
  <c r="BB342" i="1"/>
  <c r="BC342" i="1"/>
  <c r="BD342" i="1"/>
  <c r="BE342" i="1"/>
  <c r="BF342" i="1"/>
  <c r="BG342" i="1"/>
  <c r="BH342" i="1"/>
  <c r="BI342" i="1"/>
  <c r="BJ342" i="1"/>
  <c r="BK342" i="1"/>
  <c r="BL342" i="1"/>
  <c r="BM342" i="1"/>
  <c r="BN342" i="1"/>
  <c r="AR342" i="1" s="1"/>
  <c r="G343" i="1"/>
  <c r="E344" i="9" s="1"/>
  <c r="H343" i="1"/>
  <c r="I343" i="1"/>
  <c r="J343" i="1"/>
  <c r="K343" i="1" s="1"/>
  <c r="F344" i="9"/>
  <c r="AH343" i="1"/>
  <c r="J344" i="9" s="1"/>
  <c r="AK343" i="1"/>
  <c r="K344" i="9" s="1"/>
  <c r="AN343" i="1"/>
  <c r="L344" i="9" s="1"/>
  <c r="AO343" i="1"/>
  <c r="AQ343" i="1"/>
  <c r="AS343" i="1"/>
  <c r="AT343" i="1"/>
  <c r="AU343" i="1"/>
  <c r="AV343" i="1"/>
  <c r="M344" i="9" s="1"/>
  <c r="AW343" i="1"/>
  <c r="AX343" i="1"/>
  <c r="AZ343" i="1"/>
  <c r="BA343" i="1"/>
  <c r="BB343" i="1"/>
  <c r="BC343" i="1"/>
  <c r="BD343" i="1"/>
  <c r="BE343" i="1"/>
  <c r="BF343" i="1"/>
  <c r="BG343" i="1"/>
  <c r="BH343" i="1"/>
  <c r="BI343" i="1"/>
  <c r="BJ343" i="1"/>
  <c r="BK343" i="1"/>
  <c r="BL343" i="1"/>
  <c r="BM343" i="1"/>
  <c r="BN343" i="1"/>
  <c r="AR343" i="1" s="1"/>
  <c r="G344" i="1"/>
  <c r="E345" i="9" s="1"/>
  <c r="H344" i="1"/>
  <c r="I344" i="1"/>
  <c r="J344" i="1"/>
  <c r="K344" i="1" s="1"/>
  <c r="F345" i="9"/>
  <c r="AH344" i="1"/>
  <c r="J345" i="9" s="1"/>
  <c r="AK344" i="1"/>
  <c r="K345" i="9" s="1"/>
  <c r="AN344" i="1"/>
  <c r="L345" i="9" s="1"/>
  <c r="AO344" i="1"/>
  <c r="AQ344" i="1"/>
  <c r="AS344" i="1"/>
  <c r="AT344" i="1"/>
  <c r="AU344" i="1"/>
  <c r="AV344" i="1"/>
  <c r="M345" i="9" s="1"/>
  <c r="AW344" i="1"/>
  <c r="AX344" i="1"/>
  <c r="AZ344" i="1"/>
  <c r="BA344" i="1"/>
  <c r="BB344" i="1"/>
  <c r="BC344" i="1"/>
  <c r="BD344" i="1"/>
  <c r="BE344" i="1"/>
  <c r="BF344" i="1"/>
  <c r="BG344" i="1"/>
  <c r="BH344" i="1"/>
  <c r="BI344" i="1"/>
  <c r="BJ344" i="1"/>
  <c r="BK344" i="1"/>
  <c r="BL344" i="1"/>
  <c r="BM344" i="1"/>
  <c r="BN344" i="1"/>
  <c r="AR344" i="1" s="1"/>
  <c r="G345" i="1"/>
  <c r="E346" i="9" s="1"/>
  <c r="H345" i="1"/>
  <c r="I345" i="1"/>
  <c r="J345" i="1"/>
  <c r="K345" i="1" s="1"/>
  <c r="U345" i="1" s="1"/>
  <c r="W345" i="1" s="1"/>
  <c r="G346" i="9" s="1"/>
  <c r="F346" i="9"/>
  <c r="AH345" i="1"/>
  <c r="J346" i="9" s="1"/>
  <c r="AK345" i="1"/>
  <c r="K346" i="9" s="1"/>
  <c r="AN345" i="1"/>
  <c r="L346" i="9" s="1"/>
  <c r="AO345" i="1"/>
  <c r="AQ345" i="1"/>
  <c r="AS345" i="1"/>
  <c r="AT345" i="1"/>
  <c r="AU345" i="1"/>
  <c r="AV345" i="1"/>
  <c r="M346" i="9" s="1"/>
  <c r="AW345" i="1"/>
  <c r="AX345" i="1"/>
  <c r="AZ345" i="1"/>
  <c r="BA345" i="1"/>
  <c r="BB345" i="1"/>
  <c r="BC345" i="1"/>
  <c r="BD345" i="1"/>
  <c r="BE345" i="1"/>
  <c r="BF345" i="1"/>
  <c r="BG345" i="1"/>
  <c r="BH345" i="1"/>
  <c r="BI345" i="1"/>
  <c r="BJ345" i="1"/>
  <c r="BK345" i="1"/>
  <c r="BL345" i="1"/>
  <c r="BM345" i="1"/>
  <c r="BN345" i="1"/>
  <c r="AR345" i="1" s="1"/>
  <c r="G346" i="1"/>
  <c r="E347" i="9" s="1"/>
  <c r="H346" i="1"/>
  <c r="I346" i="1"/>
  <c r="J346" i="1"/>
  <c r="K346" i="1" s="1"/>
  <c r="U346" i="1" s="1"/>
  <c r="W346" i="1" s="1"/>
  <c r="G347" i="9" s="1"/>
  <c r="F347" i="9"/>
  <c r="AH346" i="1"/>
  <c r="J347" i="9" s="1"/>
  <c r="AK346" i="1"/>
  <c r="K347" i="9" s="1"/>
  <c r="AN346" i="1"/>
  <c r="L347" i="9" s="1"/>
  <c r="AO346" i="1"/>
  <c r="AQ346" i="1"/>
  <c r="AS346" i="1"/>
  <c r="AT346" i="1"/>
  <c r="AU346" i="1"/>
  <c r="AV346" i="1"/>
  <c r="M347" i="9" s="1"/>
  <c r="AW346" i="1"/>
  <c r="AX346" i="1"/>
  <c r="AZ346" i="1"/>
  <c r="BA346" i="1"/>
  <c r="BB346" i="1"/>
  <c r="BC346" i="1"/>
  <c r="BD346" i="1"/>
  <c r="BE346" i="1"/>
  <c r="BF346" i="1"/>
  <c r="BG346" i="1"/>
  <c r="BH346" i="1"/>
  <c r="BI346" i="1"/>
  <c r="BJ346" i="1"/>
  <c r="BK346" i="1"/>
  <c r="BL346" i="1"/>
  <c r="BM346" i="1"/>
  <c r="BN346" i="1"/>
  <c r="AR346" i="1" s="1"/>
  <c r="G347" i="1"/>
  <c r="E348" i="9" s="1"/>
  <c r="H347" i="1"/>
  <c r="I347" i="1"/>
  <c r="J347" i="1"/>
  <c r="K347" i="1" s="1"/>
  <c r="U347" i="1" s="1"/>
  <c r="W347" i="1" s="1"/>
  <c r="G348" i="9" s="1"/>
  <c r="F348" i="9"/>
  <c r="AH347" i="1"/>
  <c r="J348" i="9" s="1"/>
  <c r="AK347" i="1"/>
  <c r="K348" i="9" s="1"/>
  <c r="AN347" i="1"/>
  <c r="L348" i="9" s="1"/>
  <c r="AO347" i="1"/>
  <c r="AQ347" i="1"/>
  <c r="AS347" i="1"/>
  <c r="AT347" i="1"/>
  <c r="AU347" i="1"/>
  <c r="AV347" i="1"/>
  <c r="M348" i="9" s="1"/>
  <c r="AW347" i="1"/>
  <c r="AX347" i="1"/>
  <c r="AZ347" i="1"/>
  <c r="BA347" i="1"/>
  <c r="BB347" i="1"/>
  <c r="BC347" i="1"/>
  <c r="BD347" i="1"/>
  <c r="BE347" i="1"/>
  <c r="BF347" i="1"/>
  <c r="BG347" i="1"/>
  <c r="BH347" i="1"/>
  <c r="BI347" i="1"/>
  <c r="BJ347" i="1"/>
  <c r="BK347" i="1"/>
  <c r="BL347" i="1"/>
  <c r="BM347" i="1"/>
  <c r="BN347" i="1"/>
  <c r="AR347" i="1" s="1"/>
  <c r="G348" i="1"/>
  <c r="E349" i="9" s="1"/>
  <c r="H348" i="1"/>
  <c r="I348" i="1"/>
  <c r="J348" i="1"/>
  <c r="K348" i="1" s="1"/>
  <c r="U348" i="1" s="1"/>
  <c r="W348" i="1" s="1"/>
  <c r="G349" i="9" s="1"/>
  <c r="F349" i="9"/>
  <c r="AH348" i="1"/>
  <c r="J349" i="9" s="1"/>
  <c r="AK348" i="1"/>
  <c r="K349" i="9" s="1"/>
  <c r="AN348" i="1"/>
  <c r="L349" i="9" s="1"/>
  <c r="AO348" i="1"/>
  <c r="AQ348" i="1"/>
  <c r="AS348" i="1"/>
  <c r="AT348" i="1"/>
  <c r="AU348" i="1"/>
  <c r="AV348" i="1"/>
  <c r="M349" i="9" s="1"/>
  <c r="AW348" i="1"/>
  <c r="AX348" i="1"/>
  <c r="AZ348" i="1"/>
  <c r="BA348" i="1"/>
  <c r="BB348" i="1"/>
  <c r="BC348" i="1"/>
  <c r="BD348" i="1"/>
  <c r="BE348" i="1"/>
  <c r="BF348" i="1"/>
  <c r="BG348" i="1"/>
  <c r="BH348" i="1"/>
  <c r="BI348" i="1"/>
  <c r="BJ348" i="1"/>
  <c r="BK348" i="1"/>
  <c r="BL348" i="1"/>
  <c r="BM348" i="1"/>
  <c r="BN348" i="1"/>
  <c r="AR348" i="1" s="1"/>
  <c r="G349" i="1"/>
  <c r="E350" i="9" s="1"/>
  <c r="H349" i="1"/>
  <c r="I349" i="1"/>
  <c r="J349" i="1"/>
  <c r="K349" i="1" s="1"/>
  <c r="U349" i="1" s="1"/>
  <c r="W349" i="1" s="1"/>
  <c r="G350" i="9" s="1"/>
  <c r="F350" i="9"/>
  <c r="AH349" i="1"/>
  <c r="J350" i="9" s="1"/>
  <c r="AK349" i="1"/>
  <c r="K350" i="9" s="1"/>
  <c r="AN349" i="1"/>
  <c r="L350" i="9" s="1"/>
  <c r="AO349" i="1"/>
  <c r="AQ349" i="1"/>
  <c r="AS349" i="1"/>
  <c r="AT349" i="1"/>
  <c r="AU349" i="1"/>
  <c r="AV349" i="1"/>
  <c r="M350" i="9" s="1"/>
  <c r="AW349" i="1"/>
  <c r="AX349" i="1"/>
  <c r="AZ349" i="1"/>
  <c r="BA349" i="1"/>
  <c r="BB349" i="1"/>
  <c r="BC349" i="1"/>
  <c r="BD349" i="1"/>
  <c r="BE349" i="1"/>
  <c r="BF349" i="1"/>
  <c r="BG349" i="1"/>
  <c r="BH349" i="1"/>
  <c r="BI349" i="1"/>
  <c r="BJ349" i="1"/>
  <c r="BK349" i="1"/>
  <c r="BL349" i="1"/>
  <c r="BM349" i="1"/>
  <c r="BN349" i="1"/>
  <c r="AR349" i="1" s="1"/>
  <c r="G350" i="1"/>
  <c r="E351" i="9" s="1"/>
  <c r="H350" i="1"/>
  <c r="I350" i="1"/>
  <c r="J350" i="1"/>
  <c r="K350" i="1" s="1"/>
  <c r="U350" i="1" s="1"/>
  <c r="W350" i="1" s="1"/>
  <c r="G351" i="9" s="1"/>
  <c r="F351" i="9"/>
  <c r="AH350" i="1"/>
  <c r="J351" i="9" s="1"/>
  <c r="AK350" i="1"/>
  <c r="K351" i="9" s="1"/>
  <c r="AN350" i="1"/>
  <c r="L351" i="9" s="1"/>
  <c r="AO350" i="1"/>
  <c r="AQ350" i="1"/>
  <c r="AS350" i="1"/>
  <c r="AT350" i="1"/>
  <c r="AU350" i="1"/>
  <c r="AV350" i="1"/>
  <c r="M351" i="9" s="1"/>
  <c r="AW350" i="1"/>
  <c r="AX350" i="1"/>
  <c r="AZ350" i="1"/>
  <c r="BA350" i="1"/>
  <c r="BB350" i="1"/>
  <c r="BC350" i="1"/>
  <c r="BD350" i="1"/>
  <c r="BE350" i="1"/>
  <c r="BF350" i="1"/>
  <c r="BG350" i="1"/>
  <c r="BH350" i="1"/>
  <c r="BI350" i="1"/>
  <c r="BJ350" i="1"/>
  <c r="BK350" i="1"/>
  <c r="BL350" i="1"/>
  <c r="BM350" i="1"/>
  <c r="BN350" i="1"/>
  <c r="AR350" i="1" s="1"/>
  <c r="G351" i="1"/>
  <c r="E352" i="9" s="1"/>
  <c r="H351" i="1"/>
  <c r="I351" i="1"/>
  <c r="J351" i="1"/>
  <c r="K351" i="1" s="1"/>
  <c r="U351" i="1" s="1"/>
  <c r="W351" i="1" s="1"/>
  <c r="G352" i="9" s="1"/>
  <c r="F352" i="9"/>
  <c r="AH351" i="1"/>
  <c r="J352" i="9" s="1"/>
  <c r="AK351" i="1"/>
  <c r="K352" i="9" s="1"/>
  <c r="AN351" i="1"/>
  <c r="L352" i="9" s="1"/>
  <c r="AO351" i="1"/>
  <c r="AQ351" i="1"/>
  <c r="AS351" i="1"/>
  <c r="AT351" i="1"/>
  <c r="AU351" i="1"/>
  <c r="AV351" i="1"/>
  <c r="M352" i="9" s="1"/>
  <c r="AW351" i="1"/>
  <c r="AX351" i="1"/>
  <c r="AZ351" i="1"/>
  <c r="BA351" i="1"/>
  <c r="BB351" i="1"/>
  <c r="BC351" i="1"/>
  <c r="BD351" i="1"/>
  <c r="BE351" i="1"/>
  <c r="BF351" i="1"/>
  <c r="BG351" i="1"/>
  <c r="BH351" i="1"/>
  <c r="BI351" i="1"/>
  <c r="BJ351" i="1"/>
  <c r="BK351" i="1"/>
  <c r="BL351" i="1"/>
  <c r="BM351" i="1"/>
  <c r="BN351" i="1"/>
  <c r="AR351" i="1" s="1"/>
  <c r="G352" i="1"/>
  <c r="E353" i="9" s="1"/>
  <c r="H352" i="1"/>
  <c r="I352" i="1"/>
  <c r="J352" i="1"/>
  <c r="K352" i="1" s="1"/>
  <c r="U352" i="1" s="1"/>
  <c r="W352" i="1" s="1"/>
  <c r="G353" i="9" s="1"/>
  <c r="F353" i="9"/>
  <c r="AH352" i="1"/>
  <c r="J353" i="9" s="1"/>
  <c r="AK352" i="1"/>
  <c r="K353" i="9" s="1"/>
  <c r="AN352" i="1"/>
  <c r="L353" i="9" s="1"/>
  <c r="AO352" i="1"/>
  <c r="AQ352" i="1"/>
  <c r="AS352" i="1"/>
  <c r="AT352" i="1"/>
  <c r="AU352" i="1"/>
  <c r="AV352" i="1"/>
  <c r="M353" i="9" s="1"/>
  <c r="AW352" i="1"/>
  <c r="AX352" i="1"/>
  <c r="AZ352" i="1"/>
  <c r="BA352" i="1"/>
  <c r="BB352" i="1"/>
  <c r="BC352" i="1"/>
  <c r="BD352" i="1"/>
  <c r="BE352" i="1"/>
  <c r="BF352" i="1"/>
  <c r="BG352" i="1"/>
  <c r="BH352" i="1"/>
  <c r="BI352" i="1"/>
  <c r="BJ352" i="1"/>
  <c r="BK352" i="1"/>
  <c r="BL352" i="1"/>
  <c r="BM352" i="1"/>
  <c r="BN352" i="1"/>
  <c r="AR352" i="1" s="1"/>
  <c r="G353" i="1"/>
  <c r="E354" i="9" s="1"/>
  <c r="H353" i="1"/>
  <c r="I353" i="1"/>
  <c r="J353" i="1"/>
  <c r="K353" i="1" s="1"/>
  <c r="U353" i="1" s="1"/>
  <c r="W353" i="1" s="1"/>
  <c r="G354" i="9" s="1"/>
  <c r="F354" i="9"/>
  <c r="AH353" i="1"/>
  <c r="J354" i="9" s="1"/>
  <c r="AK353" i="1"/>
  <c r="K354" i="9" s="1"/>
  <c r="AN353" i="1"/>
  <c r="L354" i="9" s="1"/>
  <c r="AO353" i="1"/>
  <c r="AQ353" i="1"/>
  <c r="AS353" i="1"/>
  <c r="AT353" i="1"/>
  <c r="AU353" i="1"/>
  <c r="AV353" i="1"/>
  <c r="M354" i="9" s="1"/>
  <c r="AW353" i="1"/>
  <c r="AX353" i="1"/>
  <c r="AZ353" i="1"/>
  <c r="BA353" i="1"/>
  <c r="BB353" i="1"/>
  <c r="BC353" i="1"/>
  <c r="BD353" i="1"/>
  <c r="BE353" i="1"/>
  <c r="BF353" i="1"/>
  <c r="BG353" i="1"/>
  <c r="BH353" i="1"/>
  <c r="BI353" i="1"/>
  <c r="BJ353" i="1"/>
  <c r="BK353" i="1"/>
  <c r="BL353" i="1"/>
  <c r="BM353" i="1"/>
  <c r="BN353" i="1"/>
  <c r="AR353" i="1" s="1"/>
  <c r="G354" i="1"/>
  <c r="E355" i="9" s="1"/>
  <c r="H354" i="1"/>
  <c r="I354" i="1"/>
  <c r="J354" i="1"/>
  <c r="K354" i="1" s="1"/>
  <c r="U354" i="1" s="1"/>
  <c r="W354" i="1" s="1"/>
  <c r="G355" i="9" s="1"/>
  <c r="F355" i="9"/>
  <c r="AH354" i="1"/>
  <c r="J355" i="9" s="1"/>
  <c r="AK354" i="1"/>
  <c r="K355" i="9" s="1"/>
  <c r="AN354" i="1"/>
  <c r="L355" i="9" s="1"/>
  <c r="AO354" i="1"/>
  <c r="AQ354" i="1"/>
  <c r="AS354" i="1"/>
  <c r="AT354" i="1"/>
  <c r="AU354" i="1"/>
  <c r="AV354" i="1"/>
  <c r="M355" i="9" s="1"/>
  <c r="AW354" i="1"/>
  <c r="AX354" i="1"/>
  <c r="AZ354" i="1"/>
  <c r="BA354" i="1"/>
  <c r="BB354" i="1"/>
  <c r="BC354" i="1"/>
  <c r="BD354" i="1"/>
  <c r="BE354" i="1"/>
  <c r="BF354" i="1"/>
  <c r="BG354" i="1"/>
  <c r="BH354" i="1"/>
  <c r="BI354" i="1"/>
  <c r="BJ354" i="1"/>
  <c r="BK354" i="1"/>
  <c r="BL354" i="1"/>
  <c r="BM354" i="1"/>
  <c r="BN354" i="1"/>
  <c r="AR354" i="1" s="1"/>
  <c r="G355" i="1"/>
  <c r="E356" i="9" s="1"/>
  <c r="H355" i="1"/>
  <c r="I355" i="1"/>
  <c r="J355" i="1"/>
  <c r="K355" i="1" s="1"/>
  <c r="U355" i="1" s="1"/>
  <c r="W355" i="1" s="1"/>
  <c r="G356" i="9" s="1"/>
  <c r="F356" i="9"/>
  <c r="AH355" i="1"/>
  <c r="J356" i="9" s="1"/>
  <c r="AK355" i="1"/>
  <c r="K356" i="9" s="1"/>
  <c r="AN355" i="1"/>
  <c r="L356" i="9" s="1"/>
  <c r="AO355" i="1"/>
  <c r="AQ355" i="1"/>
  <c r="AS355" i="1"/>
  <c r="AT355" i="1"/>
  <c r="AU355" i="1"/>
  <c r="AV355" i="1"/>
  <c r="M356" i="9" s="1"/>
  <c r="AW355" i="1"/>
  <c r="AX355" i="1"/>
  <c r="AZ355" i="1"/>
  <c r="BA355" i="1"/>
  <c r="BB355" i="1"/>
  <c r="BC355" i="1"/>
  <c r="BD355" i="1"/>
  <c r="BE355" i="1"/>
  <c r="BF355" i="1"/>
  <c r="BG355" i="1"/>
  <c r="BH355" i="1"/>
  <c r="BI355" i="1"/>
  <c r="BJ355" i="1"/>
  <c r="BK355" i="1"/>
  <c r="BL355" i="1"/>
  <c r="BM355" i="1"/>
  <c r="BN355" i="1"/>
  <c r="AR355" i="1" s="1"/>
  <c r="G356" i="1"/>
  <c r="E357" i="9" s="1"/>
  <c r="H356" i="1"/>
  <c r="I356" i="1"/>
  <c r="J356" i="1"/>
  <c r="K356" i="1" s="1"/>
  <c r="U356" i="1" s="1"/>
  <c r="W356" i="1" s="1"/>
  <c r="G357" i="9" s="1"/>
  <c r="F357" i="9"/>
  <c r="AH356" i="1"/>
  <c r="J357" i="9" s="1"/>
  <c r="AK356" i="1"/>
  <c r="K357" i="9" s="1"/>
  <c r="AN356" i="1"/>
  <c r="L357" i="9" s="1"/>
  <c r="AO356" i="1"/>
  <c r="AQ356" i="1"/>
  <c r="AS356" i="1"/>
  <c r="AT356" i="1"/>
  <c r="AU356" i="1"/>
  <c r="AV356" i="1"/>
  <c r="M357" i="9" s="1"/>
  <c r="AW356" i="1"/>
  <c r="AX356" i="1"/>
  <c r="AZ356" i="1"/>
  <c r="BA356" i="1"/>
  <c r="BB356" i="1"/>
  <c r="BC356" i="1"/>
  <c r="BD356" i="1"/>
  <c r="BE356" i="1"/>
  <c r="BF356" i="1"/>
  <c r="BG356" i="1"/>
  <c r="BH356" i="1"/>
  <c r="BI356" i="1"/>
  <c r="BJ356" i="1"/>
  <c r="BK356" i="1"/>
  <c r="BL356" i="1"/>
  <c r="BM356" i="1"/>
  <c r="BN356" i="1"/>
  <c r="AR356" i="1" s="1"/>
  <c r="G357" i="1"/>
  <c r="E358" i="9" s="1"/>
  <c r="H357" i="1"/>
  <c r="I357" i="1"/>
  <c r="J357" i="1"/>
  <c r="K357" i="1" s="1"/>
  <c r="U357" i="1" s="1"/>
  <c r="W357" i="1" s="1"/>
  <c r="G358" i="9" s="1"/>
  <c r="F358" i="9"/>
  <c r="AH357" i="1"/>
  <c r="J358" i="9" s="1"/>
  <c r="AK357" i="1"/>
  <c r="K358" i="9" s="1"/>
  <c r="AN357" i="1"/>
  <c r="L358" i="9" s="1"/>
  <c r="AO357" i="1"/>
  <c r="AQ357" i="1"/>
  <c r="AS357" i="1"/>
  <c r="AT357" i="1"/>
  <c r="AU357" i="1"/>
  <c r="AV357" i="1"/>
  <c r="M358" i="9" s="1"/>
  <c r="AW357" i="1"/>
  <c r="AX357" i="1"/>
  <c r="AZ357" i="1"/>
  <c r="BA357" i="1"/>
  <c r="BB357" i="1"/>
  <c r="BC357" i="1"/>
  <c r="BD357" i="1"/>
  <c r="BE357" i="1"/>
  <c r="BF357" i="1"/>
  <c r="BG357" i="1"/>
  <c r="BH357" i="1"/>
  <c r="BI357" i="1"/>
  <c r="BJ357" i="1"/>
  <c r="BK357" i="1"/>
  <c r="BL357" i="1"/>
  <c r="BM357" i="1"/>
  <c r="BN357" i="1"/>
  <c r="AR357" i="1" s="1"/>
  <c r="G358" i="1"/>
  <c r="E359" i="9" s="1"/>
  <c r="H358" i="1"/>
  <c r="I358" i="1"/>
  <c r="J358" i="1"/>
  <c r="K358" i="1" s="1"/>
  <c r="U358" i="1" s="1"/>
  <c r="W358" i="1" s="1"/>
  <c r="G359" i="9" s="1"/>
  <c r="F359" i="9"/>
  <c r="AH358" i="1"/>
  <c r="J359" i="9" s="1"/>
  <c r="AK358" i="1"/>
  <c r="K359" i="9" s="1"/>
  <c r="AN358" i="1"/>
  <c r="L359" i="9" s="1"/>
  <c r="AO358" i="1"/>
  <c r="AQ358" i="1"/>
  <c r="AS358" i="1"/>
  <c r="AT358" i="1"/>
  <c r="AU358" i="1"/>
  <c r="AV358" i="1"/>
  <c r="M359" i="9" s="1"/>
  <c r="AW358" i="1"/>
  <c r="AX358" i="1"/>
  <c r="AZ358" i="1"/>
  <c r="BA358" i="1"/>
  <c r="BB358" i="1"/>
  <c r="BC358" i="1"/>
  <c r="BD358" i="1"/>
  <c r="BE358" i="1"/>
  <c r="BF358" i="1"/>
  <c r="BG358" i="1"/>
  <c r="BH358" i="1"/>
  <c r="BI358" i="1"/>
  <c r="BJ358" i="1"/>
  <c r="BK358" i="1"/>
  <c r="BL358" i="1"/>
  <c r="BM358" i="1"/>
  <c r="BN358" i="1"/>
  <c r="AR358" i="1" s="1"/>
  <c r="G359" i="1"/>
  <c r="E360" i="9" s="1"/>
  <c r="H359" i="1"/>
  <c r="I359" i="1"/>
  <c r="J359" i="1"/>
  <c r="K359" i="1" s="1"/>
  <c r="U359" i="1" s="1"/>
  <c r="W359" i="1" s="1"/>
  <c r="G360" i="9" s="1"/>
  <c r="F360" i="9"/>
  <c r="AH359" i="1"/>
  <c r="J360" i="9" s="1"/>
  <c r="AK359" i="1"/>
  <c r="K360" i="9" s="1"/>
  <c r="AN359" i="1"/>
  <c r="L360" i="9" s="1"/>
  <c r="AO359" i="1"/>
  <c r="AQ359" i="1"/>
  <c r="AS359" i="1"/>
  <c r="AT359" i="1"/>
  <c r="AU359" i="1"/>
  <c r="AV359" i="1"/>
  <c r="M360" i="9" s="1"/>
  <c r="AW359" i="1"/>
  <c r="AX359" i="1"/>
  <c r="AZ359" i="1"/>
  <c r="BA359" i="1"/>
  <c r="BB359" i="1"/>
  <c r="BC359" i="1"/>
  <c r="BD359" i="1"/>
  <c r="BE359" i="1"/>
  <c r="BF359" i="1"/>
  <c r="BG359" i="1"/>
  <c r="BH359" i="1"/>
  <c r="BI359" i="1"/>
  <c r="BJ359" i="1"/>
  <c r="BK359" i="1"/>
  <c r="BL359" i="1"/>
  <c r="BM359" i="1"/>
  <c r="BN359" i="1"/>
  <c r="AR359" i="1" s="1"/>
  <c r="G360" i="1"/>
  <c r="E361" i="9" s="1"/>
  <c r="H360" i="1"/>
  <c r="I360" i="1"/>
  <c r="J360" i="1"/>
  <c r="K360" i="1" s="1"/>
  <c r="U360" i="1" s="1"/>
  <c r="W360" i="1" s="1"/>
  <c r="G361" i="9" s="1"/>
  <c r="F361" i="9"/>
  <c r="AH360" i="1"/>
  <c r="J361" i="9" s="1"/>
  <c r="AK360" i="1"/>
  <c r="K361" i="9" s="1"/>
  <c r="AN360" i="1"/>
  <c r="L361" i="9" s="1"/>
  <c r="AO360" i="1"/>
  <c r="AQ360" i="1"/>
  <c r="AS360" i="1"/>
  <c r="AT360" i="1"/>
  <c r="AU360" i="1"/>
  <c r="AV360" i="1"/>
  <c r="M361" i="9" s="1"/>
  <c r="AW360" i="1"/>
  <c r="AX360" i="1"/>
  <c r="AZ360" i="1"/>
  <c r="BA360" i="1"/>
  <c r="BB360" i="1"/>
  <c r="BC360" i="1"/>
  <c r="BD360" i="1"/>
  <c r="BE360" i="1"/>
  <c r="BF360" i="1"/>
  <c r="BG360" i="1"/>
  <c r="BH360" i="1"/>
  <c r="BI360" i="1"/>
  <c r="BJ360" i="1"/>
  <c r="BK360" i="1"/>
  <c r="BL360" i="1"/>
  <c r="BM360" i="1"/>
  <c r="BN360" i="1"/>
  <c r="AR360" i="1" s="1"/>
  <c r="G361" i="1"/>
  <c r="E362" i="9" s="1"/>
  <c r="H361" i="1"/>
  <c r="I361" i="1"/>
  <c r="J361" i="1"/>
  <c r="K361" i="1" s="1"/>
  <c r="U361" i="1" s="1"/>
  <c r="W361" i="1" s="1"/>
  <c r="G362" i="9" s="1"/>
  <c r="F362" i="9"/>
  <c r="AH361" i="1"/>
  <c r="J362" i="9" s="1"/>
  <c r="AK361" i="1"/>
  <c r="K362" i="9" s="1"/>
  <c r="AN361" i="1"/>
  <c r="L362" i="9" s="1"/>
  <c r="AO361" i="1"/>
  <c r="AQ361" i="1"/>
  <c r="AS361" i="1"/>
  <c r="AT361" i="1"/>
  <c r="AU361" i="1"/>
  <c r="AV361" i="1"/>
  <c r="M362" i="9" s="1"/>
  <c r="AW361" i="1"/>
  <c r="AX361" i="1"/>
  <c r="AZ361" i="1"/>
  <c r="BA361" i="1"/>
  <c r="BB361" i="1"/>
  <c r="BC361" i="1"/>
  <c r="BD361" i="1"/>
  <c r="BE361" i="1"/>
  <c r="BF361" i="1"/>
  <c r="BG361" i="1"/>
  <c r="BH361" i="1"/>
  <c r="BI361" i="1"/>
  <c r="BJ361" i="1"/>
  <c r="BK361" i="1"/>
  <c r="BL361" i="1"/>
  <c r="BM361" i="1"/>
  <c r="BN361" i="1"/>
  <c r="AR361" i="1" s="1"/>
  <c r="G362" i="1"/>
  <c r="E363" i="9" s="1"/>
  <c r="H362" i="1"/>
  <c r="I362" i="1"/>
  <c r="J362" i="1"/>
  <c r="K362" i="1" s="1"/>
  <c r="U362" i="1" s="1"/>
  <c r="W362" i="1" s="1"/>
  <c r="G363" i="9" s="1"/>
  <c r="F363" i="9"/>
  <c r="AH362" i="1"/>
  <c r="J363" i="9" s="1"/>
  <c r="AK362" i="1"/>
  <c r="K363" i="9" s="1"/>
  <c r="AN362" i="1"/>
  <c r="L363" i="9" s="1"/>
  <c r="AO362" i="1"/>
  <c r="AQ362" i="1"/>
  <c r="AS362" i="1"/>
  <c r="AT362" i="1"/>
  <c r="AU362" i="1"/>
  <c r="AV362" i="1"/>
  <c r="M363" i="9" s="1"/>
  <c r="AW362" i="1"/>
  <c r="AX362" i="1"/>
  <c r="AZ362" i="1"/>
  <c r="BA362" i="1"/>
  <c r="BB362" i="1"/>
  <c r="BC362" i="1"/>
  <c r="BD362" i="1"/>
  <c r="BE362" i="1"/>
  <c r="BF362" i="1"/>
  <c r="BG362" i="1"/>
  <c r="BH362" i="1"/>
  <c r="BI362" i="1"/>
  <c r="BJ362" i="1"/>
  <c r="BK362" i="1"/>
  <c r="BL362" i="1"/>
  <c r="BM362" i="1"/>
  <c r="BN362" i="1"/>
  <c r="AR362" i="1" s="1"/>
  <c r="G363" i="1"/>
  <c r="E364" i="9" s="1"/>
  <c r="H363" i="1"/>
  <c r="I363" i="1"/>
  <c r="J363" i="1"/>
  <c r="K363" i="1" s="1"/>
  <c r="U363" i="1" s="1"/>
  <c r="W363" i="1" s="1"/>
  <c r="G364" i="9" s="1"/>
  <c r="F364" i="9"/>
  <c r="AH363" i="1"/>
  <c r="J364" i="9" s="1"/>
  <c r="AK363" i="1"/>
  <c r="K364" i="9" s="1"/>
  <c r="AN363" i="1"/>
  <c r="L364" i="9" s="1"/>
  <c r="AO363" i="1"/>
  <c r="AQ363" i="1"/>
  <c r="AS363" i="1"/>
  <c r="AT363" i="1"/>
  <c r="AU363" i="1"/>
  <c r="AV363" i="1"/>
  <c r="M364" i="9" s="1"/>
  <c r="AW363" i="1"/>
  <c r="AX363" i="1"/>
  <c r="AZ363" i="1"/>
  <c r="BA363" i="1"/>
  <c r="BB363" i="1"/>
  <c r="BC363" i="1"/>
  <c r="BD363" i="1"/>
  <c r="BE363" i="1"/>
  <c r="BF363" i="1"/>
  <c r="BG363" i="1"/>
  <c r="BH363" i="1"/>
  <c r="BI363" i="1"/>
  <c r="BJ363" i="1"/>
  <c r="BK363" i="1"/>
  <c r="BL363" i="1"/>
  <c r="BM363" i="1"/>
  <c r="BN363" i="1"/>
  <c r="AR363" i="1" s="1"/>
  <c r="G364" i="1"/>
  <c r="E365" i="9" s="1"/>
  <c r="H364" i="1"/>
  <c r="I364" i="1"/>
  <c r="J364" i="1"/>
  <c r="K364" i="1" s="1"/>
  <c r="U364" i="1" s="1"/>
  <c r="W364" i="1" s="1"/>
  <c r="G365" i="9" s="1"/>
  <c r="F365" i="9"/>
  <c r="AH364" i="1"/>
  <c r="J365" i="9" s="1"/>
  <c r="AK364" i="1"/>
  <c r="K365" i="9" s="1"/>
  <c r="AN364" i="1"/>
  <c r="L365" i="9" s="1"/>
  <c r="AO364" i="1"/>
  <c r="AQ364" i="1"/>
  <c r="AS364" i="1"/>
  <c r="AT364" i="1"/>
  <c r="AU364" i="1"/>
  <c r="AV364" i="1"/>
  <c r="M365" i="9" s="1"/>
  <c r="AW364" i="1"/>
  <c r="AX364" i="1"/>
  <c r="AZ364" i="1"/>
  <c r="BA364" i="1"/>
  <c r="BB364" i="1"/>
  <c r="BC364" i="1"/>
  <c r="BD364" i="1"/>
  <c r="BE364" i="1"/>
  <c r="BF364" i="1"/>
  <c r="BG364" i="1"/>
  <c r="BH364" i="1"/>
  <c r="BI364" i="1"/>
  <c r="BJ364" i="1"/>
  <c r="BK364" i="1"/>
  <c r="BL364" i="1"/>
  <c r="BM364" i="1"/>
  <c r="BN364" i="1"/>
  <c r="AR364" i="1" s="1"/>
  <c r="G365" i="1"/>
  <c r="E366" i="9" s="1"/>
  <c r="H365" i="1"/>
  <c r="I365" i="1"/>
  <c r="J365" i="1"/>
  <c r="K365" i="1" s="1"/>
  <c r="F366" i="9"/>
  <c r="AH365" i="1"/>
  <c r="J366" i="9" s="1"/>
  <c r="AK365" i="1"/>
  <c r="K366" i="9" s="1"/>
  <c r="AN365" i="1"/>
  <c r="L366" i="9" s="1"/>
  <c r="AO365" i="1"/>
  <c r="AQ365" i="1"/>
  <c r="AS365" i="1"/>
  <c r="AT365" i="1"/>
  <c r="AU365" i="1"/>
  <c r="AV365" i="1"/>
  <c r="M366" i="9" s="1"/>
  <c r="AW365" i="1"/>
  <c r="AX365" i="1"/>
  <c r="AZ365" i="1"/>
  <c r="BA365" i="1"/>
  <c r="BB365" i="1"/>
  <c r="BC365" i="1"/>
  <c r="BD365" i="1"/>
  <c r="BE365" i="1"/>
  <c r="BF365" i="1"/>
  <c r="BG365" i="1"/>
  <c r="BH365" i="1"/>
  <c r="BI365" i="1"/>
  <c r="BJ365" i="1"/>
  <c r="BK365" i="1"/>
  <c r="BL365" i="1"/>
  <c r="BM365" i="1"/>
  <c r="BN365" i="1"/>
  <c r="AR365" i="1" s="1"/>
  <c r="G366" i="1"/>
  <c r="E367" i="9" s="1"/>
  <c r="H366" i="1"/>
  <c r="I366" i="1"/>
  <c r="J366" i="1"/>
  <c r="K366" i="1" s="1"/>
  <c r="F367" i="9"/>
  <c r="AH366" i="1"/>
  <c r="J367" i="9" s="1"/>
  <c r="AK366" i="1"/>
  <c r="K367" i="9" s="1"/>
  <c r="AN366" i="1"/>
  <c r="L367" i="9" s="1"/>
  <c r="AO366" i="1"/>
  <c r="AQ366" i="1"/>
  <c r="AS366" i="1"/>
  <c r="AT366" i="1"/>
  <c r="AU366" i="1"/>
  <c r="AV366" i="1"/>
  <c r="M367" i="9" s="1"/>
  <c r="AW366" i="1"/>
  <c r="AX366" i="1"/>
  <c r="AZ366" i="1"/>
  <c r="BA366" i="1"/>
  <c r="BB366" i="1"/>
  <c r="BC366" i="1"/>
  <c r="BD366" i="1"/>
  <c r="BE366" i="1"/>
  <c r="BF366" i="1"/>
  <c r="BG366" i="1"/>
  <c r="BH366" i="1"/>
  <c r="BI366" i="1"/>
  <c r="BJ366" i="1"/>
  <c r="BK366" i="1"/>
  <c r="BL366" i="1"/>
  <c r="BM366" i="1"/>
  <c r="BN366" i="1"/>
  <c r="AR366" i="1" s="1"/>
  <c r="G367" i="1"/>
  <c r="E368" i="9" s="1"/>
  <c r="H367" i="1"/>
  <c r="I367" i="1"/>
  <c r="J367" i="1"/>
  <c r="K367" i="1" s="1"/>
  <c r="F368" i="9"/>
  <c r="AH367" i="1"/>
  <c r="J368" i="9" s="1"/>
  <c r="AK367" i="1"/>
  <c r="K368" i="9" s="1"/>
  <c r="AN367" i="1"/>
  <c r="L368" i="9" s="1"/>
  <c r="AO367" i="1"/>
  <c r="AQ367" i="1"/>
  <c r="AS367" i="1"/>
  <c r="AT367" i="1"/>
  <c r="AU367" i="1"/>
  <c r="AV367" i="1"/>
  <c r="M368" i="9" s="1"/>
  <c r="AW367" i="1"/>
  <c r="AX367" i="1"/>
  <c r="AZ367" i="1"/>
  <c r="BA367" i="1"/>
  <c r="BB367" i="1"/>
  <c r="BC367" i="1"/>
  <c r="BD367" i="1"/>
  <c r="BE367" i="1"/>
  <c r="BF367" i="1"/>
  <c r="BG367" i="1"/>
  <c r="BH367" i="1"/>
  <c r="BI367" i="1"/>
  <c r="BJ367" i="1"/>
  <c r="BK367" i="1"/>
  <c r="BL367" i="1"/>
  <c r="BM367" i="1"/>
  <c r="BN367" i="1"/>
  <c r="AR367" i="1" s="1"/>
  <c r="G368" i="1"/>
  <c r="E369" i="9" s="1"/>
  <c r="H368" i="1"/>
  <c r="I368" i="1"/>
  <c r="J368" i="1"/>
  <c r="K368" i="1" s="1"/>
  <c r="F369" i="9"/>
  <c r="AH368" i="1"/>
  <c r="J369" i="9" s="1"/>
  <c r="AK368" i="1"/>
  <c r="K369" i="9" s="1"/>
  <c r="AN368" i="1"/>
  <c r="L369" i="9" s="1"/>
  <c r="AO368" i="1"/>
  <c r="AQ368" i="1"/>
  <c r="AS368" i="1"/>
  <c r="AT368" i="1"/>
  <c r="AU368" i="1"/>
  <c r="AV368" i="1"/>
  <c r="M369" i="9" s="1"/>
  <c r="AW368" i="1"/>
  <c r="AX368" i="1"/>
  <c r="AZ368" i="1"/>
  <c r="BA368" i="1"/>
  <c r="BB368" i="1"/>
  <c r="BC368" i="1"/>
  <c r="BD368" i="1"/>
  <c r="BE368" i="1"/>
  <c r="BF368" i="1"/>
  <c r="BG368" i="1"/>
  <c r="BH368" i="1"/>
  <c r="BI368" i="1"/>
  <c r="BJ368" i="1"/>
  <c r="BK368" i="1"/>
  <c r="BL368" i="1"/>
  <c r="BM368" i="1"/>
  <c r="BN368" i="1"/>
  <c r="AR368" i="1" s="1"/>
  <c r="G369" i="1"/>
  <c r="E370" i="9" s="1"/>
  <c r="H369" i="1"/>
  <c r="I369" i="1"/>
  <c r="J369" i="1"/>
  <c r="K369" i="1" s="1"/>
  <c r="F370" i="9"/>
  <c r="AH369" i="1"/>
  <c r="J370" i="9" s="1"/>
  <c r="AK369" i="1"/>
  <c r="K370" i="9" s="1"/>
  <c r="AN369" i="1"/>
  <c r="L370" i="9" s="1"/>
  <c r="AO369" i="1"/>
  <c r="AQ369" i="1"/>
  <c r="AS369" i="1"/>
  <c r="AT369" i="1"/>
  <c r="AU369" i="1"/>
  <c r="AV369" i="1"/>
  <c r="M370" i="9" s="1"/>
  <c r="AW369" i="1"/>
  <c r="AX369" i="1"/>
  <c r="AZ369" i="1"/>
  <c r="BA369" i="1"/>
  <c r="BB369" i="1"/>
  <c r="BC369" i="1"/>
  <c r="BD369" i="1"/>
  <c r="BE369" i="1"/>
  <c r="BF369" i="1"/>
  <c r="BG369" i="1"/>
  <c r="BH369" i="1"/>
  <c r="BI369" i="1"/>
  <c r="BJ369" i="1"/>
  <c r="BK369" i="1"/>
  <c r="BL369" i="1"/>
  <c r="BM369" i="1"/>
  <c r="BN369" i="1"/>
  <c r="AR369" i="1" s="1"/>
  <c r="G370" i="1"/>
  <c r="E371" i="9" s="1"/>
  <c r="H370" i="1"/>
  <c r="I370" i="1"/>
  <c r="J370" i="1"/>
  <c r="K370" i="1" s="1"/>
  <c r="F371" i="9"/>
  <c r="AH370" i="1"/>
  <c r="J371" i="9" s="1"/>
  <c r="AK370" i="1"/>
  <c r="K371" i="9" s="1"/>
  <c r="AN370" i="1"/>
  <c r="L371" i="9" s="1"/>
  <c r="AO370" i="1"/>
  <c r="AQ370" i="1"/>
  <c r="AS370" i="1"/>
  <c r="AT370" i="1"/>
  <c r="AU370" i="1"/>
  <c r="AV370" i="1"/>
  <c r="M371" i="9" s="1"/>
  <c r="AW370" i="1"/>
  <c r="AX370" i="1"/>
  <c r="AZ370" i="1"/>
  <c r="BA370" i="1"/>
  <c r="BB370" i="1"/>
  <c r="BC370" i="1"/>
  <c r="BD370" i="1"/>
  <c r="BE370" i="1"/>
  <c r="BF370" i="1"/>
  <c r="BG370" i="1"/>
  <c r="BH370" i="1"/>
  <c r="BI370" i="1"/>
  <c r="BJ370" i="1"/>
  <c r="BK370" i="1"/>
  <c r="BL370" i="1"/>
  <c r="BM370" i="1"/>
  <c r="BN370" i="1"/>
  <c r="AR370" i="1" s="1"/>
  <c r="G371" i="1"/>
  <c r="E372" i="9" s="1"/>
  <c r="H371" i="1"/>
  <c r="I371" i="1"/>
  <c r="J371" i="1"/>
  <c r="K371" i="1" s="1"/>
  <c r="F372" i="9"/>
  <c r="AH371" i="1"/>
  <c r="J372" i="9" s="1"/>
  <c r="AK371" i="1"/>
  <c r="K372" i="9" s="1"/>
  <c r="AN371" i="1"/>
  <c r="L372" i="9" s="1"/>
  <c r="AO371" i="1"/>
  <c r="AQ371" i="1"/>
  <c r="AS371" i="1"/>
  <c r="AT371" i="1"/>
  <c r="AU371" i="1"/>
  <c r="AV371" i="1"/>
  <c r="M372" i="9" s="1"/>
  <c r="AW371" i="1"/>
  <c r="AX371" i="1"/>
  <c r="AZ371" i="1"/>
  <c r="BA371" i="1"/>
  <c r="BB371" i="1"/>
  <c r="BC371" i="1"/>
  <c r="BD371" i="1"/>
  <c r="BE371" i="1"/>
  <c r="BF371" i="1"/>
  <c r="BG371" i="1"/>
  <c r="BH371" i="1"/>
  <c r="BI371" i="1"/>
  <c r="BJ371" i="1"/>
  <c r="BK371" i="1"/>
  <c r="BL371" i="1"/>
  <c r="BM371" i="1"/>
  <c r="BN371" i="1"/>
  <c r="AR371" i="1" s="1"/>
  <c r="G372" i="1"/>
  <c r="E373" i="9" s="1"/>
  <c r="H372" i="1"/>
  <c r="I372" i="1"/>
  <c r="J372" i="1"/>
  <c r="K372" i="1" s="1"/>
  <c r="F373" i="9"/>
  <c r="AH372" i="1"/>
  <c r="J373" i="9" s="1"/>
  <c r="AK372" i="1"/>
  <c r="K373" i="9" s="1"/>
  <c r="AN372" i="1"/>
  <c r="L373" i="9" s="1"/>
  <c r="AO372" i="1"/>
  <c r="AQ372" i="1"/>
  <c r="AS372" i="1"/>
  <c r="AT372" i="1"/>
  <c r="AU372" i="1"/>
  <c r="AV372" i="1"/>
  <c r="M373" i="9" s="1"/>
  <c r="AW372" i="1"/>
  <c r="AX372" i="1"/>
  <c r="AZ372" i="1"/>
  <c r="BA372" i="1"/>
  <c r="BB372" i="1"/>
  <c r="BC372" i="1"/>
  <c r="BD372" i="1"/>
  <c r="BE372" i="1"/>
  <c r="BF372" i="1"/>
  <c r="BG372" i="1"/>
  <c r="BH372" i="1"/>
  <c r="BI372" i="1"/>
  <c r="BJ372" i="1"/>
  <c r="BK372" i="1"/>
  <c r="BL372" i="1"/>
  <c r="BM372" i="1"/>
  <c r="BN372" i="1"/>
  <c r="AR372" i="1" s="1"/>
  <c r="G373" i="1"/>
  <c r="E374" i="9" s="1"/>
  <c r="H373" i="1"/>
  <c r="I373" i="1"/>
  <c r="J373" i="1"/>
  <c r="K373" i="1" s="1"/>
  <c r="F374" i="9"/>
  <c r="AH373" i="1"/>
  <c r="J374" i="9" s="1"/>
  <c r="AK373" i="1"/>
  <c r="K374" i="9" s="1"/>
  <c r="AN373" i="1"/>
  <c r="L374" i="9" s="1"/>
  <c r="AO373" i="1"/>
  <c r="AQ373" i="1"/>
  <c r="AS373" i="1"/>
  <c r="AT373" i="1"/>
  <c r="AU373" i="1"/>
  <c r="AV373" i="1"/>
  <c r="M374" i="9" s="1"/>
  <c r="AW373" i="1"/>
  <c r="AX373" i="1"/>
  <c r="AZ373" i="1"/>
  <c r="BA373" i="1"/>
  <c r="BB373" i="1"/>
  <c r="BC373" i="1"/>
  <c r="BD373" i="1"/>
  <c r="BE373" i="1"/>
  <c r="BF373" i="1"/>
  <c r="BG373" i="1"/>
  <c r="BH373" i="1"/>
  <c r="BI373" i="1"/>
  <c r="BJ373" i="1"/>
  <c r="BK373" i="1"/>
  <c r="BL373" i="1"/>
  <c r="BM373" i="1"/>
  <c r="BN373" i="1"/>
  <c r="AR373" i="1" s="1"/>
  <c r="G374" i="1"/>
  <c r="E375" i="9" s="1"/>
  <c r="H374" i="1"/>
  <c r="I374" i="1"/>
  <c r="J374" i="1"/>
  <c r="K374" i="1" s="1"/>
  <c r="F375" i="9"/>
  <c r="AH374" i="1"/>
  <c r="J375" i="9" s="1"/>
  <c r="AK374" i="1"/>
  <c r="K375" i="9" s="1"/>
  <c r="AN374" i="1"/>
  <c r="L375" i="9" s="1"/>
  <c r="AO374" i="1"/>
  <c r="AQ374" i="1"/>
  <c r="AS374" i="1"/>
  <c r="AT374" i="1"/>
  <c r="AU374" i="1"/>
  <c r="AV374" i="1"/>
  <c r="M375" i="9" s="1"/>
  <c r="AW374" i="1"/>
  <c r="AX374" i="1"/>
  <c r="AZ374" i="1"/>
  <c r="BA374" i="1"/>
  <c r="BB374" i="1"/>
  <c r="BC374" i="1"/>
  <c r="BD374" i="1"/>
  <c r="BE374" i="1"/>
  <c r="BF374" i="1"/>
  <c r="BG374" i="1"/>
  <c r="BH374" i="1"/>
  <c r="BI374" i="1"/>
  <c r="BJ374" i="1"/>
  <c r="BK374" i="1"/>
  <c r="BL374" i="1"/>
  <c r="BM374" i="1"/>
  <c r="BN374" i="1"/>
  <c r="AR374" i="1" s="1"/>
  <c r="G375" i="1"/>
  <c r="E376" i="9" s="1"/>
  <c r="H375" i="1"/>
  <c r="I375" i="1"/>
  <c r="J375" i="1"/>
  <c r="K375" i="1" s="1"/>
  <c r="F376" i="9"/>
  <c r="AH375" i="1"/>
  <c r="J376" i="9" s="1"/>
  <c r="AK375" i="1"/>
  <c r="K376" i="9" s="1"/>
  <c r="AN375" i="1"/>
  <c r="L376" i="9" s="1"/>
  <c r="AO375" i="1"/>
  <c r="AQ375" i="1"/>
  <c r="AS375" i="1"/>
  <c r="AT375" i="1"/>
  <c r="AU375" i="1"/>
  <c r="AV375" i="1"/>
  <c r="M376" i="9" s="1"/>
  <c r="AW375" i="1"/>
  <c r="AX375" i="1"/>
  <c r="AZ375" i="1"/>
  <c r="BA375" i="1"/>
  <c r="BB375" i="1"/>
  <c r="BC375" i="1"/>
  <c r="BD375" i="1"/>
  <c r="BE375" i="1"/>
  <c r="BF375" i="1"/>
  <c r="BG375" i="1"/>
  <c r="BH375" i="1"/>
  <c r="BI375" i="1"/>
  <c r="BJ375" i="1"/>
  <c r="BK375" i="1"/>
  <c r="BL375" i="1"/>
  <c r="BM375" i="1"/>
  <c r="BN375" i="1"/>
  <c r="AR375" i="1" s="1"/>
  <c r="G376" i="1"/>
  <c r="E377" i="9" s="1"/>
  <c r="H376" i="1"/>
  <c r="I376" i="1"/>
  <c r="J376" i="1"/>
  <c r="K376" i="1" s="1"/>
  <c r="F377" i="9"/>
  <c r="AH376" i="1"/>
  <c r="J377" i="9" s="1"/>
  <c r="AK376" i="1"/>
  <c r="K377" i="9" s="1"/>
  <c r="AN376" i="1"/>
  <c r="L377" i="9" s="1"/>
  <c r="AO376" i="1"/>
  <c r="AQ376" i="1"/>
  <c r="AS376" i="1"/>
  <c r="AT376" i="1"/>
  <c r="AU376" i="1"/>
  <c r="AV376" i="1"/>
  <c r="M377" i="9" s="1"/>
  <c r="AW376" i="1"/>
  <c r="AX376" i="1"/>
  <c r="AZ376" i="1"/>
  <c r="BA376" i="1"/>
  <c r="BB376" i="1"/>
  <c r="BC376" i="1"/>
  <c r="BD376" i="1"/>
  <c r="BE376" i="1"/>
  <c r="BF376" i="1"/>
  <c r="BG376" i="1"/>
  <c r="BH376" i="1"/>
  <c r="BI376" i="1"/>
  <c r="BJ376" i="1"/>
  <c r="BK376" i="1"/>
  <c r="BL376" i="1"/>
  <c r="BM376" i="1"/>
  <c r="BN376" i="1"/>
  <c r="AR376" i="1" s="1"/>
  <c r="G377" i="1"/>
  <c r="E378" i="9" s="1"/>
  <c r="H377" i="1"/>
  <c r="I377" i="1"/>
  <c r="J377" i="1"/>
  <c r="K377" i="1" s="1"/>
  <c r="F378" i="9"/>
  <c r="AH377" i="1"/>
  <c r="J378" i="9" s="1"/>
  <c r="AK377" i="1"/>
  <c r="K378" i="9" s="1"/>
  <c r="AN377" i="1"/>
  <c r="L378" i="9" s="1"/>
  <c r="AO377" i="1"/>
  <c r="AQ377" i="1"/>
  <c r="AS377" i="1"/>
  <c r="AT377" i="1"/>
  <c r="AU377" i="1"/>
  <c r="AV377" i="1"/>
  <c r="M378" i="9" s="1"/>
  <c r="AW377" i="1"/>
  <c r="AX377" i="1"/>
  <c r="AZ377" i="1"/>
  <c r="BA377" i="1"/>
  <c r="BB377" i="1"/>
  <c r="BC377" i="1"/>
  <c r="BD377" i="1"/>
  <c r="BE377" i="1"/>
  <c r="BF377" i="1"/>
  <c r="BG377" i="1"/>
  <c r="BH377" i="1"/>
  <c r="BI377" i="1"/>
  <c r="BJ377" i="1"/>
  <c r="BK377" i="1"/>
  <c r="BL377" i="1"/>
  <c r="BM377" i="1"/>
  <c r="BN377" i="1"/>
  <c r="AR377" i="1" s="1"/>
  <c r="G378" i="1"/>
  <c r="E379" i="9" s="1"/>
  <c r="H378" i="1"/>
  <c r="I378" i="1"/>
  <c r="J378" i="1"/>
  <c r="K378" i="1" s="1"/>
  <c r="F379" i="9"/>
  <c r="AH378" i="1"/>
  <c r="J379" i="9" s="1"/>
  <c r="AK378" i="1"/>
  <c r="K379" i="9" s="1"/>
  <c r="AN378" i="1"/>
  <c r="L379" i="9" s="1"/>
  <c r="AO378" i="1"/>
  <c r="AQ378" i="1"/>
  <c r="AS378" i="1"/>
  <c r="AT378" i="1"/>
  <c r="AU378" i="1"/>
  <c r="AV378" i="1"/>
  <c r="M379" i="9" s="1"/>
  <c r="AW378" i="1"/>
  <c r="AX378" i="1"/>
  <c r="AZ378" i="1"/>
  <c r="BA378" i="1"/>
  <c r="BB378" i="1"/>
  <c r="BC378" i="1"/>
  <c r="BD378" i="1"/>
  <c r="BE378" i="1"/>
  <c r="BF378" i="1"/>
  <c r="BG378" i="1"/>
  <c r="BH378" i="1"/>
  <c r="BI378" i="1"/>
  <c r="BJ378" i="1"/>
  <c r="BK378" i="1"/>
  <c r="BL378" i="1"/>
  <c r="BM378" i="1"/>
  <c r="BN378" i="1"/>
  <c r="AR378" i="1" s="1"/>
  <c r="G379" i="1"/>
  <c r="E380" i="9" s="1"/>
  <c r="H379" i="1"/>
  <c r="I379" i="1"/>
  <c r="J379" i="1"/>
  <c r="K379" i="1" s="1"/>
  <c r="F380" i="9"/>
  <c r="AH379" i="1"/>
  <c r="J380" i="9" s="1"/>
  <c r="AK379" i="1"/>
  <c r="K380" i="9" s="1"/>
  <c r="AN379" i="1"/>
  <c r="L380" i="9" s="1"/>
  <c r="AO379" i="1"/>
  <c r="AQ379" i="1"/>
  <c r="AS379" i="1"/>
  <c r="AT379" i="1"/>
  <c r="AU379" i="1"/>
  <c r="AV379" i="1"/>
  <c r="M380" i="9" s="1"/>
  <c r="AW379" i="1"/>
  <c r="AX379" i="1"/>
  <c r="AZ379" i="1"/>
  <c r="BA379" i="1"/>
  <c r="BB379" i="1"/>
  <c r="BC379" i="1"/>
  <c r="BD379" i="1"/>
  <c r="BE379" i="1"/>
  <c r="BF379" i="1"/>
  <c r="BG379" i="1"/>
  <c r="BH379" i="1"/>
  <c r="BI379" i="1"/>
  <c r="BJ379" i="1"/>
  <c r="BK379" i="1"/>
  <c r="BL379" i="1"/>
  <c r="BM379" i="1"/>
  <c r="BN379" i="1"/>
  <c r="AR379" i="1" s="1"/>
  <c r="G380" i="1"/>
  <c r="E381" i="9" s="1"/>
  <c r="H380" i="1"/>
  <c r="I380" i="1"/>
  <c r="J380" i="1"/>
  <c r="K380" i="1" s="1"/>
  <c r="F381" i="9"/>
  <c r="AH380" i="1"/>
  <c r="J381" i="9" s="1"/>
  <c r="AK380" i="1"/>
  <c r="K381" i="9" s="1"/>
  <c r="AN380" i="1"/>
  <c r="L381" i="9" s="1"/>
  <c r="AO380" i="1"/>
  <c r="AQ380" i="1"/>
  <c r="AS380" i="1"/>
  <c r="AT380" i="1"/>
  <c r="AU380" i="1"/>
  <c r="AV380" i="1"/>
  <c r="M381" i="9" s="1"/>
  <c r="AW380" i="1"/>
  <c r="AX380" i="1"/>
  <c r="AZ380" i="1"/>
  <c r="BA380" i="1"/>
  <c r="BB380" i="1"/>
  <c r="BC380" i="1"/>
  <c r="BD380" i="1"/>
  <c r="BE380" i="1"/>
  <c r="BF380" i="1"/>
  <c r="BG380" i="1"/>
  <c r="BH380" i="1"/>
  <c r="BI380" i="1"/>
  <c r="BJ380" i="1"/>
  <c r="BK380" i="1"/>
  <c r="BL380" i="1"/>
  <c r="BM380" i="1"/>
  <c r="BN380" i="1"/>
  <c r="AR380" i="1" s="1"/>
  <c r="H381" i="1"/>
  <c r="I381" i="1" s="1"/>
  <c r="G381" i="1" s="1"/>
  <c r="BD381" i="1" s="1"/>
  <c r="J381" i="1"/>
  <c r="K381" i="1" s="1"/>
  <c r="F382" i="9"/>
  <c r="AH381" i="1"/>
  <c r="J382" i="9" s="1"/>
  <c r="AK381" i="1"/>
  <c r="K382" i="9" s="1"/>
  <c r="AN381" i="1"/>
  <c r="L382" i="9" s="1"/>
  <c r="AO381" i="1"/>
  <c r="AU381" i="1"/>
  <c r="AV381" i="1"/>
  <c r="M382" i="9" s="1"/>
  <c r="AW381" i="1"/>
  <c r="AX381" i="1"/>
  <c r="AQ381" i="1"/>
  <c r="BG381" i="1"/>
  <c r="BH381" i="1"/>
  <c r="BI381" i="1"/>
  <c r="BJ381" i="1"/>
  <c r="BK381" i="1"/>
  <c r="BL381" i="1"/>
  <c r="BM381" i="1"/>
  <c r="G382" i="1"/>
  <c r="E383" i="9" s="1"/>
  <c r="H382" i="1"/>
  <c r="I382" i="1"/>
  <c r="J382" i="1"/>
  <c r="K382" i="1" s="1"/>
  <c r="F383" i="9"/>
  <c r="AH382" i="1"/>
  <c r="J383" i="9" s="1"/>
  <c r="AK382" i="1"/>
  <c r="K383" i="9" s="1"/>
  <c r="AN382" i="1"/>
  <c r="L383" i="9" s="1"/>
  <c r="AO382" i="1"/>
  <c r="AQ382" i="1"/>
  <c r="AS382" i="1"/>
  <c r="AT382" i="1"/>
  <c r="AU382" i="1"/>
  <c r="AV382" i="1"/>
  <c r="M383" i="9" s="1"/>
  <c r="AW382" i="1"/>
  <c r="AX382" i="1"/>
  <c r="AZ382" i="1"/>
  <c r="BA382" i="1"/>
  <c r="BB382" i="1"/>
  <c r="BC382" i="1"/>
  <c r="BD382" i="1"/>
  <c r="BE382" i="1"/>
  <c r="BF382" i="1"/>
  <c r="BG382" i="1"/>
  <c r="BH382" i="1"/>
  <c r="BI382" i="1"/>
  <c r="BJ382" i="1"/>
  <c r="BK382" i="1"/>
  <c r="BL382" i="1"/>
  <c r="BM382" i="1"/>
  <c r="BN382" i="1"/>
  <c r="AR382" i="1" s="1"/>
  <c r="G383" i="1"/>
  <c r="E384" i="9" s="1"/>
  <c r="H383" i="1"/>
  <c r="I383" i="1"/>
  <c r="J383" i="1"/>
  <c r="K383" i="1" s="1"/>
  <c r="F384" i="9"/>
  <c r="AH383" i="1"/>
  <c r="J384" i="9" s="1"/>
  <c r="AK383" i="1"/>
  <c r="K384" i="9" s="1"/>
  <c r="AN383" i="1"/>
  <c r="L384" i="9" s="1"/>
  <c r="AO383" i="1"/>
  <c r="AQ383" i="1"/>
  <c r="AS383" i="1"/>
  <c r="AT383" i="1"/>
  <c r="AU383" i="1"/>
  <c r="AV383" i="1"/>
  <c r="M384" i="9" s="1"/>
  <c r="AW383" i="1"/>
  <c r="AX383" i="1"/>
  <c r="AZ383" i="1"/>
  <c r="BA383" i="1"/>
  <c r="BB383" i="1"/>
  <c r="BC383" i="1"/>
  <c r="BD383" i="1"/>
  <c r="BE383" i="1"/>
  <c r="BF383" i="1"/>
  <c r="BG383" i="1"/>
  <c r="BH383" i="1"/>
  <c r="BI383" i="1"/>
  <c r="BJ383" i="1"/>
  <c r="BK383" i="1"/>
  <c r="BL383" i="1"/>
  <c r="BM383" i="1"/>
  <c r="BN383" i="1"/>
  <c r="AR383" i="1" s="1"/>
  <c r="G384" i="1"/>
  <c r="E385" i="9" s="1"/>
  <c r="H384" i="1"/>
  <c r="I384" i="1"/>
  <c r="J384" i="1"/>
  <c r="K384" i="1" s="1"/>
  <c r="F385" i="9"/>
  <c r="AH384" i="1"/>
  <c r="J385" i="9" s="1"/>
  <c r="AK384" i="1"/>
  <c r="K385" i="9" s="1"/>
  <c r="AN384" i="1"/>
  <c r="L385" i="9" s="1"/>
  <c r="AO384" i="1"/>
  <c r="AQ384" i="1"/>
  <c r="AS384" i="1"/>
  <c r="AT384" i="1"/>
  <c r="AU384" i="1"/>
  <c r="AV384" i="1"/>
  <c r="M385" i="9" s="1"/>
  <c r="AW384" i="1"/>
  <c r="AX384" i="1"/>
  <c r="AZ384" i="1"/>
  <c r="BA384" i="1"/>
  <c r="BB384" i="1"/>
  <c r="BC384" i="1"/>
  <c r="BD384" i="1"/>
  <c r="BE384" i="1"/>
  <c r="BF384" i="1"/>
  <c r="BG384" i="1"/>
  <c r="BH384" i="1"/>
  <c r="BI384" i="1"/>
  <c r="BJ384" i="1"/>
  <c r="BK384" i="1"/>
  <c r="BL384" i="1"/>
  <c r="BM384" i="1"/>
  <c r="BN384" i="1"/>
  <c r="AR384" i="1" s="1"/>
  <c r="G385" i="1"/>
  <c r="E386" i="9" s="1"/>
  <c r="H385" i="1"/>
  <c r="I385" i="1"/>
  <c r="J385" i="1"/>
  <c r="K385" i="1" s="1"/>
  <c r="F386" i="9"/>
  <c r="AH385" i="1"/>
  <c r="J386" i="9" s="1"/>
  <c r="AK385" i="1"/>
  <c r="K386" i="9" s="1"/>
  <c r="AN385" i="1"/>
  <c r="L386" i="9" s="1"/>
  <c r="AO385" i="1"/>
  <c r="AQ385" i="1"/>
  <c r="AS385" i="1"/>
  <c r="AT385" i="1"/>
  <c r="AU385" i="1"/>
  <c r="AV385" i="1"/>
  <c r="M386" i="9" s="1"/>
  <c r="AW385" i="1"/>
  <c r="AX385" i="1"/>
  <c r="AZ385" i="1"/>
  <c r="BA385" i="1"/>
  <c r="BB385" i="1"/>
  <c r="BC385" i="1"/>
  <c r="BD385" i="1"/>
  <c r="BE385" i="1"/>
  <c r="BF385" i="1"/>
  <c r="BG385" i="1"/>
  <c r="BH385" i="1"/>
  <c r="BI385" i="1"/>
  <c r="BJ385" i="1"/>
  <c r="BK385" i="1"/>
  <c r="BL385" i="1"/>
  <c r="BM385" i="1"/>
  <c r="BN385" i="1"/>
  <c r="AR385" i="1" s="1"/>
  <c r="G386" i="1"/>
  <c r="E387" i="9" s="1"/>
  <c r="H386" i="1"/>
  <c r="I386" i="1"/>
  <c r="J386" i="1"/>
  <c r="K386" i="1" s="1"/>
  <c r="F387" i="9"/>
  <c r="AH386" i="1"/>
  <c r="J387" i="9" s="1"/>
  <c r="AK386" i="1"/>
  <c r="K387" i="9" s="1"/>
  <c r="AN386" i="1"/>
  <c r="L387" i="9" s="1"/>
  <c r="AO386" i="1"/>
  <c r="AQ386" i="1"/>
  <c r="AS386" i="1"/>
  <c r="AT386" i="1"/>
  <c r="AU386" i="1"/>
  <c r="AV386" i="1"/>
  <c r="M387" i="9" s="1"/>
  <c r="AW386" i="1"/>
  <c r="AX386" i="1"/>
  <c r="AZ386" i="1"/>
  <c r="BA386" i="1"/>
  <c r="BB386" i="1"/>
  <c r="BC386" i="1"/>
  <c r="BD386" i="1"/>
  <c r="BE386" i="1"/>
  <c r="BF386" i="1"/>
  <c r="BG386" i="1"/>
  <c r="BH386" i="1"/>
  <c r="BI386" i="1"/>
  <c r="BJ386" i="1"/>
  <c r="BK386" i="1"/>
  <c r="BL386" i="1"/>
  <c r="BM386" i="1"/>
  <c r="BN386" i="1"/>
  <c r="AR386" i="1" s="1"/>
  <c r="G387" i="1"/>
  <c r="E388" i="9" s="1"/>
  <c r="H387" i="1"/>
  <c r="I387" i="1"/>
  <c r="J387" i="1"/>
  <c r="K387" i="1" s="1"/>
  <c r="F388" i="9"/>
  <c r="AH387" i="1"/>
  <c r="J388" i="9" s="1"/>
  <c r="AK387" i="1"/>
  <c r="K388" i="9" s="1"/>
  <c r="AN387" i="1"/>
  <c r="L388" i="9" s="1"/>
  <c r="AO387" i="1"/>
  <c r="AQ387" i="1"/>
  <c r="AS387" i="1"/>
  <c r="AT387" i="1"/>
  <c r="AU387" i="1"/>
  <c r="AV387" i="1"/>
  <c r="M388" i="9" s="1"/>
  <c r="AW387" i="1"/>
  <c r="AX387" i="1"/>
  <c r="AZ387" i="1"/>
  <c r="BA387" i="1"/>
  <c r="BB387" i="1"/>
  <c r="BC387" i="1"/>
  <c r="BD387" i="1"/>
  <c r="BE387" i="1"/>
  <c r="BF387" i="1"/>
  <c r="BG387" i="1"/>
  <c r="BH387" i="1"/>
  <c r="BI387" i="1"/>
  <c r="BJ387" i="1"/>
  <c r="BK387" i="1"/>
  <c r="BL387" i="1"/>
  <c r="BM387" i="1"/>
  <c r="BN387" i="1"/>
  <c r="AR387" i="1" s="1"/>
  <c r="G388" i="1"/>
  <c r="E389" i="9" s="1"/>
  <c r="H388" i="1"/>
  <c r="I388" i="1"/>
  <c r="J388" i="1"/>
  <c r="K388" i="1" s="1"/>
  <c r="F389" i="9"/>
  <c r="AH388" i="1"/>
  <c r="J389" i="9" s="1"/>
  <c r="AK388" i="1"/>
  <c r="K389" i="9" s="1"/>
  <c r="AN388" i="1"/>
  <c r="L389" i="9" s="1"/>
  <c r="AO388" i="1"/>
  <c r="AQ388" i="1"/>
  <c r="AS388" i="1"/>
  <c r="AT388" i="1"/>
  <c r="AU388" i="1"/>
  <c r="AV388" i="1"/>
  <c r="M389" i="9" s="1"/>
  <c r="AW388" i="1"/>
  <c r="AX388" i="1"/>
  <c r="AZ388" i="1"/>
  <c r="BA388" i="1"/>
  <c r="BB388" i="1"/>
  <c r="BC388" i="1"/>
  <c r="BD388" i="1"/>
  <c r="BE388" i="1"/>
  <c r="BF388" i="1"/>
  <c r="BG388" i="1"/>
  <c r="BH388" i="1"/>
  <c r="BI388" i="1"/>
  <c r="BJ388" i="1"/>
  <c r="BK388" i="1"/>
  <c r="BL388" i="1"/>
  <c r="BM388" i="1"/>
  <c r="BN388" i="1"/>
  <c r="AR388" i="1" s="1"/>
  <c r="G389" i="1"/>
  <c r="E390" i="9" s="1"/>
  <c r="H389" i="1"/>
  <c r="I389" i="1"/>
  <c r="J389" i="1"/>
  <c r="K389" i="1" s="1"/>
  <c r="F390" i="9"/>
  <c r="AH389" i="1"/>
  <c r="J390" i="9" s="1"/>
  <c r="AK389" i="1"/>
  <c r="K390" i="9" s="1"/>
  <c r="AN389" i="1"/>
  <c r="L390" i="9" s="1"/>
  <c r="AO389" i="1"/>
  <c r="AQ389" i="1"/>
  <c r="AS389" i="1"/>
  <c r="AT389" i="1"/>
  <c r="AU389" i="1"/>
  <c r="AV389" i="1"/>
  <c r="M390" i="9" s="1"/>
  <c r="AW389" i="1"/>
  <c r="AX389" i="1"/>
  <c r="AZ389" i="1"/>
  <c r="BA389" i="1"/>
  <c r="BB389" i="1"/>
  <c r="BC389" i="1"/>
  <c r="BD389" i="1"/>
  <c r="BE389" i="1"/>
  <c r="BF389" i="1"/>
  <c r="BG389" i="1"/>
  <c r="BH389" i="1"/>
  <c r="BI389" i="1"/>
  <c r="BJ389" i="1"/>
  <c r="BK389" i="1"/>
  <c r="BL389" i="1"/>
  <c r="BM389" i="1"/>
  <c r="BN389" i="1"/>
  <c r="AR389" i="1" s="1"/>
  <c r="G390" i="1"/>
  <c r="E391" i="9" s="1"/>
  <c r="H390" i="1"/>
  <c r="I390" i="1"/>
  <c r="J390" i="1"/>
  <c r="K390" i="1" s="1"/>
  <c r="F391" i="9"/>
  <c r="AH390" i="1"/>
  <c r="J391" i="9" s="1"/>
  <c r="AK390" i="1"/>
  <c r="K391" i="9" s="1"/>
  <c r="AN390" i="1"/>
  <c r="L391" i="9" s="1"/>
  <c r="AO390" i="1"/>
  <c r="AQ390" i="1"/>
  <c r="AS390" i="1"/>
  <c r="AT390" i="1"/>
  <c r="AU390" i="1"/>
  <c r="AV390" i="1"/>
  <c r="M391" i="9" s="1"/>
  <c r="AW390" i="1"/>
  <c r="AX390" i="1"/>
  <c r="AZ390" i="1"/>
  <c r="BA390" i="1"/>
  <c r="BB390" i="1"/>
  <c r="BC390" i="1"/>
  <c r="BD390" i="1"/>
  <c r="BE390" i="1"/>
  <c r="BF390" i="1"/>
  <c r="BG390" i="1"/>
  <c r="BH390" i="1"/>
  <c r="BI390" i="1"/>
  <c r="BJ390" i="1"/>
  <c r="BK390" i="1"/>
  <c r="BL390" i="1"/>
  <c r="BM390" i="1"/>
  <c r="BN390" i="1"/>
  <c r="AR390" i="1" s="1"/>
  <c r="G391" i="1"/>
  <c r="E392" i="9" s="1"/>
  <c r="H391" i="1"/>
  <c r="I391" i="1"/>
  <c r="J391" i="1"/>
  <c r="K391" i="1" s="1"/>
  <c r="F392" i="9"/>
  <c r="AH391" i="1"/>
  <c r="J392" i="9" s="1"/>
  <c r="AK391" i="1"/>
  <c r="K392" i="9" s="1"/>
  <c r="AN391" i="1"/>
  <c r="L392" i="9" s="1"/>
  <c r="AO391" i="1"/>
  <c r="AQ391" i="1"/>
  <c r="AS391" i="1"/>
  <c r="AT391" i="1"/>
  <c r="AU391" i="1"/>
  <c r="AV391" i="1"/>
  <c r="M392" i="9" s="1"/>
  <c r="AW391" i="1"/>
  <c r="AX391" i="1"/>
  <c r="AZ391" i="1"/>
  <c r="BA391" i="1"/>
  <c r="BB391" i="1"/>
  <c r="BC391" i="1"/>
  <c r="BD391" i="1"/>
  <c r="BE391" i="1"/>
  <c r="BF391" i="1"/>
  <c r="BG391" i="1"/>
  <c r="BH391" i="1"/>
  <c r="BI391" i="1"/>
  <c r="BJ391" i="1"/>
  <c r="BK391" i="1"/>
  <c r="BL391" i="1"/>
  <c r="BM391" i="1"/>
  <c r="BN391" i="1"/>
  <c r="AR391" i="1" s="1"/>
  <c r="G392" i="1"/>
  <c r="E393" i="9" s="1"/>
  <c r="H392" i="1"/>
  <c r="I392" i="1"/>
  <c r="J392" i="1"/>
  <c r="K392" i="1" s="1"/>
  <c r="F393" i="9"/>
  <c r="AH392" i="1"/>
  <c r="J393" i="9" s="1"/>
  <c r="AK392" i="1"/>
  <c r="K393" i="9" s="1"/>
  <c r="AN392" i="1"/>
  <c r="L393" i="9" s="1"/>
  <c r="AO392" i="1"/>
  <c r="AQ392" i="1"/>
  <c r="AS392" i="1"/>
  <c r="AT392" i="1"/>
  <c r="AU392" i="1"/>
  <c r="AV392" i="1"/>
  <c r="M393" i="9" s="1"/>
  <c r="AW392" i="1"/>
  <c r="AX392" i="1"/>
  <c r="AZ392" i="1"/>
  <c r="BA392" i="1"/>
  <c r="BB392" i="1"/>
  <c r="BC392" i="1"/>
  <c r="BD392" i="1"/>
  <c r="BE392" i="1"/>
  <c r="BF392" i="1"/>
  <c r="BG392" i="1"/>
  <c r="BH392" i="1"/>
  <c r="BI392" i="1"/>
  <c r="BJ392" i="1"/>
  <c r="BK392" i="1"/>
  <c r="BL392" i="1"/>
  <c r="BM392" i="1"/>
  <c r="BN392" i="1"/>
  <c r="AR392" i="1" s="1"/>
  <c r="G393" i="1"/>
  <c r="E394" i="9" s="1"/>
  <c r="H393" i="1"/>
  <c r="I393" i="1"/>
  <c r="J393" i="1"/>
  <c r="K393" i="1" s="1"/>
  <c r="F394" i="9"/>
  <c r="AH393" i="1"/>
  <c r="J394" i="9" s="1"/>
  <c r="AK393" i="1"/>
  <c r="K394" i="9" s="1"/>
  <c r="AN393" i="1"/>
  <c r="L394" i="9" s="1"/>
  <c r="AO393" i="1"/>
  <c r="AQ393" i="1"/>
  <c r="AS393" i="1"/>
  <c r="AT393" i="1"/>
  <c r="AU393" i="1"/>
  <c r="AV393" i="1"/>
  <c r="M394" i="9" s="1"/>
  <c r="AW393" i="1"/>
  <c r="AX393" i="1"/>
  <c r="AZ393" i="1"/>
  <c r="BA393" i="1"/>
  <c r="BB393" i="1"/>
  <c r="BC393" i="1"/>
  <c r="BD393" i="1"/>
  <c r="BE393" i="1"/>
  <c r="BF393" i="1"/>
  <c r="BG393" i="1"/>
  <c r="BH393" i="1"/>
  <c r="BI393" i="1"/>
  <c r="BJ393" i="1"/>
  <c r="BK393" i="1"/>
  <c r="BL393" i="1"/>
  <c r="BM393" i="1"/>
  <c r="BN393" i="1"/>
  <c r="AR393" i="1" s="1"/>
  <c r="G394" i="1"/>
  <c r="E395" i="9" s="1"/>
  <c r="H394" i="1"/>
  <c r="I394" i="1"/>
  <c r="J394" i="1"/>
  <c r="K394" i="1" s="1"/>
  <c r="F395" i="9"/>
  <c r="AH394" i="1"/>
  <c r="J395" i="9" s="1"/>
  <c r="AK394" i="1"/>
  <c r="K395" i="9" s="1"/>
  <c r="AN394" i="1"/>
  <c r="L395" i="9" s="1"/>
  <c r="AO394" i="1"/>
  <c r="AQ394" i="1"/>
  <c r="AS394" i="1"/>
  <c r="AT394" i="1"/>
  <c r="AU394" i="1"/>
  <c r="AV394" i="1"/>
  <c r="M395" i="9" s="1"/>
  <c r="AW394" i="1"/>
  <c r="AX394" i="1"/>
  <c r="AZ394" i="1"/>
  <c r="BA394" i="1"/>
  <c r="BB394" i="1"/>
  <c r="BC394" i="1"/>
  <c r="BD394" i="1"/>
  <c r="BE394" i="1"/>
  <c r="BF394" i="1"/>
  <c r="BG394" i="1"/>
  <c r="BH394" i="1"/>
  <c r="BI394" i="1"/>
  <c r="BJ394" i="1"/>
  <c r="BK394" i="1"/>
  <c r="BL394" i="1"/>
  <c r="BM394" i="1"/>
  <c r="BN394" i="1"/>
  <c r="AR394" i="1" s="1"/>
  <c r="G395" i="1"/>
  <c r="E396" i="9" s="1"/>
  <c r="H395" i="1"/>
  <c r="I395" i="1"/>
  <c r="J395" i="1"/>
  <c r="K395" i="1" s="1"/>
  <c r="F396" i="9"/>
  <c r="AH395" i="1"/>
  <c r="J396" i="9" s="1"/>
  <c r="AK395" i="1"/>
  <c r="K396" i="9" s="1"/>
  <c r="AN395" i="1"/>
  <c r="L396" i="9" s="1"/>
  <c r="AO395" i="1"/>
  <c r="AQ395" i="1"/>
  <c r="AS395" i="1"/>
  <c r="AT395" i="1"/>
  <c r="AU395" i="1"/>
  <c r="AV395" i="1"/>
  <c r="M396" i="9" s="1"/>
  <c r="AW395" i="1"/>
  <c r="AX395" i="1"/>
  <c r="AZ395" i="1"/>
  <c r="BA395" i="1"/>
  <c r="BB395" i="1"/>
  <c r="BC395" i="1"/>
  <c r="BD395" i="1"/>
  <c r="BE395" i="1"/>
  <c r="BF395" i="1"/>
  <c r="BG395" i="1"/>
  <c r="BH395" i="1"/>
  <c r="BI395" i="1"/>
  <c r="BJ395" i="1"/>
  <c r="BK395" i="1"/>
  <c r="BL395" i="1"/>
  <c r="BM395" i="1"/>
  <c r="BN395" i="1"/>
  <c r="AR395" i="1" s="1"/>
  <c r="G396" i="1"/>
  <c r="E397" i="9" s="1"/>
  <c r="H396" i="1"/>
  <c r="I396" i="1"/>
  <c r="J396" i="1"/>
  <c r="K396" i="1" s="1"/>
  <c r="F397" i="9"/>
  <c r="AH396" i="1"/>
  <c r="J397" i="9" s="1"/>
  <c r="AK396" i="1"/>
  <c r="K397" i="9" s="1"/>
  <c r="AN396" i="1"/>
  <c r="L397" i="9" s="1"/>
  <c r="AO396" i="1"/>
  <c r="AQ396" i="1"/>
  <c r="AS396" i="1"/>
  <c r="AT396" i="1"/>
  <c r="AU396" i="1"/>
  <c r="AV396" i="1"/>
  <c r="M397" i="9" s="1"/>
  <c r="AW396" i="1"/>
  <c r="AX396" i="1"/>
  <c r="AZ396" i="1"/>
  <c r="BA396" i="1"/>
  <c r="BB396" i="1"/>
  <c r="BC396" i="1"/>
  <c r="BD396" i="1"/>
  <c r="BE396" i="1"/>
  <c r="BF396" i="1"/>
  <c r="BG396" i="1"/>
  <c r="BH396" i="1"/>
  <c r="BI396" i="1"/>
  <c r="BJ396" i="1"/>
  <c r="BK396" i="1"/>
  <c r="BL396" i="1"/>
  <c r="BM396" i="1"/>
  <c r="BN396" i="1"/>
  <c r="AR396" i="1" s="1"/>
  <c r="G397" i="1"/>
  <c r="E398" i="9" s="1"/>
  <c r="H397" i="1"/>
  <c r="I397" i="1"/>
  <c r="J397" i="1"/>
  <c r="K397" i="1" s="1"/>
  <c r="F398" i="9"/>
  <c r="AH397" i="1"/>
  <c r="J398" i="9" s="1"/>
  <c r="AK397" i="1"/>
  <c r="K398" i="9" s="1"/>
  <c r="AN397" i="1"/>
  <c r="L398" i="9" s="1"/>
  <c r="AO397" i="1"/>
  <c r="AQ397" i="1"/>
  <c r="AS397" i="1"/>
  <c r="AT397" i="1"/>
  <c r="AU397" i="1"/>
  <c r="AV397" i="1"/>
  <c r="M398" i="9" s="1"/>
  <c r="AW397" i="1"/>
  <c r="AX397" i="1"/>
  <c r="AZ397" i="1"/>
  <c r="BA397" i="1"/>
  <c r="BB397" i="1"/>
  <c r="BC397" i="1"/>
  <c r="BD397" i="1"/>
  <c r="BE397" i="1"/>
  <c r="BF397" i="1"/>
  <c r="BG397" i="1"/>
  <c r="BH397" i="1"/>
  <c r="BI397" i="1"/>
  <c r="BJ397" i="1"/>
  <c r="BK397" i="1"/>
  <c r="BL397" i="1"/>
  <c r="BM397" i="1"/>
  <c r="BN397" i="1"/>
  <c r="AR397" i="1" s="1"/>
  <c r="G398" i="1"/>
  <c r="E399" i="9" s="1"/>
  <c r="H398" i="1"/>
  <c r="I398" i="1"/>
  <c r="J398" i="1"/>
  <c r="K398" i="1" s="1"/>
  <c r="F399" i="9"/>
  <c r="AH398" i="1"/>
  <c r="J399" i="9" s="1"/>
  <c r="AK398" i="1"/>
  <c r="K399" i="9" s="1"/>
  <c r="AN398" i="1"/>
  <c r="L399" i="9" s="1"/>
  <c r="AO398" i="1"/>
  <c r="AQ398" i="1"/>
  <c r="AS398" i="1"/>
  <c r="AT398" i="1"/>
  <c r="AU398" i="1"/>
  <c r="AV398" i="1"/>
  <c r="M399" i="9" s="1"/>
  <c r="AW398" i="1"/>
  <c r="AX398" i="1"/>
  <c r="AZ398" i="1"/>
  <c r="BA398" i="1"/>
  <c r="BB398" i="1"/>
  <c r="BC398" i="1"/>
  <c r="BD398" i="1"/>
  <c r="BE398" i="1"/>
  <c r="BF398" i="1"/>
  <c r="BG398" i="1"/>
  <c r="BH398" i="1"/>
  <c r="BI398" i="1"/>
  <c r="BJ398" i="1"/>
  <c r="BK398" i="1"/>
  <c r="BL398" i="1"/>
  <c r="BM398" i="1"/>
  <c r="BN398" i="1"/>
  <c r="AR398" i="1" s="1"/>
  <c r="H399" i="1"/>
  <c r="I399" i="1" s="1"/>
  <c r="J399" i="1"/>
  <c r="K399" i="1" s="1"/>
  <c r="Y399" i="1" s="1"/>
  <c r="AA399" i="1" s="1"/>
  <c r="H400" i="9" s="1"/>
  <c r="F400" i="9"/>
  <c r="AH399" i="1"/>
  <c r="J400" i="9" s="1"/>
  <c r="AK399" i="1"/>
  <c r="K400" i="9" s="1"/>
  <c r="AN399" i="1"/>
  <c r="L400" i="9" s="1"/>
  <c r="AO399" i="1"/>
  <c r="AU399" i="1"/>
  <c r="AV399" i="1"/>
  <c r="M400" i="9" s="1"/>
  <c r="AW399" i="1"/>
  <c r="AX399" i="1"/>
  <c r="AQ399" i="1"/>
  <c r="BG399" i="1"/>
  <c r="BN399" i="1" s="1"/>
  <c r="AR399" i="1" s="1"/>
  <c r="BH399" i="1"/>
  <c r="BI399" i="1"/>
  <c r="BJ399" i="1"/>
  <c r="BK399" i="1"/>
  <c r="BL399" i="1"/>
  <c r="BM399" i="1"/>
  <c r="G400" i="1"/>
  <c r="E401" i="9" s="1"/>
  <c r="H400" i="1"/>
  <c r="I400" i="1"/>
  <c r="J400" i="1"/>
  <c r="K400" i="1" s="1"/>
  <c r="Y400" i="1" s="1"/>
  <c r="AA400" i="1" s="1"/>
  <c r="H401" i="9" s="1"/>
  <c r="F401" i="9"/>
  <c r="AH400" i="1"/>
  <c r="J401" i="9" s="1"/>
  <c r="AK400" i="1"/>
  <c r="K401" i="9" s="1"/>
  <c r="AN400" i="1"/>
  <c r="L401" i="9" s="1"/>
  <c r="AO400" i="1"/>
  <c r="AQ400" i="1"/>
  <c r="AS400" i="1"/>
  <c r="AT400" i="1"/>
  <c r="AU400" i="1"/>
  <c r="AV400" i="1"/>
  <c r="M401" i="9" s="1"/>
  <c r="AW400" i="1"/>
  <c r="AX400" i="1"/>
  <c r="AZ400" i="1"/>
  <c r="BA400" i="1"/>
  <c r="BB400" i="1"/>
  <c r="BC400" i="1"/>
  <c r="BD400" i="1"/>
  <c r="BE400" i="1"/>
  <c r="BF400" i="1"/>
  <c r="BG400" i="1"/>
  <c r="BH400" i="1"/>
  <c r="BI400" i="1"/>
  <c r="BJ400" i="1"/>
  <c r="BK400" i="1"/>
  <c r="BL400" i="1"/>
  <c r="BM400" i="1"/>
  <c r="BN400" i="1"/>
  <c r="AR400" i="1" s="1"/>
  <c r="G401" i="1"/>
  <c r="E402" i="9" s="1"/>
  <c r="H401" i="1"/>
  <c r="I401" i="1"/>
  <c r="J401" i="1"/>
  <c r="K401" i="1" s="1"/>
  <c r="F402" i="9"/>
  <c r="AH401" i="1"/>
  <c r="J402" i="9" s="1"/>
  <c r="AK401" i="1"/>
  <c r="K402" i="9" s="1"/>
  <c r="AN401" i="1"/>
  <c r="L402" i="9" s="1"/>
  <c r="AO401" i="1"/>
  <c r="AQ401" i="1"/>
  <c r="AS401" i="1"/>
  <c r="AT401" i="1"/>
  <c r="AU401" i="1"/>
  <c r="AV401" i="1"/>
  <c r="M402" i="9" s="1"/>
  <c r="AW401" i="1"/>
  <c r="AX401" i="1"/>
  <c r="AZ401" i="1"/>
  <c r="BA401" i="1"/>
  <c r="BB401" i="1"/>
  <c r="BC401" i="1"/>
  <c r="BD401" i="1"/>
  <c r="BE401" i="1"/>
  <c r="BF401" i="1"/>
  <c r="BG401" i="1"/>
  <c r="BH401" i="1"/>
  <c r="BI401" i="1"/>
  <c r="BJ401" i="1"/>
  <c r="BK401" i="1"/>
  <c r="BL401" i="1"/>
  <c r="BM401" i="1"/>
  <c r="BN401" i="1"/>
  <c r="AR401" i="1" s="1"/>
  <c r="G402" i="1"/>
  <c r="E403" i="9" s="1"/>
  <c r="H402" i="1"/>
  <c r="I402" i="1"/>
  <c r="J402" i="1"/>
  <c r="K402" i="1" s="1"/>
  <c r="U402" i="1" s="1"/>
  <c r="W402" i="1" s="1"/>
  <c r="G403" i="9" s="1"/>
  <c r="F403" i="9"/>
  <c r="AH402" i="1"/>
  <c r="J403" i="9" s="1"/>
  <c r="AK402" i="1"/>
  <c r="K403" i="9" s="1"/>
  <c r="AN402" i="1"/>
  <c r="L403" i="9" s="1"/>
  <c r="AO402" i="1"/>
  <c r="AQ402" i="1"/>
  <c r="AS402" i="1"/>
  <c r="AT402" i="1"/>
  <c r="AU402" i="1"/>
  <c r="AV402" i="1"/>
  <c r="M403" i="9" s="1"/>
  <c r="AW402" i="1"/>
  <c r="AX402" i="1"/>
  <c r="AZ402" i="1"/>
  <c r="BA402" i="1"/>
  <c r="BB402" i="1"/>
  <c r="BC402" i="1"/>
  <c r="BD402" i="1"/>
  <c r="BE402" i="1"/>
  <c r="BF402" i="1"/>
  <c r="BG402" i="1"/>
  <c r="BH402" i="1"/>
  <c r="BI402" i="1"/>
  <c r="BJ402" i="1"/>
  <c r="BK402" i="1"/>
  <c r="BL402" i="1"/>
  <c r="BM402" i="1"/>
  <c r="BN402" i="1"/>
  <c r="AR402" i="1" s="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4" i="1"/>
  <c r="AQ5" i="1"/>
  <c r="AQ3" i="1"/>
  <c r="BN6" i="1"/>
  <c r="BN7" i="1"/>
  <c r="AR7" i="1" s="1"/>
  <c r="BN8" i="1"/>
  <c r="AR8" i="1" s="1"/>
  <c r="BN9" i="1"/>
  <c r="AR9" i="1" s="1"/>
  <c r="BN10" i="1"/>
  <c r="AR10" i="1" s="1"/>
  <c r="BN11" i="1"/>
  <c r="AR11" i="1" s="1"/>
  <c r="BN12" i="1"/>
  <c r="AR12" i="1" s="1"/>
  <c r="BN13" i="1"/>
  <c r="AR13" i="1" s="1"/>
  <c r="BN14" i="1"/>
  <c r="AR14" i="1" s="1"/>
  <c r="BN15" i="1"/>
  <c r="AR15" i="1" s="1"/>
  <c r="BN16" i="1"/>
  <c r="AR16" i="1" s="1"/>
  <c r="BN17" i="1"/>
  <c r="AR17" i="1" s="1"/>
  <c r="BN18" i="1"/>
  <c r="AR18" i="1" s="1"/>
  <c r="BN19" i="1"/>
  <c r="AR19" i="1" s="1"/>
  <c r="BN20" i="1"/>
  <c r="AR20" i="1" s="1"/>
  <c r="BN21" i="1"/>
  <c r="AR21" i="1" s="1"/>
  <c r="BN22" i="1"/>
  <c r="AR22" i="1" s="1"/>
  <c r="BN23" i="1"/>
  <c r="AR23" i="1" s="1"/>
  <c r="BN24" i="1"/>
  <c r="AR24" i="1" s="1"/>
  <c r="BN25" i="1"/>
  <c r="AR25" i="1" s="1"/>
  <c r="BN26" i="1"/>
  <c r="AR26" i="1" s="1"/>
  <c r="BN27" i="1"/>
  <c r="AR27" i="1" s="1"/>
  <c r="BN28" i="1"/>
  <c r="AR28" i="1" s="1"/>
  <c r="BN29" i="1"/>
  <c r="AR29" i="1" s="1"/>
  <c r="BN30" i="1"/>
  <c r="AR30" i="1" s="1"/>
  <c r="BN31" i="1"/>
  <c r="AR31" i="1" s="1"/>
  <c r="BN32" i="1"/>
  <c r="AR32" i="1" s="1"/>
  <c r="BN33" i="1"/>
  <c r="AR33" i="1" s="1"/>
  <c r="BN34" i="1"/>
  <c r="AR34" i="1" s="1"/>
  <c r="BN35" i="1"/>
  <c r="AR35" i="1" s="1"/>
  <c r="BN36" i="1"/>
  <c r="AR36" i="1" s="1"/>
  <c r="BN37" i="1"/>
  <c r="AR37" i="1" s="1"/>
  <c r="BN38" i="1"/>
  <c r="AR38" i="1" s="1"/>
  <c r="BN39" i="1"/>
  <c r="AR39" i="1" s="1"/>
  <c r="BN40" i="1"/>
  <c r="AR40" i="1" s="1"/>
  <c r="BN41" i="1"/>
  <c r="AR41" i="1" s="1"/>
  <c r="BN42" i="1"/>
  <c r="AR42" i="1" s="1"/>
  <c r="BN43" i="1"/>
  <c r="AR43" i="1" s="1"/>
  <c r="BN44" i="1"/>
  <c r="AR44" i="1" s="1"/>
  <c r="BN45" i="1"/>
  <c r="AR45" i="1" s="1"/>
  <c r="BN46" i="1"/>
  <c r="AR46" i="1" s="1"/>
  <c r="BN47" i="1"/>
  <c r="AR47" i="1" s="1"/>
  <c r="BN48" i="1"/>
  <c r="AR48" i="1" s="1"/>
  <c r="BN49" i="1"/>
  <c r="AR49" i="1" s="1"/>
  <c r="BN50" i="1"/>
  <c r="AR50" i="1" s="1"/>
  <c r="BN51" i="1"/>
  <c r="AR51" i="1" s="1"/>
  <c r="BN52" i="1"/>
  <c r="AR52" i="1" s="1"/>
  <c r="BN53" i="1"/>
  <c r="AR53" i="1" s="1"/>
  <c r="BN54" i="1"/>
  <c r="AR54" i="1" s="1"/>
  <c r="BN55" i="1"/>
  <c r="AR55" i="1" s="1"/>
  <c r="BN56" i="1"/>
  <c r="AR56" i="1" s="1"/>
  <c r="BN57" i="1"/>
  <c r="AR57" i="1" s="1"/>
  <c r="BN58" i="1"/>
  <c r="AR58" i="1" s="1"/>
  <c r="BN59" i="1"/>
  <c r="AR59" i="1" s="1"/>
  <c r="BN60" i="1"/>
  <c r="AR60" i="1" s="1"/>
  <c r="BN61" i="1"/>
  <c r="AR61" i="1" s="1"/>
  <c r="BN62" i="1"/>
  <c r="AR62" i="1" s="1"/>
  <c r="BN63" i="1"/>
  <c r="AR63" i="1" s="1"/>
  <c r="BN64" i="1"/>
  <c r="BN65" i="1"/>
  <c r="AR65" i="1" s="1"/>
  <c r="BN66" i="1"/>
  <c r="AR66" i="1" s="1"/>
  <c r="BN67" i="1"/>
  <c r="AR67" i="1" s="1"/>
  <c r="BN68" i="1"/>
  <c r="AR68" i="1" s="1"/>
  <c r="BN69" i="1"/>
  <c r="AR69" i="1" s="1"/>
  <c r="BN70" i="1"/>
  <c r="AR70" i="1" s="1"/>
  <c r="BN71" i="1"/>
  <c r="AR71" i="1" s="1"/>
  <c r="BN72" i="1"/>
  <c r="AR72" i="1" s="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3" i="1"/>
  <c r="BL3" i="1"/>
  <c r="BL4"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K3" i="1"/>
  <c r="BK4"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J4" i="1"/>
  <c r="BJ5" i="1"/>
  <c r="BJ6" i="1"/>
  <c r="BJ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3" i="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3"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3"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AO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N6" i="1"/>
  <c r="L7" i="9" s="1"/>
  <c r="AN7" i="1"/>
  <c r="L8" i="9" s="1"/>
  <c r="AN8" i="1"/>
  <c r="L9" i="9" s="1"/>
  <c r="AN9" i="1"/>
  <c r="L10" i="9" s="1"/>
  <c r="AN10" i="1"/>
  <c r="L11" i="9" s="1"/>
  <c r="AN11" i="1"/>
  <c r="L12" i="9" s="1"/>
  <c r="AN12" i="1"/>
  <c r="L13" i="9" s="1"/>
  <c r="AN13" i="1"/>
  <c r="L14" i="9" s="1"/>
  <c r="AN14" i="1"/>
  <c r="L15" i="9" s="1"/>
  <c r="AN15" i="1"/>
  <c r="L16" i="9" s="1"/>
  <c r="AN16" i="1"/>
  <c r="L17" i="9" s="1"/>
  <c r="AN17" i="1"/>
  <c r="L18" i="9" s="1"/>
  <c r="AN18" i="1"/>
  <c r="L19" i="9" s="1"/>
  <c r="AN19" i="1"/>
  <c r="L20" i="9" s="1"/>
  <c r="AN20" i="1"/>
  <c r="L21" i="9" s="1"/>
  <c r="AN21" i="1"/>
  <c r="L22" i="9" s="1"/>
  <c r="AN22" i="1"/>
  <c r="L23" i="9" s="1"/>
  <c r="AN23" i="1"/>
  <c r="L24" i="9" s="1"/>
  <c r="AN24" i="1"/>
  <c r="L25" i="9" s="1"/>
  <c r="AN25" i="1"/>
  <c r="L26" i="9" s="1"/>
  <c r="AN26" i="1"/>
  <c r="L27" i="9" s="1"/>
  <c r="AN27" i="1"/>
  <c r="L28" i="9" s="1"/>
  <c r="AN28" i="1"/>
  <c r="L29" i="9" s="1"/>
  <c r="AN29" i="1"/>
  <c r="L30" i="9" s="1"/>
  <c r="AN30" i="1"/>
  <c r="L31" i="9" s="1"/>
  <c r="AN31" i="1"/>
  <c r="L32" i="9" s="1"/>
  <c r="AN32" i="1"/>
  <c r="L33" i="9" s="1"/>
  <c r="AN33" i="1"/>
  <c r="L34" i="9" s="1"/>
  <c r="AN34" i="1"/>
  <c r="L35" i="9" s="1"/>
  <c r="AN35" i="1"/>
  <c r="L36" i="9" s="1"/>
  <c r="AN36" i="1"/>
  <c r="L37" i="9" s="1"/>
  <c r="AN37" i="1"/>
  <c r="L38" i="9" s="1"/>
  <c r="AN38" i="1"/>
  <c r="L39" i="9" s="1"/>
  <c r="AN39" i="1"/>
  <c r="L40" i="9" s="1"/>
  <c r="AN40" i="1"/>
  <c r="L41" i="9" s="1"/>
  <c r="AN41" i="1"/>
  <c r="L42" i="9" s="1"/>
  <c r="AN42" i="1"/>
  <c r="L43" i="9" s="1"/>
  <c r="AN43" i="1"/>
  <c r="L44" i="9" s="1"/>
  <c r="AN44" i="1"/>
  <c r="L45" i="9" s="1"/>
  <c r="AN45" i="1"/>
  <c r="L46" i="9" s="1"/>
  <c r="AN46" i="1"/>
  <c r="L47" i="9" s="1"/>
  <c r="AN47" i="1"/>
  <c r="L48" i="9" s="1"/>
  <c r="AN48" i="1"/>
  <c r="L49" i="9" s="1"/>
  <c r="AN49" i="1"/>
  <c r="L50" i="9" s="1"/>
  <c r="AN50" i="1"/>
  <c r="L51" i="9" s="1"/>
  <c r="AN51" i="1"/>
  <c r="L52" i="9" s="1"/>
  <c r="AN52" i="1"/>
  <c r="L53" i="9" s="1"/>
  <c r="AN53" i="1"/>
  <c r="L54" i="9" s="1"/>
  <c r="AN54" i="1"/>
  <c r="L55" i="9" s="1"/>
  <c r="AN55" i="1"/>
  <c r="L56" i="9" s="1"/>
  <c r="AN56" i="1"/>
  <c r="L57" i="9" s="1"/>
  <c r="AN57" i="1"/>
  <c r="L58" i="9" s="1"/>
  <c r="AN58" i="1"/>
  <c r="L59" i="9" s="1"/>
  <c r="AN59" i="1"/>
  <c r="L60" i="9" s="1"/>
  <c r="AN60" i="1"/>
  <c r="L61" i="9" s="1"/>
  <c r="AN61" i="1"/>
  <c r="L62" i="9" s="1"/>
  <c r="AN62" i="1"/>
  <c r="L63" i="9" s="1"/>
  <c r="AN63" i="1"/>
  <c r="L64" i="9" s="1"/>
  <c r="AN64" i="1"/>
  <c r="L65" i="9" s="1"/>
  <c r="AN65" i="1"/>
  <c r="L66" i="9" s="1"/>
  <c r="AN66" i="1"/>
  <c r="L67" i="9" s="1"/>
  <c r="AN67" i="1"/>
  <c r="L68" i="9" s="1"/>
  <c r="AN68" i="1"/>
  <c r="L69" i="9" s="1"/>
  <c r="AN69" i="1"/>
  <c r="L70" i="9" s="1"/>
  <c r="AN70" i="1"/>
  <c r="L71" i="9" s="1"/>
  <c r="AN71" i="1"/>
  <c r="L72" i="9" s="1"/>
  <c r="AN72" i="1"/>
  <c r="L73" i="9" s="1"/>
  <c r="AO3" i="1"/>
  <c r="AV6" i="1"/>
  <c r="M7" i="9" s="1"/>
  <c r="AV7" i="1"/>
  <c r="M8" i="9" s="1"/>
  <c r="AV8" i="1"/>
  <c r="M9" i="9" s="1"/>
  <c r="AV9" i="1"/>
  <c r="M10" i="9" s="1"/>
  <c r="AV10" i="1"/>
  <c r="M11" i="9" s="1"/>
  <c r="AV11" i="1"/>
  <c r="M12" i="9" s="1"/>
  <c r="AV12" i="1"/>
  <c r="M13" i="9" s="1"/>
  <c r="AV13" i="1"/>
  <c r="M14" i="9" s="1"/>
  <c r="AV14" i="1"/>
  <c r="M15" i="9" s="1"/>
  <c r="AV15" i="1"/>
  <c r="M16" i="9" s="1"/>
  <c r="AV16" i="1"/>
  <c r="M17" i="9" s="1"/>
  <c r="AV17" i="1"/>
  <c r="M18" i="9" s="1"/>
  <c r="AV18" i="1"/>
  <c r="M19" i="9" s="1"/>
  <c r="AV19" i="1"/>
  <c r="M20" i="9" s="1"/>
  <c r="AV20" i="1"/>
  <c r="M21" i="9" s="1"/>
  <c r="AV21" i="1"/>
  <c r="M22" i="9" s="1"/>
  <c r="AV22" i="1"/>
  <c r="M23" i="9" s="1"/>
  <c r="AV23" i="1"/>
  <c r="M24" i="9" s="1"/>
  <c r="AV24" i="1"/>
  <c r="M25" i="9" s="1"/>
  <c r="AV25" i="1"/>
  <c r="M26" i="9" s="1"/>
  <c r="AV26" i="1"/>
  <c r="M27" i="9" s="1"/>
  <c r="AV27" i="1"/>
  <c r="M28" i="9" s="1"/>
  <c r="AV28" i="1"/>
  <c r="M29" i="9" s="1"/>
  <c r="AV29" i="1"/>
  <c r="M30" i="9" s="1"/>
  <c r="AV30" i="1"/>
  <c r="M31" i="9" s="1"/>
  <c r="AV31" i="1"/>
  <c r="M32" i="9" s="1"/>
  <c r="AV32" i="1"/>
  <c r="M33" i="9" s="1"/>
  <c r="AV33" i="1"/>
  <c r="M34" i="9" s="1"/>
  <c r="AV34" i="1"/>
  <c r="M35" i="9" s="1"/>
  <c r="AV35" i="1"/>
  <c r="M36" i="9" s="1"/>
  <c r="AV36" i="1"/>
  <c r="M37" i="9" s="1"/>
  <c r="AV37" i="1"/>
  <c r="M38" i="9" s="1"/>
  <c r="AV38" i="1"/>
  <c r="M39" i="9" s="1"/>
  <c r="AV39" i="1"/>
  <c r="M40" i="9" s="1"/>
  <c r="AV40" i="1"/>
  <c r="M41" i="9" s="1"/>
  <c r="AV41" i="1"/>
  <c r="M42" i="9" s="1"/>
  <c r="AV42" i="1"/>
  <c r="M43" i="9" s="1"/>
  <c r="AV43" i="1"/>
  <c r="M44" i="9" s="1"/>
  <c r="AV44" i="1"/>
  <c r="M45" i="9" s="1"/>
  <c r="AV45" i="1"/>
  <c r="M46" i="9" s="1"/>
  <c r="AV46" i="1"/>
  <c r="M47" i="9" s="1"/>
  <c r="AV47" i="1"/>
  <c r="M48" i="9" s="1"/>
  <c r="AV48" i="1"/>
  <c r="M49" i="9" s="1"/>
  <c r="AV49" i="1"/>
  <c r="M50" i="9" s="1"/>
  <c r="AV50" i="1"/>
  <c r="M51" i="9" s="1"/>
  <c r="AV51" i="1"/>
  <c r="M52" i="9" s="1"/>
  <c r="AV52" i="1"/>
  <c r="M53" i="9" s="1"/>
  <c r="AV53" i="1"/>
  <c r="M54" i="9" s="1"/>
  <c r="AV54" i="1"/>
  <c r="M55" i="9" s="1"/>
  <c r="AV55" i="1"/>
  <c r="M56" i="9" s="1"/>
  <c r="AV56" i="1"/>
  <c r="M57" i="9" s="1"/>
  <c r="AV57" i="1"/>
  <c r="M58" i="9" s="1"/>
  <c r="AV58" i="1"/>
  <c r="M59" i="9" s="1"/>
  <c r="AV59" i="1"/>
  <c r="M60" i="9" s="1"/>
  <c r="AV60" i="1"/>
  <c r="M61" i="9" s="1"/>
  <c r="AV61" i="1"/>
  <c r="M62" i="9" s="1"/>
  <c r="AV62" i="1"/>
  <c r="M63" i="9" s="1"/>
  <c r="AV63" i="1"/>
  <c r="M64" i="9" s="1"/>
  <c r="AV64" i="1"/>
  <c r="M65" i="9" s="1"/>
  <c r="AV65" i="1"/>
  <c r="M66" i="9" s="1"/>
  <c r="AV66" i="1"/>
  <c r="M67" i="9" s="1"/>
  <c r="AV67" i="1"/>
  <c r="M68" i="9" s="1"/>
  <c r="AV68" i="1"/>
  <c r="M69" i="9" s="1"/>
  <c r="AV69" i="1"/>
  <c r="M70" i="9" s="1"/>
  <c r="AV70" i="1"/>
  <c r="M71" i="9" s="1"/>
  <c r="AV71" i="1"/>
  <c r="M72" i="9" s="1"/>
  <c r="AV72" i="1"/>
  <c r="M73" i="9" s="1"/>
  <c r="AK6" i="1"/>
  <c r="K7" i="9" s="1"/>
  <c r="AK7" i="1"/>
  <c r="K8" i="9" s="1"/>
  <c r="AK8" i="1"/>
  <c r="K9" i="9" s="1"/>
  <c r="AK9" i="1"/>
  <c r="K10" i="9" s="1"/>
  <c r="AK10" i="1"/>
  <c r="K11" i="9" s="1"/>
  <c r="AK11" i="1"/>
  <c r="K12" i="9" s="1"/>
  <c r="AK12" i="1"/>
  <c r="K13" i="9" s="1"/>
  <c r="AK13" i="1"/>
  <c r="K14" i="9" s="1"/>
  <c r="AK14" i="1"/>
  <c r="K15" i="9" s="1"/>
  <c r="AK15" i="1"/>
  <c r="K16" i="9" s="1"/>
  <c r="AK16" i="1"/>
  <c r="K17" i="9" s="1"/>
  <c r="AK17" i="1"/>
  <c r="K18" i="9" s="1"/>
  <c r="AK18" i="1"/>
  <c r="K19" i="9" s="1"/>
  <c r="AK19" i="1"/>
  <c r="K20" i="9" s="1"/>
  <c r="AK20" i="1"/>
  <c r="K21" i="9" s="1"/>
  <c r="AK21" i="1"/>
  <c r="K22" i="9" s="1"/>
  <c r="AK22" i="1"/>
  <c r="K23" i="9" s="1"/>
  <c r="AK23" i="1"/>
  <c r="K24" i="9" s="1"/>
  <c r="AK24" i="1"/>
  <c r="K25" i="9" s="1"/>
  <c r="AK25" i="1"/>
  <c r="K26" i="9" s="1"/>
  <c r="AK26" i="1"/>
  <c r="K27" i="9" s="1"/>
  <c r="AK27" i="1"/>
  <c r="K28" i="9" s="1"/>
  <c r="AK28" i="1"/>
  <c r="K29" i="9" s="1"/>
  <c r="AK29" i="1"/>
  <c r="K30" i="9" s="1"/>
  <c r="AK30" i="1"/>
  <c r="K31" i="9" s="1"/>
  <c r="AK31" i="1"/>
  <c r="K32" i="9" s="1"/>
  <c r="AK32" i="1"/>
  <c r="K33" i="9" s="1"/>
  <c r="AK33" i="1"/>
  <c r="K34" i="9" s="1"/>
  <c r="AK34" i="1"/>
  <c r="K35" i="9" s="1"/>
  <c r="AK35" i="1"/>
  <c r="K36" i="9" s="1"/>
  <c r="AK36" i="1"/>
  <c r="K37" i="9" s="1"/>
  <c r="AK37" i="1"/>
  <c r="K38" i="9" s="1"/>
  <c r="AK38" i="1"/>
  <c r="K39" i="9" s="1"/>
  <c r="AK39" i="1"/>
  <c r="K40" i="9" s="1"/>
  <c r="AK40" i="1"/>
  <c r="K41" i="9" s="1"/>
  <c r="AK41" i="1"/>
  <c r="K42" i="9" s="1"/>
  <c r="AK42" i="1"/>
  <c r="K43" i="9" s="1"/>
  <c r="AK43" i="1"/>
  <c r="K44" i="9" s="1"/>
  <c r="AK44" i="1"/>
  <c r="K45" i="9" s="1"/>
  <c r="AK45" i="1"/>
  <c r="K46" i="9" s="1"/>
  <c r="AK46" i="1"/>
  <c r="K47" i="9" s="1"/>
  <c r="AK47" i="1"/>
  <c r="K48" i="9" s="1"/>
  <c r="AK48" i="1"/>
  <c r="K49" i="9" s="1"/>
  <c r="AK49" i="1"/>
  <c r="K50" i="9" s="1"/>
  <c r="AK50" i="1"/>
  <c r="K51" i="9" s="1"/>
  <c r="AK51" i="1"/>
  <c r="K52" i="9" s="1"/>
  <c r="AK52" i="1"/>
  <c r="K53" i="9" s="1"/>
  <c r="AK53" i="1"/>
  <c r="K54" i="9" s="1"/>
  <c r="AK54" i="1"/>
  <c r="K55" i="9" s="1"/>
  <c r="AK55" i="1"/>
  <c r="K56" i="9" s="1"/>
  <c r="AK56" i="1"/>
  <c r="K57" i="9" s="1"/>
  <c r="AK57" i="1"/>
  <c r="K58" i="9" s="1"/>
  <c r="AK58" i="1"/>
  <c r="K59" i="9" s="1"/>
  <c r="AK59" i="1"/>
  <c r="K60" i="9" s="1"/>
  <c r="AK60" i="1"/>
  <c r="K61" i="9" s="1"/>
  <c r="AK61" i="1"/>
  <c r="K62" i="9" s="1"/>
  <c r="AK62" i="1"/>
  <c r="K63" i="9" s="1"/>
  <c r="AK63" i="1"/>
  <c r="K64" i="9" s="1"/>
  <c r="AK64" i="1"/>
  <c r="K65" i="9" s="1"/>
  <c r="AK65" i="1"/>
  <c r="K66" i="9" s="1"/>
  <c r="AK66" i="1"/>
  <c r="K67" i="9" s="1"/>
  <c r="AK67" i="1"/>
  <c r="K68" i="9" s="1"/>
  <c r="AK68" i="1"/>
  <c r="K69" i="9" s="1"/>
  <c r="AK69" i="1"/>
  <c r="K70" i="9" s="1"/>
  <c r="AK70" i="1"/>
  <c r="K71" i="9" s="1"/>
  <c r="AK71" i="1"/>
  <c r="K72" i="9" s="1"/>
  <c r="AK72" i="1"/>
  <c r="K73" i="9" s="1"/>
  <c r="AU4" i="1"/>
  <c r="AV4" i="1" s="1"/>
  <c r="M5" i="9" s="1"/>
  <c r="AU5" i="1"/>
  <c r="AV5" i="1" s="1"/>
  <c r="M6" i="9" s="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3" i="1"/>
  <c r="AV3" i="1" s="1"/>
  <c r="M4" i="9" s="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AW4" i="1"/>
  <c r="AX4" i="1"/>
  <c r="AW5" i="1"/>
  <c r="AX5" i="1"/>
  <c r="AW6" i="1"/>
  <c r="AX6" i="1"/>
  <c r="AW7" i="1"/>
  <c r="AX7" i="1"/>
  <c r="AZ7" i="1"/>
  <c r="AW8" i="1"/>
  <c r="AX8" i="1"/>
  <c r="AZ8" i="1"/>
  <c r="AW9" i="1"/>
  <c r="AX9" i="1"/>
  <c r="AZ9" i="1"/>
  <c r="AW10" i="1"/>
  <c r="AX10" i="1"/>
  <c r="AZ10" i="1"/>
  <c r="AW11" i="1"/>
  <c r="AX11" i="1"/>
  <c r="AZ11" i="1"/>
  <c r="AW12" i="1"/>
  <c r="AX12" i="1"/>
  <c r="AZ12" i="1"/>
  <c r="AW13" i="1"/>
  <c r="AX13" i="1"/>
  <c r="AZ13" i="1"/>
  <c r="AW14" i="1"/>
  <c r="AX14" i="1"/>
  <c r="AZ14" i="1"/>
  <c r="AW15" i="1"/>
  <c r="AX15" i="1"/>
  <c r="AZ15" i="1"/>
  <c r="AW16" i="1"/>
  <c r="AX16" i="1"/>
  <c r="AZ16" i="1"/>
  <c r="AW17" i="1"/>
  <c r="AX17" i="1"/>
  <c r="AZ17" i="1"/>
  <c r="AW18" i="1"/>
  <c r="AX18" i="1"/>
  <c r="AZ18" i="1"/>
  <c r="AW19" i="1"/>
  <c r="AX19" i="1"/>
  <c r="AZ19" i="1"/>
  <c r="AW20" i="1"/>
  <c r="AX20" i="1"/>
  <c r="AZ20" i="1"/>
  <c r="AW21" i="1"/>
  <c r="AX21" i="1"/>
  <c r="AZ21" i="1"/>
  <c r="AW22" i="1"/>
  <c r="AX22" i="1"/>
  <c r="AZ22" i="1"/>
  <c r="AW23" i="1"/>
  <c r="AX23" i="1"/>
  <c r="AZ23" i="1"/>
  <c r="AW24" i="1"/>
  <c r="AX24" i="1"/>
  <c r="AZ24" i="1"/>
  <c r="AW25" i="1"/>
  <c r="AX25" i="1"/>
  <c r="AZ25" i="1"/>
  <c r="AW26" i="1"/>
  <c r="AX26" i="1"/>
  <c r="AZ26" i="1"/>
  <c r="AW27" i="1"/>
  <c r="AX27" i="1"/>
  <c r="AZ27" i="1"/>
  <c r="AW28" i="1"/>
  <c r="AX28" i="1"/>
  <c r="AZ28" i="1"/>
  <c r="AW29" i="1"/>
  <c r="AX29" i="1"/>
  <c r="AZ29" i="1"/>
  <c r="AW30" i="1"/>
  <c r="AX30" i="1"/>
  <c r="AZ30" i="1"/>
  <c r="AW31" i="1"/>
  <c r="AX31" i="1"/>
  <c r="AZ31" i="1"/>
  <c r="AW32" i="1"/>
  <c r="AX32" i="1"/>
  <c r="AZ32" i="1"/>
  <c r="AW33" i="1"/>
  <c r="AX33" i="1"/>
  <c r="AZ33" i="1"/>
  <c r="AW34" i="1"/>
  <c r="AX34" i="1"/>
  <c r="AZ34" i="1"/>
  <c r="AW35" i="1"/>
  <c r="AX35" i="1"/>
  <c r="AZ35" i="1"/>
  <c r="AW36" i="1"/>
  <c r="AX36" i="1"/>
  <c r="AZ36" i="1"/>
  <c r="AW37" i="1"/>
  <c r="AX37" i="1"/>
  <c r="AZ37" i="1"/>
  <c r="AW38" i="1"/>
  <c r="AX38" i="1"/>
  <c r="AZ38" i="1"/>
  <c r="AW39" i="1"/>
  <c r="AX39" i="1"/>
  <c r="AZ39" i="1"/>
  <c r="AW40" i="1"/>
  <c r="AX40" i="1"/>
  <c r="AZ40" i="1"/>
  <c r="AW41" i="1"/>
  <c r="AX41" i="1"/>
  <c r="AZ41" i="1"/>
  <c r="AW42" i="1"/>
  <c r="AX42" i="1"/>
  <c r="AZ42" i="1"/>
  <c r="AW43" i="1"/>
  <c r="AX43" i="1"/>
  <c r="AZ43" i="1"/>
  <c r="AW44" i="1"/>
  <c r="AX44" i="1"/>
  <c r="AZ44" i="1"/>
  <c r="AW45" i="1"/>
  <c r="AX45" i="1"/>
  <c r="AZ45" i="1"/>
  <c r="AW46" i="1"/>
  <c r="AX46" i="1"/>
  <c r="AZ46" i="1"/>
  <c r="AW47" i="1"/>
  <c r="AX47" i="1"/>
  <c r="AZ47" i="1"/>
  <c r="AW48" i="1"/>
  <c r="AX48" i="1"/>
  <c r="AZ48" i="1"/>
  <c r="AW49" i="1"/>
  <c r="AX49" i="1"/>
  <c r="AZ49" i="1"/>
  <c r="AW50" i="1"/>
  <c r="AX50" i="1"/>
  <c r="AZ50" i="1"/>
  <c r="AW51" i="1"/>
  <c r="AX51" i="1"/>
  <c r="AZ51" i="1"/>
  <c r="AW52" i="1"/>
  <c r="AX52" i="1"/>
  <c r="AZ52" i="1"/>
  <c r="AW53" i="1"/>
  <c r="AX53" i="1"/>
  <c r="AZ53" i="1"/>
  <c r="AW54" i="1"/>
  <c r="AX54" i="1"/>
  <c r="AZ54" i="1"/>
  <c r="AW55" i="1"/>
  <c r="AX55" i="1"/>
  <c r="AZ55" i="1"/>
  <c r="AW56" i="1"/>
  <c r="AX56" i="1"/>
  <c r="AZ56" i="1"/>
  <c r="AW57" i="1"/>
  <c r="AX57" i="1"/>
  <c r="AZ57" i="1"/>
  <c r="AW58" i="1"/>
  <c r="AX58" i="1"/>
  <c r="AZ58" i="1"/>
  <c r="AW59" i="1"/>
  <c r="AX59" i="1"/>
  <c r="AZ59" i="1"/>
  <c r="AW60" i="1"/>
  <c r="AX60" i="1"/>
  <c r="AZ60" i="1"/>
  <c r="AW61" i="1"/>
  <c r="AX61" i="1"/>
  <c r="AZ61" i="1"/>
  <c r="AW62" i="1"/>
  <c r="AX62" i="1"/>
  <c r="AZ62" i="1"/>
  <c r="AW63" i="1"/>
  <c r="AX63" i="1"/>
  <c r="AZ63" i="1"/>
  <c r="AW64" i="1"/>
  <c r="AX64" i="1"/>
  <c r="AW65" i="1"/>
  <c r="AX65" i="1"/>
  <c r="AZ65" i="1"/>
  <c r="AW66" i="1"/>
  <c r="AX66" i="1"/>
  <c r="AZ66" i="1"/>
  <c r="AW67" i="1"/>
  <c r="AX67" i="1"/>
  <c r="AZ67" i="1"/>
  <c r="AW68" i="1"/>
  <c r="AX68" i="1"/>
  <c r="AZ68" i="1"/>
  <c r="AW69" i="1"/>
  <c r="AX69" i="1"/>
  <c r="AZ69" i="1"/>
  <c r="AW70" i="1"/>
  <c r="AX70" i="1"/>
  <c r="AZ70" i="1"/>
  <c r="AW71" i="1"/>
  <c r="AX71" i="1"/>
  <c r="AZ71" i="1"/>
  <c r="AW72" i="1"/>
  <c r="AX72" i="1"/>
  <c r="AZ72" i="1"/>
  <c r="AS7" i="1"/>
  <c r="AT7" i="1"/>
  <c r="AS8" i="1"/>
  <c r="AT8" i="1"/>
  <c r="AS9" i="1"/>
  <c r="AT9" i="1"/>
  <c r="AS10" i="1"/>
  <c r="AT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5" i="1"/>
  <c r="AT65" i="1"/>
  <c r="AS66" i="1"/>
  <c r="AT66" i="1"/>
  <c r="AS67" i="1"/>
  <c r="AT67" i="1"/>
  <c r="AS68" i="1"/>
  <c r="AT68" i="1"/>
  <c r="AS69" i="1"/>
  <c r="AT69" i="1"/>
  <c r="AS70" i="1"/>
  <c r="AT70" i="1"/>
  <c r="AS71" i="1"/>
  <c r="AT71" i="1"/>
  <c r="AS72" i="1"/>
  <c r="AT72" i="1"/>
  <c r="AH6" i="1"/>
  <c r="J7" i="9" s="1"/>
  <c r="AH7" i="1"/>
  <c r="J8" i="9" s="1"/>
  <c r="AH8" i="1"/>
  <c r="J9" i="9" s="1"/>
  <c r="AH9" i="1"/>
  <c r="J10" i="9" s="1"/>
  <c r="AH10" i="1"/>
  <c r="J11" i="9" s="1"/>
  <c r="AH11" i="1"/>
  <c r="J12" i="9" s="1"/>
  <c r="AH12" i="1"/>
  <c r="J13" i="9" s="1"/>
  <c r="AH13" i="1"/>
  <c r="J14" i="9" s="1"/>
  <c r="AH14" i="1"/>
  <c r="J15" i="9" s="1"/>
  <c r="AH15" i="1"/>
  <c r="J16" i="9" s="1"/>
  <c r="AH16" i="1"/>
  <c r="J17" i="9" s="1"/>
  <c r="AH17" i="1"/>
  <c r="J18" i="9" s="1"/>
  <c r="AH18" i="1"/>
  <c r="J19" i="9" s="1"/>
  <c r="AH19" i="1"/>
  <c r="J20" i="9" s="1"/>
  <c r="AH20" i="1"/>
  <c r="J21" i="9" s="1"/>
  <c r="AH21" i="1"/>
  <c r="J22" i="9" s="1"/>
  <c r="AH22" i="1"/>
  <c r="J23" i="9" s="1"/>
  <c r="AH23" i="1"/>
  <c r="J24" i="9" s="1"/>
  <c r="AH24" i="1"/>
  <c r="J25" i="9" s="1"/>
  <c r="AH25" i="1"/>
  <c r="J26" i="9" s="1"/>
  <c r="AH26" i="1"/>
  <c r="J27" i="9" s="1"/>
  <c r="AH27" i="1"/>
  <c r="J28" i="9" s="1"/>
  <c r="AH28" i="1"/>
  <c r="J29" i="9" s="1"/>
  <c r="AH29" i="1"/>
  <c r="J30" i="9" s="1"/>
  <c r="AH30" i="1"/>
  <c r="J31" i="9" s="1"/>
  <c r="AH31" i="1"/>
  <c r="J32" i="9" s="1"/>
  <c r="AH32" i="1"/>
  <c r="J33" i="9" s="1"/>
  <c r="AH33" i="1"/>
  <c r="J34" i="9" s="1"/>
  <c r="AH34" i="1"/>
  <c r="J35" i="9" s="1"/>
  <c r="AH35" i="1"/>
  <c r="J36" i="9" s="1"/>
  <c r="AH36" i="1"/>
  <c r="J37" i="9" s="1"/>
  <c r="AH37" i="1"/>
  <c r="J38" i="9" s="1"/>
  <c r="AH38" i="1"/>
  <c r="J39" i="9" s="1"/>
  <c r="AH39" i="1"/>
  <c r="J40" i="9" s="1"/>
  <c r="AH40" i="1"/>
  <c r="J41" i="9" s="1"/>
  <c r="AH41" i="1"/>
  <c r="J42" i="9" s="1"/>
  <c r="AH42" i="1"/>
  <c r="J43" i="9" s="1"/>
  <c r="AH43" i="1"/>
  <c r="J44" i="9" s="1"/>
  <c r="AH44" i="1"/>
  <c r="J45" i="9" s="1"/>
  <c r="AH45" i="1"/>
  <c r="J46" i="9" s="1"/>
  <c r="AH46" i="1"/>
  <c r="J47" i="9" s="1"/>
  <c r="AH47" i="1"/>
  <c r="J48" i="9" s="1"/>
  <c r="AH48" i="1"/>
  <c r="J49" i="9" s="1"/>
  <c r="AH49" i="1"/>
  <c r="J50" i="9" s="1"/>
  <c r="AH50" i="1"/>
  <c r="J51" i="9" s="1"/>
  <c r="AH51" i="1"/>
  <c r="J52" i="9" s="1"/>
  <c r="AH52" i="1"/>
  <c r="J53" i="9" s="1"/>
  <c r="AH53" i="1"/>
  <c r="J54" i="9" s="1"/>
  <c r="AH54" i="1"/>
  <c r="J55" i="9" s="1"/>
  <c r="AH55" i="1"/>
  <c r="J56" i="9" s="1"/>
  <c r="AH56" i="1"/>
  <c r="J57" i="9" s="1"/>
  <c r="AH57" i="1"/>
  <c r="J58" i="9" s="1"/>
  <c r="AH58" i="1"/>
  <c r="J59" i="9" s="1"/>
  <c r="AH59" i="1"/>
  <c r="J60" i="9" s="1"/>
  <c r="AH60" i="1"/>
  <c r="J61" i="9" s="1"/>
  <c r="AH61" i="1"/>
  <c r="J62" i="9" s="1"/>
  <c r="AH62" i="1"/>
  <c r="J63" i="9" s="1"/>
  <c r="AH63" i="1"/>
  <c r="J64" i="9" s="1"/>
  <c r="AH64" i="1"/>
  <c r="J65" i="9" s="1"/>
  <c r="AH65" i="1"/>
  <c r="J66" i="9" s="1"/>
  <c r="AH66" i="1"/>
  <c r="J67" i="9" s="1"/>
  <c r="AH67" i="1"/>
  <c r="J68" i="9" s="1"/>
  <c r="AH68" i="1"/>
  <c r="J69" i="9" s="1"/>
  <c r="AH69" i="1"/>
  <c r="J70" i="9" s="1"/>
  <c r="AH70" i="1"/>
  <c r="J71" i="9" s="1"/>
  <c r="AH71" i="1"/>
  <c r="J72" i="9" s="1"/>
  <c r="AH72" i="1"/>
  <c r="J73" i="9" s="1"/>
  <c r="H4" i="1"/>
  <c r="I4" i="1" s="1"/>
  <c r="J4" i="1"/>
  <c r="K4" i="1" s="1"/>
  <c r="Y4" i="1" s="1"/>
  <c r="BB4" i="1" s="1"/>
  <c r="H5" i="1"/>
  <c r="I5" i="1" s="1"/>
  <c r="J5" i="1"/>
  <c r="K5" i="1" s="1"/>
  <c r="Y5" i="1" s="1"/>
  <c r="BB5" i="1" s="1"/>
  <c r="H6" i="1"/>
  <c r="I6" i="1" s="1"/>
  <c r="G6" i="1" s="1"/>
  <c r="E7" i="9" s="1"/>
  <c r="J6" i="1"/>
  <c r="K6" i="1" s="1"/>
  <c r="G7" i="1"/>
  <c r="E8" i="9" s="1"/>
  <c r="H7" i="1"/>
  <c r="I7" i="1"/>
  <c r="J7" i="1"/>
  <c r="K7" i="1" s="1"/>
  <c r="Y7" i="1" s="1"/>
  <c r="AA7" i="1" s="1"/>
  <c r="H8" i="9" s="1"/>
  <c r="G8" i="1"/>
  <c r="E9" i="9" s="1"/>
  <c r="H8" i="1"/>
  <c r="I8" i="1"/>
  <c r="J8" i="1"/>
  <c r="K8" i="1" s="1"/>
  <c r="Y8" i="1" s="1"/>
  <c r="AA8" i="1" s="1"/>
  <c r="H9" i="9" s="1"/>
  <c r="G9" i="1"/>
  <c r="E10" i="9" s="1"/>
  <c r="H9" i="1"/>
  <c r="I9" i="1"/>
  <c r="J9" i="1"/>
  <c r="K9" i="1" s="1"/>
  <c r="Y9" i="1" s="1"/>
  <c r="AA9" i="1" s="1"/>
  <c r="H10" i="9" s="1"/>
  <c r="G10" i="1"/>
  <c r="E11" i="9" s="1"/>
  <c r="H10" i="1"/>
  <c r="I10" i="1"/>
  <c r="J10" i="1"/>
  <c r="K10" i="1" s="1"/>
  <c r="U10" i="1" s="1"/>
  <c r="W10" i="1" s="1"/>
  <c r="G11" i="9" s="1"/>
  <c r="G11" i="1"/>
  <c r="E12" i="9" s="1"/>
  <c r="H11" i="1"/>
  <c r="I11" i="1"/>
  <c r="J11" i="1"/>
  <c r="K11" i="1" s="1"/>
  <c r="U11" i="1" s="1"/>
  <c r="W11" i="1" s="1"/>
  <c r="G12" i="9" s="1"/>
  <c r="G12" i="1"/>
  <c r="E13" i="9" s="1"/>
  <c r="H12" i="1"/>
  <c r="I12" i="1"/>
  <c r="J12" i="1"/>
  <c r="K12" i="1" s="1"/>
  <c r="U12" i="1" s="1"/>
  <c r="W12" i="1" s="1"/>
  <c r="G13" i="9" s="1"/>
  <c r="G13" i="1"/>
  <c r="E14" i="9" s="1"/>
  <c r="H13" i="1"/>
  <c r="I13" i="1"/>
  <c r="J13" i="1"/>
  <c r="K13" i="1" s="1"/>
  <c r="U13" i="1" s="1"/>
  <c r="W13" i="1" s="1"/>
  <c r="G14" i="9" s="1"/>
  <c r="G14" i="1"/>
  <c r="E15" i="9" s="1"/>
  <c r="H14" i="1"/>
  <c r="I14" i="1"/>
  <c r="J14" i="1"/>
  <c r="K14" i="1" s="1"/>
  <c r="Y14" i="1" s="1"/>
  <c r="AA14" i="1" s="1"/>
  <c r="H15" i="9" s="1"/>
  <c r="G15" i="1"/>
  <c r="E16" i="9" s="1"/>
  <c r="H15" i="1"/>
  <c r="I15" i="1"/>
  <c r="J15" i="1"/>
  <c r="K15" i="1" s="1"/>
  <c r="Y15" i="1" s="1"/>
  <c r="AA15" i="1" s="1"/>
  <c r="H16" i="9" s="1"/>
  <c r="G16" i="1"/>
  <c r="E17" i="9" s="1"/>
  <c r="H16" i="1"/>
  <c r="I16" i="1"/>
  <c r="J16" i="1"/>
  <c r="K16" i="1" s="1"/>
  <c r="Y16" i="1" s="1"/>
  <c r="AA16" i="1" s="1"/>
  <c r="H17" i="9" s="1"/>
  <c r="G17" i="1"/>
  <c r="E18" i="9" s="1"/>
  <c r="H17" i="1"/>
  <c r="I17" i="1"/>
  <c r="J17" i="1"/>
  <c r="K17" i="1" s="1"/>
  <c r="G18" i="1"/>
  <c r="E19" i="9" s="1"/>
  <c r="H18" i="1"/>
  <c r="I18" i="1"/>
  <c r="J18" i="1"/>
  <c r="K18" i="1" s="1"/>
  <c r="U18" i="1" s="1"/>
  <c r="W18" i="1" s="1"/>
  <c r="G19" i="9" s="1"/>
  <c r="G19" i="1"/>
  <c r="E20" i="9" s="1"/>
  <c r="H19" i="1"/>
  <c r="I19" i="1"/>
  <c r="J19" i="1"/>
  <c r="K19" i="1" s="1"/>
  <c r="U19" i="1" s="1"/>
  <c r="W19" i="1" s="1"/>
  <c r="G20" i="9" s="1"/>
  <c r="G20" i="1"/>
  <c r="E21" i="9" s="1"/>
  <c r="H20" i="1"/>
  <c r="I20" i="1"/>
  <c r="J20" i="1"/>
  <c r="K20" i="1" s="1"/>
  <c r="U20" i="1" s="1"/>
  <c r="W20" i="1" s="1"/>
  <c r="G21" i="9" s="1"/>
  <c r="G21" i="1"/>
  <c r="E22" i="9" s="1"/>
  <c r="H21" i="1"/>
  <c r="I21" i="1"/>
  <c r="J21" i="1"/>
  <c r="K21" i="1" s="1"/>
  <c r="U21" i="1" s="1"/>
  <c r="W21" i="1" s="1"/>
  <c r="G22" i="9" s="1"/>
  <c r="G22" i="1"/>
  <c r="E23" i="9" s="1"/>
  <c r="H22" i="1"/>
  <c r="I22" i="1"/>
  <c r="J22" i="1"/>
  <c r="K22" i="1" s="1"/>
  <c r="Y22" i="1" s="1"/>
  <c r="AA22" i="1" s="1"/>
  <c r="H23" i="9" s="1"/>
  <c r="G23" i="1"/>
  <c r="E24" i="9" s="1"/>
  <c r="H23" i="1"/>
  <c r="I23" i="1"/>
  <c r="J23" i="1"/>
  <c r="K23" i="1" s="1"/>
  <c r="Y23" i="1" s="1"/>
  <c r="AA23" i="1" s="1"/>
  <c r="H24" i="9" s="1"/>
  <c r="G24" i="1"/>
  <c r="E25" i="9" s="1"/>
  <c r="H24" i="1"/>
  <c r="I24" i="1"/>
  <c r="J24" i="1"/>
  <c r="K24" i="1" s="1"/>
  <c r="Y24" i="1" s="1"/>
  <c r="AA24" i="1" s="1"/>
  <c r="H25" i="9" s="1"/>
  <c r="G25" i="1"/>
  <c r="E26" i="9" s="1"/>
  <c r="H25" i="1"/>
  <c r="I25" i="1"/>
  <c r="J25" i="1"/>
  <c r="K25" i="1" s="1"/>
  <c r="Y25" i="1" s="1"/>
  <c r="AA25" i="1" s="1"/>
  <c r="H26" i="9" s="1"/>
  <c r="G26" i="1"/>
  <c r="E27" i="9" s="1"/>
  <c r="H26" i="1"/>
  <c r="I26" i="1"/>
  <c r="J26" i="1"/>
  <c r="K26" i="1" s="1"/>
  <c r="U26" i="1" s="1"/>
  <c r="W26" i="1" s="1"/>
  <c r="G27" i="9" s="1"/>
  <c r="G27" i="1"/>
  <c r="E28" i="9" s="1"/>
  <c r="H27" i="1"/>
  <c r="I27" i="1"/>
  <c r="J27" i="1"/>
  <c r="K27" i="1" s="1"/>
  <c r="U27" i="1" s="1"/>
  <c r="W27" i="1" s="1"/>
  <c r="G28" i="9" s="1"/>
  <c r="G28" i="1"/>
  <c r="E29" i="9" s="1"/>
  <c r="H28" i="1"/>
  <c r="I28" i="1"/>
  <c r="J28" i="1"/>
  <c r="K28" i="1" s="1"/>
  <c r="U28" i="1" s="1"/>
  <c r="W28" i="1" s="1"/>
  <c r="G29" i="9" s="1"/>
  <c r="G29" i="1"/>
  <c r="E30" i="9" s="1"/>
  <c r="H29" i="1"/>
  <c r="I29" i="1"/>
  <c r="J29" i="1"/>
  <c r="K29" i="1" s="1"/>
  <c r="Y29" i="1" s="1"/>
  <c r="AA29" i="1" s="1"/>
  <c r="H30" i="9" s="1"/>
  <c r="G30" i="1"/>
  <c r="E31" i="9" s="1"/>
  <c r="H30" i="1"/>
  <c r="I30" i="1"/>
  <c r="J30" i="1"/>
  <c r="K30" i="1" s="1"/>
  <c r="Y30" i="1" s="1"/>
  <c r="AA30" i="1" s="1"/>
  <c r="H31" i="9" s="1"/>
  <c r="G31" i="1"/>
  <c r="E32" i="9" s="1"/>
  <c r="H31" i="1"/>
  <c r="I31" i="1"/>
  <c r="J31" i="1"/>
  <c r="K31" i="1" s="1"/>
  <c r="Y31" i="1" s="1"/>
  <c r="AA31" i="1" s="1"/>
  <c r="H32" i="9" s="1"/>
  <c r="G32" i="1"/>
  <c r="E33" i="9" s="1"/>
  <c r="H32" i="1"/>
  <c r="I32" i="1"/>
  <c r="J32" i="1"/>
  <c r="K32" i="1" s="1"/>
  <c r="Y32" i="1" s="1"/>
  <c r="AA32" i="1" s="1"/>
  <c r="H33" i="9" s="1"/>
  <c r="G33" i="1"/>
  <c r="E34" i="9" s="1"/>
  <c r="H33" i="1"/>
  <c r="I33" i="1"/>
  <c r="J33" i="1"/>
  <c r="K33" i="1" s="1"/>
  <c r="Y33" i="1" s="1"/>
  <c r="AA33" i="1" s="1"/>
  <c r="H34" i="9" s="1"/>
  <c r="G34" i="1"/>
  <c r="E35" i="9" s="1"/>
  <c r="H34" i="1"/>
  <c r="I34" i="1"/>
  <c r="J34" i="1"/>
  <c r="K34" i="1" s="1"/>
  <c r="U34" i="1" s="1"/>
  <c r="W34" i="1" s="1"/>
  <c r="G35" i="9" s="1"/>
  <c r="G35" i="1"/>
  <c r="E36" i="9" s="1"/>
  <c r="H35" i="1"/>
  <c r="I35" i="1"/>
  <c r="J35" i="1"/>
  <c r="K35" i="1" s="1"/>
  <c r="G36" i="1"/>
  <c r="E37" i="9" s="1"/>
  <c r="H36" i="1"/>
  <c r="I36" i="1"/>
  <c r="J36" i="1"/>
  <c r="K36" i="1" s="1"/>
  <c r="U36" i="1" s="1"/>
  <c r="W36" i="1" s="1"/>
  <c r="G37" i="9" s="1"/>
  <c r="G37" i="1"/>
  <c r="E38" i="9" s="1"/>
  <c r="H37" i="1"/>
  <c r="I37" i="1"/>
  <c r="J37" i="1"/>
  <c r="K37" i="1" s="1"/>
  <c r="G38" i="1"/>
  <c r="E39" i="9" s="1"/>
  <c r="H38" i="1"/>
  <c r="I38" i="1"/>
  <c r="J38" i="1"/>
  <c r="K38" i="1" s="1"/>
  <c r="Y38" i="1" s="1"/>
  <c r="AA38" i="1" s="1"/>
  <c r="H39" i="9" s="1"/>
  <c r="G39" i="1"/>
  <c r="E40" i="9" s="1"/>
  <c r="H39" i="1"/>
  <c r="I39" i="1"/>
  <c r="J39" i="1"/>
  <c r="K39" i="1" s="1"/>
  <c r="Y39" i="1" s="1"/>
  <c r="AA39" i="1" s="1"/>
  <c r="H40" i="9" s="1"/>
  <c r="G40" i="1"/>
  <c r="E41" i="9" s="1"/>
  <c r="H40" i="1"/>
  <c r="I40" i="1"/>
  <c r="J40" i="1"/>
  <c r="K40" i="1" s="1"/>
  <c r="Y40" i="1" s="1"/>
  <c r="AA40" i="1" s="1"/>
  <c r="H41" i="9" s="1"/>
  <c r="G41" i="1"/>
  <c r="E42" i="9" s="1"/>
  <c r="H41" i="1"/>
  <c r="I41" i="1"/>
  <c r="J41" i="1"/>
  <c r="K41" i="1" s="1"/>
  <c r="Y41" i="1" s="1"/>
  <c r="AA41" i="1" s="1"/>
  <c r="H42" i="9" s="1"/>
  <c r="G42" i="1"/>
  <c r="E43" i="9" s="1"/>
  <c r="H42" i="1"/>
  <c r="I42" i="1"/>
  <c r="J42" i="1"/>
  <c r="K42" i="1" s="1"/>
  <c r="U42" i="1" s="1"/>
  <c r="W42" i="1" s="1"/>
  <c r="G43" i="9" s="1"/>
  <c r="G43" i="1"/>
  <c r="E44" i="9" s="1"/>
  <c r="H43" i="1"/>
  <c r="I43" i="1"/>
  <c r="J43" i="1"/>
  <c r="K43" i="1" s="1"/>
  <c r="G44" i="1"/>
  <c r="E45" i="9" s="1"/>
  <c r="H44" i="1"/>
  <c r="I44" i="1"/>
  <c r="J44" i="1"/>
  <c r="K44" i="1" s="1"/>
  <c r="U44" i="1" s="1"/>
  <c r="W44" i="1" s="1"/>
  <c r="G45" i="9" s="1"/>
  <c r="G45" i="1"/>
  <c r="E46" i="9" s="1"/>
  <c r="H45" i="1"/>
  <c r="I45" i="1"/>
  <c r="J45" i="1"/>
  <c r="K45" i="1" s="1"/>
  <c r="U45" i="1" s="1"/>
  <c r="W45" i="1" s="1"/>
  <c r="G46" i="9" s="1"/>
  <c r="G46" i="1"/>
  <c r="E47" i="9" s="1"/>
  <c r="H46" i="1"/>
  <c r="I46" i="1"/>
  <c r="J46" i="1"/>
  <c r="K46" i="1" s="1"/>
  <c r="G47" i="1"/>
  <c r="E48" i="9" s="1"/>
  <c r="H47" i="1"/>
  <c r="I47" i="1"/>
  <c r="J47" i="1"/>
  <c r="K47" i="1" s="1"/>
  <c r="Y47" i="1" s="1"/>
  <c r="AA47" i="1" s="1"/>
  <c r="H48" i="9" s="1"/>
  <c r="G48" i="1"/>
  <c r="E49" i="9" s="1"/>
  <c r="H48" i="1"/>
  <c r="I48" i="1"/>
  <c r="J48" i="1"/>
  <c r="K48" i="1" s="1"/>
  <c r="Y48" i="1" s="1"/>
  <c r="AA48" i="1" s="1"/>
  <c r="H49" i="9" s="1"/>
  <c r="G49" i="1"/>
  <c r="E50" i="9" s="1"/>
  <c r="H49" i="1"/>
  <c r="I49" i="1"/>
  <c r="J49" i="1"/>
  <c r="K49" i="1" s="1"/>
  <c r="Y49" i="1" s="1"/>
  <c r="AA49" i="1" s="1"/>
  <c r="H50" i="9" s="1"/>
  <c r="G50" i="1"/>
  <c r="E51" i="9" s="1"/>
  <c r="H50" i="1"/>
  <c r="I50" i="1"/>
  <c r="J50" i="1"/>
  <c r="K50" i="1" s="1"/>
  <c r="U50" i="1" s="1"/>
  <c r="W50" i="1" s="1"/>
  <c r="G51" i="9" s="1"/>
  <c r="G51" i="1"/>
  <c r="E52" i="9" s="1"/>
  <c r="H51" i="1"/>
  <c r="I51" i="1"/>
  <c r="J51" i="1"/>
  <c r="K51" i="1" s="1"/>
  <c r="U51" i="1" s="1"/>
  <c r="W51" i="1" s="1"/>
  <c r="G52" i="9" s="1"/>
  <c r="G52" i="1"/>
  <c r="E53" i="9" s="1"/>
  <c r="H52" i="1"/>
  <c r="I52" i="1"/>
  <c r="J52" i="1"/>
  <c r="K52" i="1" s="1"/>
  <c r="U52" i="1" s="1"/>
  <c r="W52" i="1" s="1"/>
  <c r="G53" i="9" s="1"/>
  <c r="G53" i="1"/>
  <c r="E54" i="9" s="1"/>
  <c r="H53" i="1"/>
  <c r="I53" i="1"/>
  <c r="J53" i="1"/>
  <c r="K53" i="1" s="1"/>
  <c r="G54" i="1"/>
  <c r="E55" i="9" s="1"/>
  <c r="H54" i="1"/>
  <c r="I54" i="1"/>
  <c r="J54" i="1"/>
  <c r="K54" i="1" s="1"/>
  <c r="Y54" i="1" s="1"/>
  <c r="AA54" i="1" s="1"/>
  <c r="H55" i="9" s="1"/>
  <c r="G55" i="1"/>
  <c r="E56" i="9" s="1"/>
  <c r="H55" i="1"/>
  <c r="I55" i="1"/>
  <c r="J55" i="1"/>
  <c r="K55" i="1" s="1"/>
  <c r="Y55" i="1" s="1"/>
  <c r="AA55" i="1" s="1"/>
  <c r="H56" i="9" s="1"/>
  <c r="G56" i="1"/>
  <c r="E57" i="9" s="1"/>
  <c r="H56" i="1"/>
  <c r="I56" i="1"/>
  <c r="J56" i="1"/>
  <c r="K56" i="1" s="1"/>
  <c r="Y56" i="1" s="1"/>
  <c r="AA56" i="1" s="1"/>
  <c r="H57" i="9" s="1"/>
  <c r="G57" i="1"/>
  <c r="E58" i="9" s="1"/>
  <c r="H57" i="1"/>
  <c r="I57" i="1"/>
  <c r="J57" i="1"/>
  <c r="K57" i="1" s="1"/>
  <c r="Y57" i="1" s="1"/>
  <c r="AA57" i="1" s="1"/>
  <c r="H58" i="9" s="1"/>
  <c r="G58" i="1"/>
  <c r="E59" i="9" s="1"/>
  <c r="H58" i="1"/>
  <c r="I58" i="1"/>
  <c r="J58" i="1"/>
  <c r="K58" i="1" s="1"/>
  <c r="U58" i="1" s="1"/>
  <c r="W58" i="1" s="1"/>
  <c r="G59" i="9" s="1"/>
  <c r="G59" i="1"/>
  <c r="E60" i="9" s="1"/>
  <c r="H59" i="1"/>
  <c r="I59" i="1"/>
  <c r="J59" i="1"/>
  <c r="K59" i="1" s="1"/>
  <c r="U59" i="1" s="1"/>
  <c r="W59" i="1" s="1"/>
  <c r="G60" i="9" s="1"/>
  <c r="G60" i="1"/>
  <c r="E61" i="9" s="1"/>
  <c r="H60" i="1"/>
  <c r="I60" i="1"/>
  <c r="J60" i="1"/>
  <c r="K60" i="1" s="1"/>
  <c r="U60" i="1" s="1"/>
  <c r="W60" i="1" s="1"/>
  <c r="G61" i="9" s="1"/>
  <c r="G61" i="1"/>
  <c r="E62" i="9" s="1"/>
  <c r="H61" i="1"/>
  <c r="I61" i="1"/>
  <c r="J61" i="1"/>
  <c r="K61" i="1" s="1"/>
  <c r="U61" i="1" s="1"/>
  <c r="W61" i="1" s="1"/>
  <c r="G62" i="9" s="1"/>
  <c r="G62" i="1"/>
  <c r="E63" i="9" s="1"/>
  <c r="H62" i="1"/>
  <c r="I62" i="1"/>
  <c r="J62" i="1"/>
  <c r="K62" i="1" s="1"/>
  <c r="Y62" i="1" s="1"/>
  <c r="AA62" i="1" s="1"/>
  <c r="H63" i="9" s="1"/>
  <c r="G63" i="1"/>
  <c r="E64" i="9" s="1"/>
  <c r="H63" i="1"/>
  <c r="I63" i="1"/>
  <c r="J63" i="1"/>
  <c r="K63" i="1" s="1"/>
  <c r="Y63" i="1" s="1"/>
  <c r="AA63" i="1" s="1"/>
  <c r="H64" i="9" s="1"/>
  <c r="H64" i="1"/>
  <c r="I64" i="1" s="1"/>
  <c r="J64" i="1"/>
  <c r="K64" i="1" s="1"/>
  <c r="Y64" i="1" s="1"/>
  <c r="G65" i="1"/>
  <c r="E66" i="9" s="1"/>
  <c r="H65" i="1"/>
  <c r="I65" i="1"/>
  <c r="J65" i="1"/>
  <c r="K65" i="1" s="1"/>
  <c r="Y65" i="1" s="1"/>
  <c r="AA65" i="1" s="1"/>
  <c r="H66" i="9" s="1"/>
  <c r="G66" i="1"/>
  <c r="E67" i="9" s="1"/>
  <c r="H66" i="1"/>
  <c r="I66" i="1"/>
  <c r="J66" i="1"/>
  <c r="K66" i="1" s="1"/>
  <c r="U66" i="1" s="1"/>
  <c r="W66" i="1" s="1"/>
  <c r="G67" i="9" s="1"/>
  <c r="G67" i="1"/>
  <c r="E68" i="9" s="1"/>
  <c r="H67" i="1"/>
  <c r="I67" i="1"/>
  <c r="J67" i="1"/>
  <c r="K67" i="1" s="1"/>
  <c r="U67" i="1" s="1"/>
  <c r="W67" i="1" s="1"/>
  <c r="G68" i="9" s="1"/>
  <c r="G68" i="1"/>
  <c r="E69" i="9" s="1"/>
  <c r="H68" i="1"/>
  <c r="I68" i="1"/>
  <c r="J68" i="1"/>
  <c r="K68" i="1" s="1"/>
  <c r="U68" i="1" s="1"/>
  <c r="W68" i="1" s="1"/>
  <c r="G69" i="9" s="1"/>
  <c r="G69" i="1"/>
  <c r="E70" i="9" s="1"/>
  <c r="H69" i="1"/>
  <c r="I69" i="1"/>
  <c r="J69" i="1"/>
  <c r="K69" i="1" s="1"/>
  <c r="U69" i="1" s="1"/>
  <c r="W69" i="1" s="1"/>
  <c r="G70" i="9" s="1"/>
  <c r="G70" i="1"/>
  <c r="E71" i="9" s="1"/>
  <c r="H70" i="1"/>
  <c r="I70" i="1"/>
  <c r="J70" i="1"/>
  <c r="K70" i="1" s="1"/>
  <c r="Y70" i="1" s="1"/>
  <c r="AA70" i="1" s="1"/>
  <c r="H71" i="9" s="1"/>
  <c r="G71" i="1"/>
  <c r="E72" i="9" s="1"/>
  <c r="H71" i="1"/>
  <c r="I71" i="1"/>
  <c r="J71" i="1"/>
  <c r="K71" i="1" s="1"/>
  <c r="Y71" i="1" s="1"/>
  <c r="AA71" i="1" s="1"/>
  <c r="H72" i="9" s="1"/>
  <c r="G72" i="1"/>
  <c r="E73" i="9" s="1"/>
  <c r="H72" i="1"/>
  <c r="I72" i="1"/>
  <c r="J72" i="1"/>
  <c r="K72" i="1" s="1"/>
  <c r="Y72" i="1" s="1"/>
  <c r="AA72" i="1" s="1"/>
  <c r="H73" i="9" s="1"/>
  <c r="F6" i="10" l="1"/>
  <c r="K6" i="10" s="1"/>
  <c r="L71" i="10"/>
  <c r="K4" i="10"/>
  <c r="E382" i="9"/>
  <c r="G4" i="1"/>
  <c r="BD4" i="1" s="1"/>
  <c r="AC171" i="1"/>
  <c r="AE171" i="1" s="1"/>
  <c r="I172" i="9" s="1"/>
  <c r="Y242" i="1"/>
  <c r="AA242" i="1" s="1"/>
  <c r="H243" i="9" s="1"/>
  <c r="Y93" i="1"/>
  <c r="AA93" i="1" s="1"/>
  <c r="H94" i="9" s="1"/>
  <c r="AC85" i="1"/>
  <c r="AE85" i="1" s="1"/>
  <c r="I86" i="9" s="1"/>
  <c r="Y85" i="1"/>
  <c r="AA85" i="1" s="1"/>
  <c r="H86" i="9" s="1"/>
  <c r="AC78" i="1"/>
  <c r="AE78" i="1" s="1"/>
  <c r="I79" i="9" s="1"/>
  <c r="Y78" i="1"/>
  <c r="AA78" i="1" s="1"/>
  <c r="H79" i="9" s="1"/>
  <c r="U236" i="1"/>
  <c r="W236" i="1" s="1"/>
  <c r="G237" i="9" s="1"/>
  <c r="Y236" i="1"/>
  <c r="AA236" i="1" s="1"/>
  <c r="H237" i="9" s="1"/>
  <c r="AC334" i="1"/>
  <c r="AE334" i="1" s="1"/>
  <c r="I335" i="9" s="1"/>
  <c r="AC163" i="1"/>
  <c r="AE163" i="1" s="1"/>
  <c r="I164" i="9" s="1"/>
  <c r="Y327" i="1"/>
  <c r="AA327" i="1" s="1"/>
  <c r="H328" i="9" s="1"/>
  <c r="Y232" i="1"/>
  <c r="AA232" i="1" s="1"/>
  <c r="H233" i="9" s="1"/>
  <c r="U247" i="1"/>
  <c r="W247" i="1" s="1"/>
  <c r="G248" i="9" s="1"/>
  <c r="Y247" i="1"/>
  <c r="AA247" i="1" s="1"/>
  <c r="H248" i="9" s="1"/>
  <c r="AC247" i="1"/>
  <c r="AE247" i="1" s="1"/>
  <c r="I248" i="9" s="1"/>
  <c r="U245" i="1"/>
  <c r="W245" i="1" s="1"/>
  <c r="G246" i="9" s="1"/>
  <c r="Y245" i="1"/>
  <c r="AA245" i="1" s="1"/>
  <c r="H246" i="9" s="1"/>
  <c r="AC245" i="1"/>
  <c r="AE245" i="1" s="1"/>
  <c r="I246" i="9" s="1"/>
  <c r="U331" i="1"/>
  <c r="W331" i="1" s="1"/>
  <c r="G332" i="9" s="1"/>
  <c r="Y331" i="1"/>
  <c r="AA331" i="1" s="1"/>
  <c r="H332" i="9" s="1"/>
  <c r="Y334" i="1"/>
  <c r="AA334" i="1" s="1"/>
  <c r="H335" i="9" s="1"/>
  <c r="AC232" i="1"/>
  <c r="AE232" i="1" s="1"/>
  <c r="I233" i="9" s="1"/>
  <c r="U167" i="1"/>
  <c r="W167" i="1" s="1"/>
  <c r="G168" i="9" s="1"/>
  <c r="AC167" i="1"/>
  <c r="AE167" i="1" s="1"/>
  <c r="I168" i="9" s="1"/>
  <c r="U163" i="1"/>
  <c r="W163" i="1" s="1"/>
  <c r="G164" i="9" s="1"/>
  <c r="AC240" i="1"/>
  <c r="AE240" i="1" s="1"/>
  <c r="I241" i="9" s="1"/>
  <c r="Y240" i="1"/>
  <c r="AA240" i="1" s="1"/>
  <c r="H241" i="9" s="1"/>
  <c r="AC234" i="1"/>
  <c r="AE234" i="1" s="1"/>
  <c r="I235" i="9" s="1"/>
  <c r="Y234" i="1"/>
  <c r="AA234" i="1" s="1"/>
  <c r="H235" i="9" s="1"/>
  <c r="U125" i="1"/>
  <c r="W125" i="1" s="1"/>
  <c r="G126" i="9" s="1"/>
  <c r="AC125" i="1"/>
  <c r="AE125" i="1" s="1"/>
  <c r="I126" i="9" s="1"/>
  <c r="AC77" i="1"/>
  <c r="AE77" i="1" s="1"/>
  <c r="I78" i="9" s="1"/>
  <c r="Y77" i="1"/>
  <c r="AA77" i="1" s="1"/>
  <c r="H78" i="9" s="1"/>
  <c r="AC242" i="1"/>
  <c r="AE242" i="1" s="1"/>
  <c r="I243" i="9" s="1"/>
  <c r="U120" i="1"/>
  <c r="W120" i="1" s="1"/>
  <c r="G121" i="9" s="1"/>
  <c r="Y120" i="1"/>
  <c r="AA120" i="1" s="1"/>
  <c r="H121" i="9" s="1"/>
  <c r="AC120" i="1"/>
  <c r="AE120" i="1" s="1"/>
  <c r="I121" i="9" s="1"/>
  <c r="Y90" i="1"/>
  <c r="AA90" i="1" s="1"/>
  <c r="H91" i="9" s="1"/>
  <c r="Y82" i="1"/>
  <c r="AA82" i="1" s="1"/>
  <c r="H83" i="9" s="1"/>
  <c r="Y97" i="1"/>
  <c r="AA97" i="1" s="1"/>
  <c r="H98" i="9" s="1"/>
  <c r="Y89" i="1"/>
  <c r="AA89" i="1" s="1"/>
  <c r="H90" i="9" s="1"/>
  <c r="Y81" i="1"/>
  <c r="AA81" i="1" s="1"/>
  <c r="H82" i="9" s="1"/>
  <c r="Y74" i="1"/>
  <c r="AA74" i="1" s="1"/>
  <c r="H75" i="9" s="1"/>
  <c r="BN4" i="1"/>
  <c r="BN381" i="1"/>
  <c r="AR381" i="1" s="1"/>
  <c r="BF381" i="1"/>
  <c r="AZ381" i="1"/>
  <c r="BE381" i="1"/>
  <c r="G399" i="1"/>
  <c r="E400" i="9" s="1"/>
  <c r="BB399" i="1"/>
  <c r="U341" i="1"/>
  <c r="W341" i="1" s="1"/>
  <c r="G342" i="9" s="1"/>
  <c r="AC341" i="1"/>
  <c r="AE341" i="1" s="1"/>
  <c r="I342" i="9" s="1"/>
  <c r="U339" i="1"/>
  <c r="W339" i="1" s="1"/>
  <c r="G340" i="9" s="1"/>
  <c r="Y339" i="1"/>
  <c r="AA339" i="1" s="1"/>
  <c r="H340" i="9" s="1"/>
  <c r="U244" i="1"/>
  <c r="W244" i="1" s="1"/>
  <c r="G245" i="9" s="1"/>
  <c r="AC244" i="1"/>
  <c r="AE244" i="1" s="1"/>
  <c r="I245" i="9" s="1"/>
  <c r="Y244" i="1"/>
  <c r="AA244" i="1" s="1"/>
  <c r="H245" i="9" s="1"/>
  <c r="U243" i="1"/>
  <c r="W243" i="1" s="1"/>
  <c r="G244" i="9" s="1"/>
  <c r="Y243" i="1"/>
  <c r="AA243" i="1" s="1"/>
  <c r="H244" i="9" s="1"/>
  <c r="AC243" i="1"/>
  <c r="AE243" i="1" s="1"/>
  <c r="I244" i="9" s="1"/>
  <c r="U123" i="1"/>
  <c r="W123" i="1" s="1"/>
  <c r="G124" i="9" s="1"/>
  <c r="Y123" i="1"/>
  <c r="AA123" i="1" s="1"/>
  <c r="H124" i="9" s="1"/>
  <c r="AC123" i="1"/>
  <c r="AE123" i="1" s="1"/>
  <c r="I124" i="9" s="1"/>
  <c r="U122" i="1"/>
  <c r="W122" i="1" s="1"/>
  <c r="G123" i="9" s="1"/>
  <c r="Y122" i="1"/>
  <c r="AA122" i="1" s="1"/>
  <c r="H123" i="9" s="1"/>
  <c r="U121" i="1"/>
  <c r="W121" i="1" s="1"/>
  <c r="G122" i="9" s="1"/>
  <c r="AC121" i="1"/>
  <c r="AE121" i="1" s="1"/>
  <c r="I122" i="9" s="1"/>
  <c r="U239" i="1"/>
  <c r="W239" i="1" s="1"/>
  <c r="G240" i="9" s="1"/>
  <c r="AC239" i="1"/>
  <c r="AE239" i="1" s="1"/>
  <c r="I240" i="9" s="1"/>
  <c r="Y239" i="1"/>
  <c r="AA239" i="1" s="1"/>
  <c r="H240" i="9" s="1"/>
  <c r="U173" i="1"/>
  <c r="W173" i="1" s="1"/>
  <c r="G174" i="9" s="1"/>
  <c r="AC173" i="1"/>
  <c r="AE173" i="1" s="1"/>
  <c r="I174" i="9" s="1"/>
  <c r="Y173" i="1"/>
  <c r="AA173" i="1" s="1"/>
  <c r="H174" i="9" s="1"/>
  <c r="AC76" i="1"/>
  <c r="AE76" i="1" s="1"/>
  <c r="I77" i="9" s="1"/>
  <c r="Y76" i="1"/>
  <c r="AA76" i="1" s="1"/>
  <c r="H77" i="9" s="1"/>
  <c r="U233" i="1"/>
  <c r="W233" i="1" s="1"/>
  <c r="G234" i="9" s="1"/>
  <c r="Y233" i="1"/>
  <c r="AA233" i="1" s="1"/>
  <c r="H234" i="9" s="1"/>
  <c r="AC233" i="1"/>
  <c r="AE233" i="1" s="1"/>
  <c r="I234" i="9" s="1"/>
  <c r="AC98" i="1"/>
  <c r="AE98" i="1" s="1"/>
  <c r="I99" i="9" s="1"/>
  <c r="Y98" i="1"/>
  <c r="AA98" i="1" s="1"/>
  <c r="H99" i="9" s="1"/>
  <c r="U246" i="1"/>
  <c r="W246" i="1" s="1"/>
  <c r="G247" i="9" s="1"/>
  <c r="Y246" i="1"/>
  <c r="AA246" i="1" s="1"/>
  <c r="H247" i="9" s="1"/>
  <c r="AC246" i="1"/>
  <c r="AE246" i="1" s="1"/>
  <c r="I247" i="9" s="1"/>
  <c r="U237" i="1"/>
  <c r="W237" i="1" s="1"/>
  <c r="G238" i="9" s="1"/>
  <c r="Y237" i="1"/>
  <c r="AA237" i="1" s="1"/>
  <c r="H238" i="9" s="1"/>
  <c r="AC237" i="1"/>
  <c r="AE237" i="1" s="1"/>
  <c r="I238" i="9" s="1"/>
  <c r="U127" i="1"/>
  <c r="W127" i="1" s="1"/>
  <c r="G128" i="9" s="1"/>
  <c r="Y127" i="1"/>
  <c r="AA127" i="1" s="1"/>
  <c r="H128" i="9" s="1"/>
  <c r="AC127" i="1"/>
  <c r="AE127" i="1" s="1"/>
  <c r="I128" i="9" s="1"/>
  <c r="U241" i="1"/>
  <c r="W241" i="1" s="1"/>
  <c r="G242" i="9" s="1"/>
  <c r="Y241" i="1"/>
  <c r="AA241" i="1" s="1"/>
  <c r="H242" i="9" s="1"/>
  <c r="AC241" i="1"/>
  <c r="AE241" i="1" s="1"/>
  <c r="I242" i="9" s="1"/>
  <c r="U119" i="1"/>
  <c r="W119" i="1" s="1"/>
  <c r="G120" i="9" s="1"/>
  <c r="AC119" i="1"/>
  <c r="AE119" i="1" s="1"/>
  <c r="I120" i="9" s="1"/>
  <c r="Y119" i="1"/>
  <c r="AA119" i="1" s="1"/>
  <c r="H120" i="9" s="1"/>
  <c r="U118" i="1"/>
  <c r="W118" i="1" s="1"/>
  <c r="G119" i="9" s="1"/>
  <c r="Y118" i="1"/>
  <c r="AA118" i="1" s="1"/>
  <c r="H119" i="9" s="1"/>
  <c r="AC96" i="1"/>
  <c r="AE96" i="1" s="1"/>
  <c r="I97" i="9" s="1"/>
  <c r="Y96" i="1"/>
  <c r="AA96" i="1" s="1"/>
  <c r="H97" i="9" s="1"/>
  <c r="AC88" i="1"/>
  <c r="AE88" i="1" s="1"/>
  <c r="I89" i="9" s="1"/>
  <c r="Y88" i="1"/>
  <c r="AA88" i="1" s="1"/>
  <c r="H89" i="9" s="1"/>
  <c r="AC80" i="1"/>
  <c r="AE80" i="1" s="1"/>
  <c r="I81" i="9" s="1"/>
  <c r="Y80" i="1"/>
  <c r="AA80" i="1" s="1"/>
  <c r="H81" i="9" s="1"/>
  <c r="U250" i="1"/>
  <c r="W250" i="1" s="1"/>
  <c r="G251" i="9" s="1"/>
  <c r="Y250" i="1"/>
  <c r="AA250" i="1" s="1"/>
  <c r="H251" i="9" s="1"/>
  <c r="AC250" i="1"/>
  <c r="AE250" i="1" s="1"/>
  <c r="I251" i="9" s="1"/>
  <c r="AC183" i="1"/>
  <c r="AE183" i="1" s="1"/>
  <c r="I184" i="9" s="1"/>
  <c r="Y183" i="1"/>
  <c r="AA183" i="1" s="1"/>
  <c r="H184" i="9" s="1"/>
  <c r="Y182" i="1"/>
  <c r="AA182" i="1" s="1"/>
  <c r="H183" i="9" s="1"/>
  <c r="U182" i="1"/>
  <c r="W182" i="1" s="1"/>
  <c r="G183" i="9" s="1"/>
  <c r="AC94" i="1"/>
  <c r="AE94" i="1" s="1"/>
  <c r="I95" i="9" s="1"/>
  <c r="Y94" i="1"/>
  <c r="AA94" i="1" s="1"/>
  <c r="H95" i="9" s="1"/>
  <c r="AC86" i="1"/>
  <c r="AE86" i="1" s="1"/>
  <c r="I87" i="9" s="1"/>
  <c r="Y86" i="1"/>
  <c r="AA86" i="1" s="1"/>
  <c r="H87" i="9" s="1"/>
  <c r="U249" i="1"/>
  <c r="W249" i="1" s="1"/>
  <c r="G250" i="9" s="1"/>
  <c r="AC249" i="1"/>
  <c r="AE249" i="1" s="1"/>
  <c r="I250" i="9" s="1"/>
  <c r="Y249" i="1"/>
  <c r="AA249" i="1" s="1"/>
  <c r="H250" i="9" s="1"/>
  <c r="U235" i="1"/>
  <c r="W235" i="1" s="1"/>
  <c r="G236" i="9" s="1"/>
  <c r="Y235" i="1"/>
  <c r="AA235" i="1" s="1"/>
  <c r="H236" i="9" s="1"/>
  <c r="AC235" i="1"/>
  <c r="AE235" i="1" s="1"/>
  <c r="I236" i="9" s="1"/>
  <c r="U401" i="1"/>
  <c r="W401" i="1" s="1"/>
  <c r="G402" i="9" s="1"/>
  <c r="AC401" i="1"/>
  <c r="AE401" i="1" s="1"/>
  <c r="I402" i="9" s="1"/>
  <c r="Y401" i="1"/>
  <c r="AA401" i="1" s="1"/>
  <c r="H402" i="9" s="1"/>
  <c r="U257" i="1"/>
  <c r="W257" i="1" s="1"/>
  <c r="G258" i="9" s="1"/>
  <c r="Y257" i="1"/>
  <c r="AA257" i="1" s="1"/>
  <c r="H258" i="9" s="1"/>
  <c r="U231" i="1"/>
  <c r="W231" i="1" s="1"/>
  <c r="G232" i="9" s="1"/>
  <c r="AC231" i="1"/>
  <c r="AE231" i="1" s="1"/>
  <c r="I232" i="9" s="1"/>
  <c r="Y231" i="1"/>
  <c r="AA231" i="1" s="1"/>
  <c r="H232" i="9" s="1"/>
  <c r="AC179" i="1"/>
  <c r="AE179" i="1" s="1"/>
  <c r="I180" i="9" s="1"/>
  <c r="Y179" i="1"/>
  <c r="AA179" i="1" s="1"/>
  <c r="H180" i="9" s="1"/>
  <c r="Y178" i="1"/>
  <c r="AA178" i="1" s="1"/>
  <c r="H179" i="9" s="1"/>
  <c r="U178" i="1"/>
  <c r="W178" i="1" s="1"/>
  <c r="G179" i="9" s="1"/>
  <c r="AC92" i="1"/>
  <c r="AE92" i="1" s="1"/>
  <c r="I93" i="9" s="1"/>
  <c r="Y92" i="1"/>
  <c r="AA92" i="1" s="1"/>
  <c r="H93" i="9" s="1"/>
  <c r="AC84" i="1"/>
  <c r="AE84" i="1" s="1"/>
  <c r="I85" i="9" s="1"/>
  <c r="Y84" i="1"/>
  <c r="AA84" i="1" s="1"/>
  <c r="H85" i="9" s="1"/>
  <c r="AC164" i="1"/>
  <c r="AE164" i="1" s="1"/>
  <c r="I165" i="9" s="1"/>
  <c r="AC248" i="1"/>
  <c r="AE248" i="1" s="1"/>
  <c r="I249" i="9" s="1"/>
  <c r="AC238" i="1"/>
  <c r="AE238" i="1" s="1"/>
  <c r="I239" i="9" s="1"/>
  <c r="AC230" i="1"/>
  <c r="AE230" i="1" s="1"/>
  <c r="I231" i="9" s="1"/>
  <c r="AC342" i="1"/>
  <c r="AE342" i="1" s="1"/>
  <c r="I343" i="9" s="1"/>
  <c r="Y253" i="1"/>
  <c r="AA253" i="1" s="1"/>
  <c r="H254" i="9" s="1"/>
  <c r="AC180" i="1"/>
  <c r="AE180" i="1" s="1"/>
  <c r="I181" i="9" s="1"/>
  <c r="Y171" i="1"/>
  <c r="AA171" i="1" s="1"/>
  <c r="H172" i="9" s="1"/>
  <c r="U162" i="1"/>
  <c r="W162" i="1" s="1"/>
  <c r="G163" i="9" s="1"/>
  <c r="AC124" i="1"/>
  <c r="AE124" i="1" s="1"/>
  <c r="I125" i="9" s="1"/>
  <c r="AC402" i="1"/>
  <c r="AE402" i="1" s="1"/>
  <c r="I403" i="9" s="1"/>
  <c r="Y342" i="1"/>
  <c r="AA342" i="1" s="1"/>
  <c r="H343" i="9" s="1"/>
  <c r="AC333" i="1"/>
  <c r="AE333" i="1" s="1"/>
  <c r="I334" i="9" s="1"/>
  <c r="Y248" i="1"/>
  <c r="AA248" i="1" s="1"/>
  <c r="H249" i="9" s="1"/>
  <c r="Y238" i="1"/>
  <c r="AA238" i="1" s="1"/>
  <c r="H239" i="9" s="1"/>
  <c r="AC236" i="1"/>
  <c r="AE236" i="1" s="1"/>
  <c r="I237" i="9" s="1"/>
  <c r="Y230" i="1"/>
  <c r="AA230" i="1" s="1"/>
  <c r="H231" i="9" s="1"/>
  <c r="Y180" i="1"/>
  <c r="AA180" i="1" s="1"/>
  <c r="H181" i="9" s="1"/>
  <c r="U175" i="1"/>
  <c r="W175" i="1" s="1"/>
  <c r="G176" i="9" s="1"/>
  <c r="Y124" i="1"/>
  <c r="AA124" i="1" s="1"/>
  <c r="H125" i="9" s="1"/>
  <c r="AC327" i="1"/>
  <c r="AE327" i="1" s="1"/>
  <c r="I328" i="9" s="1"/>
  <c r="AC169" i="1"/>
  <c r="AE169" i="1" s="1"/>
  <c r="I170" i="9" s="1"/>
  <c r="Y126" i="1"/>
  <c r="AA126" i="1" s="1"/>
  <c r="H127" i="9" s="1"/>
  <c r="Y95" i="1"/>
  <c r="AA95" i="1" s="1"/>
  <c r="H96" i="9" s="1"/>
  <c r="Y91" i="1"/>
  <c r="AA91" i="1" s="1"/>
  <c r="H92" i="9" s="1"/>
  <c r="Y87" i="1"/>
  <c r="AA87" i="1" s="1"/>
  <c r="H88" i="9" s="1"/>
  <c r="Y83" i="1"/>
  <c r="AA83" i="1" s="1"/>
  <c r="H84" i="9" s="1"/>
  <c r="Y79" i="1"/>
  <c r="AA79" i="1" s="1"/>
  <c r="H80" i="9" s="1"/>
  <c r="Y75" i="1"/>
  <c r="AA75" i="1" s="1"/>
  <c r="H76" i="9" s="1"/>
  <c r="U396" i="1"/>
  <c r="W396" i="1" s="1"/>
  <c r="G397" i="9" s="1"/>
  <c r="Y396" i="1"/>
  <c r="AA396" i="1" s="1"/>
  <c r="H397" i="9" s="1"/>
  <c r="AC396" i="1"/>
  <c r="AE396" i="1" s="1"/>
  <c r="I397" i="9" s="1"/>
  <c r="U388" i="1"/>
  <c r="W388" i="1" s="1"/>
  <c r="G389" i="9" s="1"/>
  <c r="Y388" i="1"/>
  <c r="AA388" i="1" s="1"/>
  <c r="H389" i="9" s="1"/>
  <c r="AC388" i="1"/>
  <c r="AE388" i="1" s="1"/>
  <c r="I389" i="9" s="1"/>
  <c r="U380" i="1"/>
  <c r="W380" i="1" s="1"/>
  <c r="G381" i="9" s="1"/>
  <c r="Y380" i="1"/>
  <c r="AA380" i="1" s="1"/>
  <c r="H381" i="9" s="1"/>
  <c r="AC380" i="1"/>
  <c r="AE380" i="1" s="1"/>
  <c r="I381" i="9" s="1"/>
  <c r="U372" i="1"/>
  <c r="W372" i="1" s="1"/>
  <c r="G373" i="9" s="1"/>
  <c r="Y372" i="1"/>
  <c r="AA372" i="1" s="1"/>
  <c r="H373" i="9" s="1"/>
  <c r="AC372" i="1"/>
  <c r="AE372" i="1" s="1"/>
  <c r="I373" i="9" s="1"/>
  <c r="U397" i="1"/>
  <c r="W397" i="1" s="1"/>
  <c r="G398" i="9" s="1"/>
  <c r="Y397" i="1"/>
  <c r="AA397" i="1" s="1"/>
  <c r="H398" i="9" s="1"/>
  <c r="AC397" i="1"/>
  <c r="AE397" i="1" s="1"/>
  <c r="I398" i="9" s="1"/>
  <c r="U373" i="1"/>
  <c r="W373" i="1" s="1"/>
  <c r="G374" i="9" s="1"/>
  <c r="Y373" i="1"/>
  <c r="AA373" i="1" s="1"/>
  <c r="H374" i="9" s="1"/>
  <c r="AC373" i="1"/>
  <c r="AE373" i="1" s="1"/>
  <c r="I374" i="9" s="1"/>
  <c r="U365" i="1"/>
  <c r="W365" i="1" s="1"/>
  <c r="G366" i="9" s="1"/>
  <c r="Y365" i="1"/>
  <c r="AA365" i="1" s="1"/>
  <c r="H366" i="9" s="1"/>
  <c r="AC365" i="1"/>
  <c r="AE365" i="1" s="1"/>
  <c r="I366" i="9" s="1"/>
  <c r="U338" i="1"/>
  <c r="W338" i="1" s="1"/>
  <c r="G339" i="9" s="1"/>
  <c r="Y338" i="1"/>
  <c r="AA338" i="1" s="1"/>
  <c r="H339" i="9" s="1"/>
  <c r="AC338" i="1"/>
  <c r="AE338" i="1" s="1"/>
  <c r="I339" i="9" s="1"/>
  <c r="U395" i="1"/>
  <c r="W395" i="1" s="1"/>
  <c r="G396" i="9" s="1"/>
  <c r="Y395" i="1"/>
  <c r="AA395" i="1" s="1"/>
  <c r="H396" i="9" s="1"/>
  <c r="AC395" i="1"/>
  <c r="AE395" i="1" s="1"/>
  <c r="I396" i="9" s="1"/>
  <c r="U387" i="1"/>
  <c r="W387" i="1" s="1"/>
  <c r="G388" i="9" s="1"/>
  <c r="Y387" i="1"/>
  <c r="AA387" i="1" s="1"/>
  <c r="H388" i="9" s="1"/>
  <c r="AC387" i="1"/>
  <c r="AE387" i="1" s="1"/>
  <c r="I388" i="9" s="1"/>
  <c r="U379" i="1"/>
  <c r="W379" i="1" s="1"/>
  <c r="G380" i="9" s="1"/>
  <c r="Y379" i="1"/>
  <c r="AA379" i="1" s="1"/>
  <c r="H380" i="9" s="1"/>
  <c r="AC379" i="1"/>
  <c r="AE379" i="1" s="1"/>
  <c r="I380" i="9" s="1"/>
  <c r="U371" i="1"/>
  <c r="W371" i="1" s="1"/>
  <c r="G372" i="9" s="1"/>
  <c r="Y371" i="1"/>
  <c r="AA371" i="1" s="1"/>
  <c r="H372" i="9" s="1"/>
  <c r="AC371" i="1"/>
  <c r="AE371" i="1" s="1"/>
  <c r="I372" i="9" s="1"/>
  <c r="U336" i="1"/>
  <c r="W336" i="1" s="1"/>
  <c r="G337" i="9" s="1"/>
  <c r="Y336" i="1"/>
  <c r="AA336" i="1" s="1"/>
  <c r="H337" i="9" s="1"/>
  <c r="AC336" i="1"/>
  <c r="AE336" i="1" s="1"/>
  <c r="I337" i="9" s="1"/>
  <c r="U335" i="1"/>
  <c r="W335" i="1" s="1"/>
  <c r="G336" i="9" s="1"/>
  <c r="Y335" i="1"/>
  <c r="AA335" i="1" s="1"/>
  <c r="H336" i="9" s="1"/>
  <c r="AC335" i="1"/>
  <c r="AE335" i="1" s="1"/>
  <c r="I336" i="9" s="1"/>
  <c r="U332" i="1"/>
  <c r="W332" i="1" s="1"/>
  <c r="G333" i="9" s="1"/>
  <c r="AC332" i="1"/>
  <c r="AE332" i="1" s="1"/>
  <c r="I333" i="9" s="1"/>
  <c r="Y332" i="1"/>
  <c r="AA332" i="1" s="1"/>
  <c r="H333" i="9" s="1"/>
  <c r="U394" i="1"/>
  <c r="W394" i="1" s="1"/>
  <c r="G395" i="9" s="1"/>
  <c r="Y394" i="1"/>
  <c r="AA394" i="1" s="1"/>
  <c r="H395" i="9" s="1"/>
  <c r="AC394" i="1"/>
  <c r="AE394" i="1" s="1"/>
  <c r="I395" i="9" s="1"/>
  <c r="U386" i="1"/>
  <c r="W386" i="1" s="1"/>
  <c r="G387" i="9" s="1"/>
  <c r="Y386" i="1"/>
  <c r="AA386" i="1" s="1"/>
  <c r="H387" i="9" s="1"/>
  <c r="AC386" i="1"/>
  <c r="AE386" i="1" s="1"/>
  <c r="I387" i="9" s="1"/>
  <c r="U378" i="1"/>
  <c r="W378" i="1" s="1"/>
  <c r="G379" i="9" s="1"/>
  <c r="Y378" i="1"/>
  <c r="AA378" i="1" s="1"/>
  <c r="H379" i="9" s="1"/>
  <c r="AC378" i="1"/>
  <c r="AE378" i="1" s="1"/>
  <c r="I379" i="9" s="1"/>
  <c r="U370" i="1"/>
  <c r="W370" i="1" s="1"/>
  <c r="G371" i="9" s="1"/>
  <c r="Y370" i="1"/>
  <c r="AA370" i="1" s="1"/>
  <c r="H371" i="9" s="1"/>
  <c r="AC370" i="1"/>
  <c r="AE370" i="1" s="1"/>
  <c r="I371" i="9" s="1"/>
  <c r="U400" i="1"/>
  <c r="W400" i="1" s="1"/>
  <c r="G401" i="9" s="1"/>
  <c r="AC400" i="1"/>
  <c r="AE400" i="1" s="1"/>
  <c r="I401" i="9" s="1"/>
  <c r="U393" i="1"/>
  <c r="W393" i="1" s="1"/>
  <c r="G394" i="9" s="1"/>
  <c r="Y393" i="1"/>
  <c r="AA393" i="1" s="1"/>
  <c r="H394" i="9" s="1"/>
  <c r="AC393" i="1"/>
  <c r="AE393" i="1" s="1"/>
  <c r="I394" i="9" s="1"/>
  <c r="U385" i="1"/>
  <c r="W385" i="1" s="1"/>
  <c r="G386" i="9" s="1"/>
  <c r="Y385" i="1"/>
  <c r="AA385" i="1" s="1"/>
  <c r="H386" i="9" s="1"/>
  <c r="AC385" i="1"/>
  <c r="AE385" i="1" s="1"/>
  <c r="I386" i="9" s="1"/>
  <c r="U377" i="1"/>
  <c r="W377" i="1" s="1"/>
  <c r="G378" i="9" s="1"/>
  <c r="Y377" i="1"/>
  <c r="AA377" i="1" s="1"/>
  <c r="H378" i="9" s="1"/>
  <c r="AC377" i="1"/>
  <c r="AE377" i="1" s="1"/>
  <c r="I378" i="9" s="1"/>
  <c r="U369" i="1"/>
  <c r="W369" i="1" s="1"/>
  <c r="G370" i="9" s="1"/>
  <c r="Y369" i="1"/>
  <c r="AA369" i="1" s="1"/>
  <c r="H370" i="9" s="1"/>
  <c r="AC369" i="1"/>
  <c r="AE369" i="1" s="1"/>
  <c r="I370" i="9" s="1"/>
  <c r="U389" i="1"/>
  <c r="W389" i="1" s="1"/>
  <c r="G390" i="9" s="1"/>
  <c r="Y389" i="1"/>
  <c r="AA389" i="1" s="1"/>
  <c r="H390" i="9" s="1"/>
  <c r="AC389" i="1"/>
  <c r="AE389" i="1" s="1"/>
  <c r="I390" i="9" s="1"/>
  <c r="Y402" i="1"/>
  <c r="AA402" i="1" s="1"/>
  <c r="H403" i="9" s="1"/>
  <c r="U392" i="1"/>
  <c r="W392" i="1" s="1"/>
  <c r="G393" i="9" s="1"/>
  <c r="Y392" i="1"/>
  <c r="AA392" i="1" s="1"/>
  <c r="H393" i="9" s="1"/>
  <c r="AC392" i="1"/>
  <c r="AE392" i="1" s="1"/>
  <c r="I393" i="9" s="1"/>
  <c r="U384" i="1"/>
  <c r="W384" i="1" s="1"/>
  <c r="G385" i="9" s="1"/>
  <c r="Y384" i="1"/>
  <c r="AA384" i="1" s="1"/>
  <c r="H385" i="9" s="1"/>
  <c r="AC384" i="1"/>
  <c r="AE384" i="1" s="1"/>
  <c r="I385" i="9" s="1"/>
  <c r="U376" i="1"/>
  <c r="W376" i="1" s="1"/>
  <c r="G377" i="9" s="1"/>
  <c r="Y376" i="1"/>
  <c r="AA376" i="1" s="1"/>
  <c r="H377" i="9" s="1"/>
  <c r="AC376" i="1"/>
  <c r="AE376" i="1" s="1"/>
  <c r="I377" i="9" s="1"/>
  <c r="U368" i="1"/>
  <c r="W368" i="1" s="1"/>
  <c r="G369" i="9" s="1"/>
  <c r="Y368" i="1"/>
  <c r="AA368" i="1" s="1"/>
  <c r="H369" i="9" s="1"/>
  <c r="AC368" i="1"/>
  <c r="AE368" i="1" s="1"/>
  <c r="I369" i="9" s="1"/>
  <c r="U344" i="1"/>
  <c r="W344" i="1" s="1"/>
  <c r="G345" i="9" s="1"/>
  <c r="Y344" i="1"/>
  <c r="AA344" i="1" s="1"/>
  <c r="H345" i="9" s="1"/>
  <c r="AC344" i="1"/>
  <c r="AE344" i="1" s="1"/>
  <c r="I345" i="9" s="1"/>
  <c r="U343" i="1"/>
  <c r="W343" i="1" s="1"/>
  <c r="G344" i="9" s="1"/>
  <c r="Y343" i="1"/>
  <c r="AA343" i="1" s="1"/>
  <c r="H344" i="9" s="1"/>
  <c r="AC343" i="1"/>
  <c r="AE343" i="1" s="1"/>
  <c r="I344" i="9" s="1"/>
  <c r="U340" i="1"/>
  <c r="W340" i="1" s="1"/>
  <c r="G341" i="9" s="1"/>
  <c r="AC340" i="1"/>
  <c r="AE340" i="1" s="1"/>
  <c r="I341" i="9" s="1"/>
  <c r="Y340" i="1"/>
  <c r="AA340" i="1" s="1"/>
  <c r="H341" i="9" s="1"/>
  <c r="U330" i="1"/>
  <c r="W330" i="1" s="1"/>
  <c r="G331" i="9" s="1"/>
  <c r="Y330" i="1"/>
  <c r="AA330" i="1" s="1"/>
  <c r="H331" i="9" s="1"/>
  <c r="AC330" i="1"/>
  <c r="AE330" i="1" s="1"/>
  <c r="I331" i="9" s="1"/>
  <c r="U399" i="1"/>
  <c r="AC399" i="1"/>
  <c r="U391" i="1"/>
  <c r="W391" i="1" s="1"/>
  <c r="G392" i="9" s="1"/>
  <c r="Y391" i="1"/>
  <c r="AA391" i="1" s="1"/>
  <c r="H392" i="9" s="1"/>
  <c r="AC391" i="1"/>
  <c r="AE391" i="1" s="1"/>
  <c r="I392" i="9" s="1"/>
  <c r="U383" i="1"/>
  <c r="W383" i="1" s="1"/>
  <c r="G384" i="9" s="1"/>
  <c r="Y383" i="1"/>
  <c r="AA383" i="1" s="1"/>
  <c r="H384" i="9" s="1"/>
  <c r="AC383" i="1"/>
  <c r="AE383" i="1" s="1"/>
  <c r="I384" i="9" s="1"/>
  <c r="U375" i="1"/>
  <c r="W375" i="1" s="1"/>
  <c r="G376" i="9" s="1"/>
  <c r="Y375" i="1"/>
  <c r="AA375" i="1" s="1"/>
  <c r="H376" i="9" s="1"/>
  <c r="AC375" i="1"/>
  <c r="AE375" i="1" s="1"/>
  <c r="I376" i="9" s="1"/>
  <c r="U367" i="1"/>
  <c r="W367" i="1" s="1"/>
  <c r="G368" i="9" s="1"/>
  <c r="Y367" i="1"/>
  <c r="AA367" i="1" s="1"/>
  <c r="H368" i="9" s="1"/>
  <c r="AC367" i="1"/>
  <c r="AE367" i="1" s="1"/>
  <c r="I368" i="9" s="1"/>
  <c r="U381" i="1"/>
  <c r="Y381" i="1"/>
  <c r="AC381" i="1"/>
  <c r="U398" i="1"/>
  <c r="W398" i="1" s="1"/>
  <c r="G399" i="9" s="1"/>
  <c r="Y398" i="1"/>
  <c r="AA398" i="1" s="1"/>
  <c r="H399" i="9" s="1"/>
  <c r="AC398" i="1"/>
  <c r="AE398" i="1" s="1"/>
  <c r="I399" i="9" s="1"/>
  <c r="U390" i="1"/>
  <c r="W390" i="1" s="1"/>
  <c r="G391" i="9" s="1"/>
  <c r="Y390" i="1"/>
  <c r="AA390" i="1" s="1"/>
  <c r="H391" i="9" s="1"/>
  <c r="AC390" i="1"/>
  <c r="AE390" i="1" s="1"/>
  <c r="I391" i="9" s="1"/>
  <c r="U382" i="1"/>
  <c r="W382" i="1" s="1"/>
  <c r="G383" i="9" s="1"/>
  <c r="Y382" i="1"/>
  <c r="AA382" i="1" s="1"/>
  <c r="H383" i="9" s="1"/>
  <c r="AC382" i="1"/>
  <c r="AE382" i="1" s="1"/>
  <c r="I383" i="9" s="1"/>
  <c r="U374" i="1"/>
  <c r="W374" i="1" s="1"/>
  <c r="G375" i="9" s="1"/>
  <c r="Y374" i="1"/>
  <c r="AA374" i="1" s="1"/>
  <c r="H375" i="9" s="1"/>
  <c r="AC374" i="1"/>
  <c r="AE374" i="1" s="1"/>
  <c r="I375" i="9" s="1"/>
  <c r="U366" i="1"/>
  <c r="W366" i="1" s="1"/>
  <c r="G367" i="9" s="1"/>
  <c r="Y366" i="1"/>
  <c r="AA366" i="1" s="1"/>
  <c r="H367" i="9" s="1"/>
  <c r="AC366" i="1"/>
  <c r="AE366" i="1" s="1"/>
  <c r="I367" i="9" s="1"/>
  <c r="Y320" i="1"/>
  <c r="AA320" i="1" s="1"/>
  <c r="H321" i="9" s="1"/>
  <c r="U320" i="1"/>
  <c r="W320" i="1" s="1"/>
  <c r="G321" i="9" s="1"/>
  <c r="Y315" i="1"/>
  <c r="AA315" i="1" s="1"/>
  <c r="H316" i="9" s="1"/>
  <c r="U315" i="1"/>
  <c r="W315" i="1" s="1"/>
  <c r="G316" i="9" s="1"/>
  <c r="Y313" i="1"/>
  <c r="AA313" i="1" s="1"/>
  <c r="H314" i="9" s="1"/>
  <c r="U313" i="1"/>
  <c r="W313" i="1" s="1"/>
  <c r="G314" i="9" s="1"/>
  <c r="Y311" i="1"/>
  <c r="AA311" i="1" s="1"/>
  <c r="H312" i="9" s="1"/>
  <c r="U311" i="1"/>
  <c r="W311" i="1" s="1"/>
  <c r="G312" i="9" s="1"/>
  <c r="Y303" i="1"/>
  <c r="AA303" i="1" s="1"/>
  <c r="H304" i="9" s="1"/>
  <c r="AC303" i="1"/>
  <c r="AE303" i="1" s="1"/>
  <c r="I304" i="9" s="1"/>
  <c r="U303" i="1"/>
  <c r="W303" i="1" s="1"/>
  <c r="G304" i="9" s="1"/>
  <c r="Y277" i="1"/>
  <c r="AA277" i="1" s="1"/>
  <c r="H278" i="9" s="1"/>
  <c r="AC277" i="1"/>
  <c r="AE277" i="1" s="1"/>
  <c r="I278" i="9" s="1"/>
  <c r="U277" i="1"/>
  <c r="W277" i="1" s="1"/>
  <c r="G278" i="9" s="1"/>
  <c r="Y269" i="1"/>
  <c r="AA269" i="1" s="1"/>
  <c r="H270" i="9" s="1"/>
  <c r="AC269" i="1"/>
  <c r="AE269" i="1" s="1"/>
  <c r="I270" i="9" s="1"/>
  <c r="U269" i="1"/>
  <c r="W269" i="1" s="1"/>
  <c r="G270" i="9" s="1"/>
  <c r="Y261" i="1"/>
  <c r="AA261" i="1" s="1"/>
  <c r="H262" i="9" s="1"/>
  <c r="AC261" i="1"/>
  <c r="AE261" i="1" s="1"/>
  <c r="I262" i="9" s="1"/>
  <c r="U261" i="1"/>
  <c r="W261" i="1" s="1"/>
  <c r="G262" i="9" s="1"/>
  <c r="Y341" i="1"/>
  <c r="AA341" i="1" s="1"/>
  <c r="H342" i="9" s="1"/>
  <c r="Y333" i="1"/>
  <c r="AA333" i="1" s="1"/>
  <c r="H334" i="9" s="1"/>
  <c r="Y323" i="1"/>
  <c r="AA323" i="1" s="1"/>
  <c r="H324" i="9" s="1"/>
  <c r="U323" i="1"/>
  <c r="W323" i="1" s="1"/>
  <c r="G324" i="9" s="1"/>
  <c r="Y308" i="1"/>
  <c r="AA308" i="1" s="1"/>
  <c r="H309" i="9" s="1"/>
  <c r="AC308" i="1"/>
  <c r="AE308" i="1" s="1"/>
  <c r="I309" i="9" s="1"/>
  <c r="U308" i="1"/>
  <c r="W308" i="1" s="1"/>
  <c r="G309" i="9" s="1"/>
  <c r="Y302" i="1"/>
  <c r="AA302" i="1" s="1"/>
  <c r="H303" i="9" s="1"/>
  <c r="AC302" i="1"/>
  <c r="AE302" i="1" s="1"/>
  <c r="I303" i="9" s="1"/>
  <c r="U302" i="1"/>
  <c r="W302" i="1" s="1"/>
  <c r="G303" i="9" s="1"/>
  <c r="Y276" i="1"/>
  <c r="AA276" i="1" s="1"/>
  <c r="H277" i="9" s="1"/>
  <c r="AC276" i="1"/>
  <c r="AE276" i="1" s="1"/>
  <c r="I277" i="9" s="1"/>
  <c r="U276" i="1"/>
  <c r="W276" i="1" s="1"/>
  <c r="G277" i="9" s="1"/>
  <c r="Y268" i="1"/>
  <c r="AA268" i="1" s="1"/>
  <c r="H269" i="9" s="1"/>
  <c r="AC268" i="1"/>
  <c r="AE268" i="1" s="1"/>
  <c r="I269" i="9" s="1"/>
  <c r="U268" i="1"/>
  <c r="W268" i="1" s="1"/>
  <c r="G269" i="9" s="1"/>
  <c r="Y260" i="1"/>
  <c r="AA260" i="1" s="1"/>
  <c r="H261" i="9" s="1"/>
  <c r="AC260" i="1"/>
  <c r="AE260" i="1" s="1"/>
  <c r="I261" i="9" s="1"/>
  <c r="U260" i="1"/>
  <c r="W260" i="1" s="1"/>
  <c r="G261" i="9" s="1"/>
  <c r="AC364" i="1"/>
  <c r="AE364" i="1" s="1"/>
  <c r="I365" i="9" s="1"/>
  <c r="AC363" i="1"/>
  <c r="AE363" i="1" s="1"/>
  <c r="I364" i="9" s="1"/>
  <c r="AC362" i="1"/>
  <c r="AE362" i="1" s="1"/>
  <c r="I363" i="9" s="1"/>
  <c r="AC361" i="1"/>
  <c r="AE361" i="1" s="1"/>
  <c r="I362" i="9" s="1"/>
  <c r="AC360" i="1"/>
  <c r="AE360" i="1" s="1"/>
  <c r="I361" i="9" s="1"/>
  <c r="AC359" i="1"/>
  <c r="AE359" i="1" s="1"/>
  <c r="I360" i="9" s="1"/>
  <c r="AC358" i="1"/>
  <c r="AE358" i="1" s="1"/>
  <c r="I359" i="9" s="1"/>
  <c r="AC357" i="1"/>
  <c r="AE357" i="1" s="1"/>
  <c r="I358" i="9" s="1"/>
  <c r="AC356" i="1"/>
  <c r="AE356" i="1" s="1"/>
  <c r="I357" i="9" s="1"/>
  <c r="AC355" i="1"/>
  <c r="AE355" i="1" s="1"/>
  <c r="I356" i="9" s="1"/>
  <c r="AC354" i="1"/>
  <c r="AE354" i="1" s="1"/>
  <c r="I355" i="9" s="1"/>
  <c r="AC353" i="1"/>
  <c r="AE353" i="1" s="1"/>
  <c r="I354" i="9" s="1"/>
  <c r="AC352" i="1"/>
  <c r="AE352" i="1" s="1"/>
  <c r="I353" i="9" s="1"/>
  <c r="AC351" i="1"/>
  <c r="AE351" i="1" s="1"/>
  <c r="I352" i="9" s="1"/>
  <c r="AC350" i="1"/>
  <c r="AE350" i="1" s="1"/>
  <c r="I351" i="9" s="1"/>
  <c r="AC349" i="1"/>
  <c r="AE349" i="1" s="1"/>
  <c r="I350" i="9" s="1"/>
  <c r="AC348" i="1"/>
  <c r="AE348" i="1" s="1"/>
  <c r="I349" i="9" s="1"/>
  <c r="AC347" i="1"/>
  <c r="AE347" i="1" s="1"/>
  <c r="I348" i="9" s="1"/>
  <c r="AC346" i="1"/>
  <c r="AE346" i="1" s="1"/>
  <c r="I347" i="9" s="1"/>
  <c r="AC345" i="1"/>
  <c r="AE345" i="1" s="1"/>
  <c r="I346" i="9" s="1"/>
  <c r="AC328" i="1"/>
  <c r="AE328" i="1" s="1"/>
  <c r="I329" i="9" s="1"/>
  <c r="Y326" i="1"/>
  <c r="AA326" i="1" s="1"/>
  <c r="H327" i="9" s="1"/>
  <c r="U326" i="1"/>
  <c r="W326" i="1" s="1"/>
  <c r="G327" i="9" s="1"/>
  <c r="Y318" i="1"/>
  <c r="AA318" i="1" s="1"/>
  <c r="H319" i="9" s="1"/>
  <c r="U318" i="1"/>
  <c r="W318" i="1" s="1"/>
  <c r="G319" i="9" s="1"/>
  <c r="Y305" i="1"/>
  <c r="AA305" i="1" s="1"/>
  <c r="H306" i="9" s="1"/>
  <c r="AC305" i="1"/>
  <c r="AE305" i="1" s="1"/>
  <c r="I306" i="9" s="1"/>
  <c r="U305" i="1"/>
  <c r="W305" i="1" s="1"/>
  <c r="G306" i="9" s="1"/>
  <c r="Y301" i="1"/>
  <c r="AA301" i="1" s="1"/>
  <c r="H302" i="9" s="1"/>
  <c r="AC301" i="1"/>
  <c r="AE301" i="1" s="1"/>
  <c r="I302" i="9" s="1"/>
  <c r="U301" i="1"/>
  <c r="W301" i="1" s="1"/>
  <c r="G302" i="9" s="1"/>
  <c r="Y275" i="1"/>
  <c r="AA275" i="1" s="1"/>
  <c r="H276" i="9" s="1"/>
  <c r="AC275" i="1"/>
  <c r="AE275" i="1" s="1"/>
  <c r="I276" i="9" s="1"/>
  <c r="U275" i="1"/>
  <c r="W275" i="1" s="1"/>
  <c r="G276" i="9" s="1"/>
  <c r="Y267" i="1"/>
  <c r="AA267" i="1" s="1"/>
  <c r="H268" i="9" s="1"/>
  <c r="AC267" i="1"/>
  <c r="AE267" i="1" s="1"/>
  <c r="I268" i="9" s="1"/>
  <c r="U267" i="1"/>
  <c r="W267" i="1" s="1"/>
  <c r="G268" i="9" s="1"/>
  <c r="Y259" i="1"/>
  <c r="AA259" i="1" s="1"/>
  <c r="H260" i="9" s="1"/>
  <c r="AC259" i="1"/>
  <c r="AE259" i="1" s="1"/>
  <c r="I260" i="9" s="1"/>
  <c r="U259" i="1"/>
  <c r="W259" i="1" s="1"/>
  <c r="G260" i="9" s="1"/>
  <c r="AC337" i="1"/>
  <c r="AE337" i="1" s="1"/>
  <c r="I338" i="9" s="1"/>
  <c r="AC329" i="1"/>
  <c r="AE329" i="1" s="1"/>
  <c r="I330" i="9" s="1"/>
  <c r="Y321" i="1"/>
  <c r="AA321" i="1" s="1"/>
  <c r="H322" i="9" s="1"/>
  <c r="U321" i="1"/>
  <c r="W321" i="1" s="1"/>
  <c r="G322" i="9" s="1"/>
  <c r="Y310" i="1"/>
  <c r="AA310" i="1" s="1"/>
  <c r="H311" i="9" s="1"/>
  <c r="AC310" i="1"/>
  <c r="AE310" i="1" s="1"/>
  <c r="I311" i="9" s="1"/>
  <c r="U310" i="1"/>
  <c r="W310" i="1" s="1"/>
  <c r="G311" i="9" s="1"/>
  <c r="Y300" i="1"/>
  <c r="AA300" i="1" s="1"/>
  <c r="H301" i="9" s="1"/>
  <c r="AC300" i="1"/>
  <c r="AE300" i="1" s="1"/>
  <c r="I301" i="9" s="1"/>
  <c r="U300" i="1"/>
  <c r="W300" i="1" s="1"/>
  <c r="G301" i="9" s="1"/>
  <c r="Y274" i="1"/>
  <c r="AA274" i="1" s="1"/>
  <c r="H275" i="9" s="1"/>
  <c r="AC274" i="1"/>
  <c r="AE274" i="1" s="1"/>
  <c r="I275" i="9" s="1"/>
  <c r="U274" i="1"/>
  <c r="W274" i="1" s="1"/>
  <c r="G275" i="9" s="1"/>
  <c r="Y266" i="1"/>
  <c r="AA266" i="1" s="1"/>
  <c r="H267" i="9" s="1"/>
  <c r="AC266" i="1"/>
  <c r="AE266" i="1" s="1"/>
  <c r="I267" i="9" s="1"/>
  <c r="U266" i="1"/>
  <c r="W266" i="1" s="1"/>
  <c r="G267" i="9" s="1"/>
  <c r="Y364" i="1"/>
  <c r="AA364" i="1" s="1"/>
  <c r="H365" i="9" s="1"/>
  <c r="Y363" i="1"/>
  <c r="AA363" i="1" s="1"/>
  <c r="H364" i="9" s="1"/>
  <c r="Y362" i="1"/>
  <c r="AA362" i="1" s="1"/>
  <c r="H363" i="9" s="1"/>
  <c r="Y361" i="1"/>
  <c r="AA361" i="1" s="1"/>
  <c r="H362" i="9" s="1"/>
  <c r="Y360" i="1"/>
  <c r="AA360" i="1" s="1"/>
  <c r="H361" i="9" s="1"/>
  <c r="Y359" i="1"/>
  <c r="AA359" i="1" s="1"/>
  <c r="H360" i="9" s="1"/>
  <c r="Y358" i="1"/>
  <c r="AA358" i="1" s="1"/>
  <c r="H359" i="9" s="1"/>
  <c r="Y357" i="1"/>
  <c r="AA357" i="1" s="1"/>
  <c r="H358" i="9" s="1"/>
  <c r="Y356" i="1"/>
  <c r="AA356" i="1" s="1"/>
  <c r="H357" i="9" s="1"/>
  <c r="Y355" i="1"/>
  <c r="AA355" i="1" s="1"/>
  <c r="H356" i="9" s="1"/>
  <c r="Y354" i="1"/>
  <c r="AA354" i="1" s="1"/>
  <c r="H355" i="9" s="1"/>
  <c r="Y353" i="1"/>
  <c r="AA353" i="1" s="1"/>
  <c r="H354" i="9" s="1"/>
  <c r="Y352" i="1"/>
  <c r="AA352" i="1" s="1"/>
  <c r="H353" i="9" s="1"/>
  <c r="Y351" i="1"/>
  <c r="AA351" i="1" s="1"/>
  <c r="H352" i="9" s="1"/>
  <c r="Y350" i="1"/>
  <c r="AA350" i="1" s="1"/>
  <c r="H351" i="9" s="1"/>
  <c r="Y349" i="1"/>
  <c r="AA349" i="1" s="1"/>
  <c r="H350" i="9" s="1"/>
  <c r="Y348" i="1"/>
  <c r="AA348" i="1" s="1"/>
  <c r="H349" i="9" s="1"/>
  <c r="Y347" i="1"/>
  <c r="AA347" i="1" s="1"/>
  <c r="H348" i="9" s="1"/>
  <c r="Y346" i="1"/>
  <c r="AA346" i="1" s="1"/>
  <c r="H347" i="9" s="1"/>
  <c r="Y345" i="1"/>
  <c r="AA345" i="1" s="1"/>
  <c r="H346" i="9" s="1"/>
  <c r="Y328" i="1"/>
  <c r="AA328" i="1" s="1"/>
  <c r="H329" i="9" s="1"/>
  <c r="Y324" i="1"/>
  <c r="AA324" i="1" s="1"/>
  <c r="H325" i="9" s="1"/>
  <c r="U324" i="1"/>
  <c r="W324" i="1" s="1"/>
  <c r="G325" i="9" s="1"/>
  <c r="AC320" i="1"/>
  <c r="AE320" i="1" s="1"/>
  <c r="I321" i="9" s="1"/>
  <c r="Y316" i="1"/>
  <c r="AA316" i="1" s="1"/>
  <c r="H317" i="9" s="1"/>
  <c r="U316" i="1"/>
  <c r="W316" i="1" s="1"/>
  <c r="G317" i="9" s="1"/>
  <c r="AC315" i="1"/>
  <c r="AE315" i="1" s="1"/>
  <c r="I316" i="9" s="1"/>
  <c r="Y314" i="1"/>
  <c r="AA314" i="1" s="1"/>
  <c r="H315" i="9" s="1"/>
  <c r="U314" i="1"/>
  <c r="W314" i="1" s="1"/>
  <c r="G315" i="9" s="1"/>
  <c r="AC313" i="1"/>
  <c r="AE313" i="1" s="1"/>
  <c r="I314" i="9" s="1"/>
  <c r="Y312" i="1"/>
  <c r="AA312" i="1" s="1"/>
  <c r="H313" i="9" s="1"/>
  <c r="U312" i="1"/>
  <c r="W312" i="1" s="1"/>
  <c r="G313" i="9" s="1"/>
  <c r="AC311" i="1"/>
  <c r="AE311" i="1" s="1"/>
  <c r="I312" i="9" s="1"/>
  <c r="Y307" i="1"/>
  <c r="AA307" i="1" s="1"/>
  <c r="H308" i="9" s="1"/>
  <c r="AC307" i="1"/>
  <c r="AE307" i="1" s="1"/>
  <c r="I308" i="9" s="1"/>
  <c r="U307" i="1"/>
  <c r="W307" i="1" s="1"/>
  <c r="G308" i="9" s="1"/>
  <c r="Y299" i="1"/>
  <c r="AA299" i="1" s="1"/>
  <c r="H300" i="9" s="1"/>
  <c r="AC299" i="1"/>
  <c r="AE299" i="1" s="1"/>
  <c r="I300" i="9" s="1"/>
  <c r="U299" i="1"/>
  <c r="W299" i="1" s="1"/>
  <c r="G300" i="9" s="1"/>
  <c r="Y298" i="1"/>
  <c r="AA298" i="1" s="1"/>
  <c r="H299" i="9" s="1"/>
  <c r="AC298" i="1"/>
  <c r="AE298" i="1" s="1"/>
  <c r="I299" i="9" s="1"/>
  <c r="U298" i="1"/>
  <c r="W298" i="1" s="1"/>
  <c r="G299" i="9" s="1"/>
  <c r="Y297" i="1"/>
  <c r="AA297" i="1" s="1"/>
  <c r="H298" i="9" s="1"/>
  <c r="AC297" i="1"/>
  <c r="AE297" i="1" s="1"/>
  <c r="I298" i="9" s="1"/>
  <c r="U297" i="1"/>
  <c r="W297" i="1" s="1"/>
  <c r="G298" i="9" s="1"/>
  <c r="Y296" i="1"/>
  <c r="AA296" i="1" s="1"/>
  <c r="H297" i="9" s="1"/>
  <c r="AC296" i="1"/>
  <c r="AE296" i="1" s="1"/>
  <c r="I297" i="9" s="1"/>
  <c r="U296" i="1"/>
  <c r="W296" i="1" s="1"/>
  <c r="G297" i="9" s="1"/>
  <c r="Y295" i="1"/>
  <c r="AA295" i="1" s="1"/>
  <c r="H296" i="9" s="1"/>
  <c r="AC295" i="1"/>
  <c r="AE295" i="1" s="1"/>
  <c r="I296" i="9" s="1"/>
  <c r="U295" i="1"/>
  <c r="W295" i="1" s="1"/>
  <c r="G296" i="9" s="1"/>
  <c r="Y294" i="1"/>
  <c r="AA294" i="1" s="1"/>
  <c r="H295" i="9" s="1"/>
  <c r="AC294" i="1"/>
  <c r="AE294" i="1" s="1"/>
  <c r="I295" i="9" s="1"/>
  <c r="U294" i="1"/>
  <c r="W294" i="1" s="1"/>
  <c r="G295" i="9" s="1"/>
  <c r="Y293" i="1"/>
  <c r="AA293" i="1" s="1"/>
  <c r="H294" i="9" s="1"/>
  <c r="AC293" i="1"/>
  <c r="AE293" i="1" s="1"/>
  <c r="I294" i="9" s="1"/>
  <c r="U293" i="1"/>
  <c r="W293" i="1" s="1"/>
  <c r="G294" i="9" s="1"/>
  <c r="Y292" i="1"/>
  <c r="AA292" i="1" s="1"/>
  <c r="H293" i="9" s="1"/>
  <c r="AC292" i="1"/>
  <c r="AE292" i="1" s="1"/>
  <c r="I293" i="9" s="1"/>
  <c r="U292" i="1"/>
  <c r="W292" i="1" s="1"/>
  <c r="G293" i="9" s="1"/>
  <c r="Y291" i="1"/>
  <c r="AA291" i="1" s="1"/>
  <c r="H292" i="9" s="1"/>
  <c r="AC291" i="1"/>
  <c r="AE291" i="1" s="1"/>
  <c r="I292" i="9" s="1"/>
  <c r="U291" i="1"/>
  <c r="W291" i="1" s="1"/>
  <c r="G292" i="9" s="1"/>
  <c r="Y290" i="1"/>
  <c r="AA290" i="1" s="1"/>
  <c r="H291" i="9" s="1"/>
  <c r="AC290" i="1"/>
  <c r="AE290" i="1" s="1"/>
  <c r="I291" i="9" s="1"/>
  <c r="U290" i="1"/>
  <c r="W290" i="1" s="1"/>
  <c r="G291" i="9" s="1"/>
  <c r="Y289" i="1"/>
  <c r="AA289" i="1" s="1"/>
  <c r="H290" i="9" s="1"/>
  <c r="AC289" i="1"/>
  <c r="AE289" i="1" s="1"/>
  <c r="I290" i="9" s="1"/>
  <c r="U289" i="1"/>
  <c r="W289" i="1" s="1"/>
  <c r="G290" i="9" s="1"/>
  <c r="Y288" i="1"/>
  <c r="AA288" i="1" s="1"/>
  <c r="H289" i="9" s="1"/>
  <c r="AC288" i="1"/>
  <c r="AE288" i="1" s="1"/>
  <c r="I289" i="9" s="1"/>
  <c r="U288" i="1"/>
  <c r="W288" i="1" s="1"/>
  <c r="G289" i="9" s="1"/>
  <c r="Y287" i="1"/>
  <c r="AA287" i="1" s="1"/>
  <c r="H288" i="9" s="1"/>
  <c r="AC287" i="1"/>
  <c r="AE287" i="1" s="1"/>
  <c r="I288" i="9" s="1"/>
  <c r="U287" i="1"/>
  <c r="W287" i="1" s="1"/>
  <c r="G288" i="9" s="1"/>
  <c r="Y286" i="1"/>
  <c r="AA286" i="1" s="1"/>
  <c r="H287" i="9" s="1"/>
  <c r="AC286" i="1"/>
  <c r="AE286" i="1" s="1"/>
  <c r="I287" i="9" s="1"/>
  <c r="U286" i="1"/>
  <c r="W286" i="1" s="1"/>
  <c r="G287" i="9" s="1"/>
  <c r="Y285" i="1"/>
  <c r="AA285" i="1" s="1"/>
  <c r="H286" i="9" s="1"/>
  <c r="AC285" i="1"/>
  <c r="AE285" i="1" s="1"/>
  <c r="I286" i="9" s="1"/>
  <c r="U285" i="1"/>
  <c r="W285" i="1" s="1"/>
  <c r="G286" i="9" s="1"/>
  <c r="Y284" i="1"/>
  <c r="AA284" i="1" s="1"/>
  <c r="H285" i="9" s="1"/>
  <c r="AC284" i="1"/>
  <c r="AE284" i="1" s="1"/>
  <c r="I285" i="9" s="1"/>
  <c r="U284" i="1"/>
  <c r="W284" i="1" s="1"/>
  <c r="G285" i="9" s="1"/>
  <c r="Y283" i="1"/>
  <c r="AA283" i="1" s="1"/>
  <c r="H284" i="9" s="1"/>
  <c r="AC283" i="1"/>
  <c r="AE283" i="1" s="1"/>
  <c r="I284" i="9" s="1"/>
  <c r="U283" i="1"/>
  <c r="W283" i="1" s="1"/>
  <c r="G284" i="9" s="1"/>
  <c r="Y282" i="1"/>
  <c r="AA282" i="1" s="1"/>
  <c r="H283" i="9" s="1"/>
  <c r="AC282" i="1"/>
  <c r="AE282" i="1" s="1"/>
  <c r="I283" i="9" s="1"/>
  <c r="U282" i="1"/>
  <c r="W282" i="1" s="1"/>
  <c r="G283" i="9" s="1"/>
  <c r="Y281" i="1"/>
  <c r="AA281" i="1" s="1"/>
  <c r="H282" i="9" s="1"/>
  <c r="AC281" i="1"/>
  <c r="AE281" i="1" s="1"/>
  <c r="I282" i="9" s="1"/>
  <c r="U281" i="1"/>
  <c r="W281" i="1" s="1"/>
  <c r="G282" i="9" s="1"/>
  <c r="Y273" i="1"/>
  <c r="AA273" i="1" s="1"/>
  <c r="H274" i="9" s="1"/>
  <c r="AC273" i="1"/>
  <c r="AE273" i="1" s="1"/>
  <c r="I274" i="9" s="1"/>
  <c r="U273" i="1"/>
  <c r="W273" i="1" s="1"/>
  <c r="G274" i="9" s="1"/>
  <c r="Y265" i="1"/>
  <c r="AA265" i="1" s="1"/>
  <c r="H266" i="9" s="1"/>
  <c r="AC265" i="1"/>
  <c r="AE265" i="1" s="1"/>
  <c r="I266" i="9" s="1"/>
  <c r="U265" i="1"/>
  <c r="W265" i="1" s="1"/>
  <c r="G266" i="9" s="1"/>
  <c r="AC339" i="1"/>
  <c r="AE339" i="1" s="1"/>
  <c r="I340" i="9" s="1"/>
  <c r="Y337" i="1"/>
  <c r="AA337" i="1" s="1"/>
  <c r="H338" i="9" s="1"/>
  <c r="AC331" i="1"/>
  <c r="AE331" i="1" s="1"/>
  <c r="I332" i="9" s="1"/>
  <c r="Y329" i="1"/>
  <c r="AA329" i="1" s="1"/>
  <c r="H330" i="9" s="1"/>
  <c r="Y319" i="1"/>
  <c r="AA319" i="1" s="1"/>
  <c r="H320" i="9" s="1"/>
  <c r="U319" i="1"/>
  <c r="W319" i="1" s="1"/>
  <c r="G320" i="9" s="1"/>
  <c r="Y304" i="1"/>
  <c r="AA304" i="1" s="1"/>
  <c r="H305" i="9" s="1"/>
  <c r="AC304" i="1"/>
  <c r="AE304" i="1" s="1"/>
  <c r="I305" i="9" s="1"/>
  <c r="U304" i="1"/>
  <c r="W304" i="1" s="1"/>
  <c r="G305" i="9" s="1"/>
  <c r="Y280" i="1"/>
  <c r="AA280" i="1" s="1"/>
  <c r="H281" i="9" s="1"/>
  <c r="AC280" i="1"/>
  <c r="AE280" i="1" s="1"/>
  <c r="I281" i="9" s="1"/>
  <c r="U280" i="1"/>
  <c r="W280" i="1" s="1"/>
  <c r="G281" i="9" s="1"/>
  <c r="Y272" i="1"/>
  <c r="AA272" i="1" s="1"/>
  <c r="H273" i="9" s="1"/>
  <c r="AC272" i="1"/>
  <c r="AE272" i="1" s="1"/>
  <c r="I273" i="9" s="1"/>
  <c r="U272" i="1"/>
  <c r="W272" i="1" s="1"/>
  <c r="G273" i="9" s="1"/>
  <c r="Y264" i="1"/>
  <c r="AA264" i="1" s="1"/>
  <c r="H265" i="9" s="1"/>
  <c r="AC264" i="1"/>
  <c r="AE264" i="1" s="1"/>
  <c r="I265" i="9" s="1"/>
  <c r="U264" i="1"/>
  <c r="W264" i="1" s="1"/>
  <c r="G265" i="9" s="1"/>
  <c r="AC326" i="1"/>
  <c r="AE326" i="1" s="1"/>
  <c r="I327" i="9" s="1"/>
  <c r="Y322" i="1"/>
  <c r="AA322" i="1" s="1"/>
  <c r="H323" i="9" s="1"/>
  <c r="U322" i="1"/>
  <c r="W322" i="1" s="1"/>
  <c r="G323" i="9" s="1"/>
  <c r="AC318" i="1"/>
  <c r="AE318" i="1" s="1"/>
  <c r="I319" i="9" s="1"/>
  <c r="Y309" i="1"/>
  <c r="AA309" i="1" s="1"/>
  <c r="H310" i="9" s="1"/>
  <c r="AC309" i="1"/>
  <c r="AE309" i="1" s="1"/>
  <c r="I310" i="9" s="1"/>
  <c r="U309" i="1"/>
  <c r="W309" i="1" s="1"/>
  <c r="G310" i="9" s="1"/>
  <c r="Y279" i="1"/>
  <c r="AA279" i="1" s="1"/>
  <c r="H280" i="9" s="1"/>
  <c r="AC279" i="1"/>
  <c r="AE279" i="1" s="1"/>
  <c r="I280" i="9" s="1"/>
  <c r="U279" i="1"/>
  <c r="W279" i="1" s="1"/>
  <c r="G280" i="9" s="1"/>
  <c r="Y271" i="1"/>
  <c r="AA271" i="1" s="1"/>
  <c r="H272" i="9" s="1"/>
  <c r="AC271" i="1"/>
  <c r="AE271" i="1" s="1"/>
  <c r="I272" i="9" s="1"/>
  <c r="U271" i="1"/>
  <c r="W271" i="1" s="1"/>
  <c r="G272" i="9" s="1"/>
  <c r="Y263" i="1"/>
  <c r="AA263" i="1" s="1"/>
  <c r="H264" i="9" s="1"/>
  <c r="AC263" i="1"/>
  <c r="AE263" i="1" s="1"/>
  <c r="I264" i="9" s="1"/>
  <c r="U263" i="1"/>
  <c r="W263" i="1" s="1"/>
  <c r="G264" i="9" s="1"/>
  <c r="Y325" i="1"/>
  <c r="AA325" i="1" s="1"/>
  <c r="H326" i="9" s="1"/>
  <c r="U325" i="1"/>
  <c r="W325" i="1" s="1"/>
  <c r="G326" i="9" s="1"/>
  <c r="Y317" i="1"/>
  <c r="AA317" i="1" s="1"/>
  <c r="H318" i="9" s="1"/>
  <c r="U317" i="1"/>
  <c r="W317" i="1" s="1"/>
  <c r="G318" i="9" s="1"/>
  <c r="Y306" i="1"/>
  <c r="AA306" i="1" s="1"/>
  <c r="H307" i="9" s="1"/>
  <c r="AC306" i="1"/>
  <c r="AE306" i="1" s="1"/>
  <c r="I307" i="9" s="1"/>
  <c r="U306" i="1"/>
  <c r="W306" i="1" s="1"/>
  <c r="G307" i="9" s="1"/>
  <c r="Y278" i="1"/>
  <c r="AA278" i="1" s="1"/>
  <c r="H279" i="9" s="1"/>
  <c r="AC278" i="1"/>
  <c r="AE278" i="1" s="1"/>
  <c r="I279" i="9" s="1"/>
  <c r="U278" i="1"/>
  <c r="W278" i="1" s="1"/>
  <c r="G279" i="9" s="1"/>
  <c r="Y270" i="1"/>
  <c r="AA270" i="1" s="1"/>
  <c r="H271" i="9" s="1"/>
  <c r="AC270" i="1"/>
  <c r="AE270" i="1" s="1"/>
  <c r="I271" i="9" s="1"/>
  <c r="U270" i="1"/>
  <c r="W270" i="1" s="1"/>
  <c r="G271" i="9" s="1"/>
  <c r="Y262" i="1"/>
  <c r="AA262" i="1" s="1"/>
  <c r="H263" i="9" s="1"/>
  <c r="AC262" i="1"/>
  <c r="AE262" i="1" s="1"/>
  <c r="I263" i="9" s="1"/>
  <c r="U262" i="1"/>
  <c r="W262" i="1" s="1"/>
  <c r="G263" i="9" s="1"/>
  <c r="AC256" i="1"/>
  <c r="AE256" i="1" s="1"/>
  <c r="I257" i="9" s="1"/>
  <c r="Y255" i="1"/>
  <c r="AA255" i="1" s="1"/>
  <c r="H256" i="9" s="1"/>
  <c r="AC252" i="1"/>
  <c r="AE252" i="1" s="1"/>
  <c r="I253" i="9" s="1"/>
  <c r="AC227" i="1"/>
  <c r="AE227" i="1" s="1"/>
  <c r="I228" i="9" s="1"/>
  <c r="U227" i="1"/>
  <c r="W227" i="1" s="1"/>
  <c r="G228" i="9" s="1"/>
  <c r="Y227" i="1"/>
  <c r="AA227" i="1" s="1"/>
  <c r="H228" i="9" s="1"/>
  <c r="AC223" i="1"/>
  <c r="AE223" i="1" s="1"/>
  <c r="I224" i="9" s="1"/>
  <c r="U223" i="1"/>
  <c r="W223" i="1" s="1"/>
  <c r="G224" i="9" s="1"/>
  <c r="Y223" i="1"/>
  <c r="AA223" i="1" s="1"/>
  <c r="H224" i="9" s="1"/>
  <c r="AC219" i="1"/>
  <c r="AE219" i="1" s="1"/>
  <c r="I220" i="9" s="1"/>
  <c r="U219" i="1"/>
  <c r="W219" i="1" s="1"/>
  <c r="G220" i="9" s="1"/>
  <c r="Y219" i="1"/>
  <c r="AA219" i="1" s="1"/>
  <c r="H220" i="9" s="1"/>
  <c r="AC215" i="1"/>
  <c r="AE215" i="1" s="1"/>
  <c r="I216" i="9" s="1"/>
  <c r="U215" i="1"/>
  <c r="W215" i="1" s="1"/>
  <c r="G216" i="9" s="1"/>
  <c r="Y215" i="1"/>
  <c r="AA215" i="1" s="1"/>
  <c r="H216" i="9" s="1"/>
  <c r="AC211" i="1"/>
  <c r="AE211" i="1" s="1"/>
  <c r="I212" i="9" s="1"/>
  <c r="U211" i="1"/>
  <c r="W211" i="1" s="1"/>
  <c r="G212" i="9" s="1"/>
  <c r="Y211" i="1"/>
  <c r="AA211" i="1" s="1"/>
  <c r="H212" i="9" s="1"/>
  <c r="AC207" i="1"/>
  <c r="AE207" i="1" s="1"/>
  <c r="I208" i="9" s="1"/>
  <c r="U207" i="1"/>
  <c r="W207" i="1" s="1"/>
  <c r="G208" i="9" s="1"/>
  <c r="Y207" i="1"/>
  <c r="AA207" i="1" s="1"/>
  <c r="H208" i="9" s="1"/>
  <c r="AC203" i="1"/>
  <c r="AE203" i="1" s="1"/>
  <c r="I204" i="9" s="1"/>
  <c r="U203" i="1"/>
  <c r="W203" i="1" s="1"/>
  <c r="G204" i="9" s="1"/>
  <c r="Y203" i="1"/>
  <c r="AA203" i="1" s="1"/>
  <c r="H204" i="9" s="1"/>
  <c r="AC199" i="1"/>
  <c r="AE199" i="1" s="1"/>
  <c r="I200" i="9" s="1"/>
  <c r="U199" i="1"/>
  <c r="W199" i="1" s="1"/>
  <c r="G200" i="9" s="1"/>
  <c r="Y199" i="1"/>
  <c r="AA199" i="1" s="1"/>
  <c r="H200" i="9" s="1"/>
  <c r="AC195" i="1"/>
  <c r="AE195" i="1" s="1"/>
  <c r="I196" i="9" s="1"/>
  <c r="U195" i="1"/>
  <c r="W195" i="1" s="1"/>
  <c r="G196" i="9" s="1"/>
  <c r="Y195" i="1"/>
  <c r="AA195" i="1" s="1"/>
  <c r="H196" i="9" s="1"/>
  <c r="AC191" i="1"/>
  <c r="AE191" i="1" s="1"/>
  <c r="I192" i="9" s="1"/>
  <c r="U191" i="1"/>
  <c r="W191" i="1" s="1"/>
  <c r="G192" i="9" s="1"/>
  <c r="Y191" i="1"/>
  <c r="AA191" i="1" s="1"/>
  <c r="H192" i="9" s="1"/>
  <c r="AC187" i="1"/>
  <c r="AE187" i="1" s="1"/>
  <c r="I188" i="9" s="1"/>
  <c r="U187" i="1"/>
  <c r="W187" i="1" s="1"/>
  <c r="G188" i="9" s="1"/>
  <c r="Y187" i="1"/>
  <c r="AA187" i="1" s="1"/>
  <c r="H188" i="9" s="1"/>
  <c r="U174" i="1"/>
  <c r="W174" i="1" s="1"/>
  <c r="G175" i="9" s="1"/>
  <c r="Y174" i="1"/>
  <c r="AA174" i="1" s="1"/>
  <c r="H175" i="9" s="1"/>
  <c r="AC174" i="1"/>
  <c r="AE174" i="1" s="1"/>
  <c r="I175" i="9" s="1"/>
  <c r="AC257" i="1"/>
  <c r="AE257" i="1" s="1"/>
  <c r="I258" i="9" s="1"/>
  <c r="Y256" i="1"/>
  <c r="AA256" i="1" s="1"/>
  <c r="H257" i="9" s="1"/>
  <c r="AC253" i="1"/>
  <c r="AE253" i="1" s="1"/>
  <c r="I254" i="9" s="1"/>
  <c r="Y252" i="1"/>
  <c r="AA252" i="1" s="1"/>
  <c r="H253" i="9" s="1"/>
  <c r="AC258" i="1"/>
  <c r="AE258" i="1" s="1"/>
  <c r="I259" i="9" s="1"/>
  <c r="AC226" i="1"/>
  <c r="AE226" i="1" s="1"/>
  <c r="I227" i="9" s="1"/>
  <c r="U226" i="1"/>
  <c r="W226" i="1" s="1"/>
  <c r="G227" i="9" s="1"/>
  <c r="Y226" i="1"/>
  <c r="AA226" i="1" s="1"/>
  <c r="H227" i="9" s="1"/>
  <c r="AC222" i="1"/>
  <c r="AE222" i="1" s="1"/>
  <c r="I223" i="9" s="1"/>
  <c r="U222" i="1"/>
  <c r="W222" i="1" s="1"/>
  <c r="G223" i="9" s="1"/>
  <c r="Y222" i="1"/>
  <c r="AA222" i="1" s="1"/>
  <c r="H223" i="9" s="1"/>
  <c r="AC218" i="1"/>
  <c r="AE218" i="1" s="1"/>
  <c r="I219" i="9" s="1"/>
  <c r="U218" i="1"/>
  <c r="W218" i="1" s="1"/>
  <c r="G219" i="9" s="1"/>
  <c r="Y218" i="1"/>
  <c r="AA218" i="1" s="1"/>
  <c r="H219" i="9" s="1"/>
  <c r="AC214" i="1"/>
  <c r="AE214" i="1" s="1"/>
  <c r="I215" i="9" s="1"/>
  <c r="U214" i="1"/>
  <c r="W214" i="1" s="1"/>
  <c r="G215" i="9" s="1"/>
  <c r="Y214" i="1"/>
  <c r="AA214" i="1" s="1"/>
  <c r="H215" i="9" s="1"/>
  <c r="AC210" i="1"/>
  <c r="AE210" i="1" s="1"/>
  <c r="I211" i="9" s="1"/>
  <c r="U210" i="1"/>
  <c r="W210" i="1" s="1"/>
  <c r="G211" i="9" s="1"/>
  <c r="Y210" i="1"/>
  <c r="AA210" i="1" s="1"/>
  <c r="H211" i="9" s="1"/>
  <c r="AC206" i="1"/>
  <c r="AE206" i="1" s="1"/>
  <c r="I207" i="9" s="1"/>
  <c r="U206" i="1"/>
  <c r="W206" i="1" s="1"/>
  <c r="G207" i="9" s="1"/>
  <c r="Y206" i="1"/>
  <c r="AA206" i="1" s="1"/>
  <c r="H207" i="9" s="1"/>
  <c r="AC202" i="1"/>
  <c r="AE202" i="1" s="1"/>
  <c r="I203" i="9" s="1"/>
  <c r="U202" i="1"/>
  <c r="W202" i="1" s="1"/>
  <c r="G203" i="9" s="1"/>
  <c r="Y202" i="1"/>
  <c r="AA202" i="1" s="1"/>
  <c r="H203" i="9" s="1"/>
  <c r="AC198" i="1"/>
  <c r="AE198" i="1" s="1"/>
  <c r="I199" i="9" s="1"/>
  <c r="U198" i="1"/>
  <c r="W198" i="1" s="1"/>
  <c r="G199" i="9" s="1"/>
  <c r="Y198" i="1"/>
  <c r="AA198" i="1" s="1"/>
  <c r="H199" i="9" s="1"/>
  <c r="AC194" i="1"/>
  <c r="AE194" i="1" s="1"/>
  <c r="I195" i="9" s="1"/>
  <c r="U194" i="1"/>
  <c r="W194" i="1" s="1"/>
  <c r="G195" i="9" s="1"/>
  <c r="Y194" i="1"/>
  <c r="AA194" i="1" s="1"/>
  <c r="H195" i="9" s="1"/>
  <c r="AC190" i="1"/>
  <c r="AE190" i="1" s="1"/>
  <c r="I191" i="9" s="1"/>
  <c r="U190" i="1"/>
  <c r="W190" i="1" s="1"/>
  <c r="G191" i="9" s="1"/>
  <c r="Y190" i="1"/>
  <c r="AA190" i="1" s="1"/>
  <c r="H191" i="9" s="1"/>
  <c r="AC186" i="1"/>
  <c r="AE186" i="1" s="1"/>
  <c r="I187" i="9" s="1"/>
  <c r="U186" i="1"/>
  <c r="W186" i="1" s="1"/>
  <c r="G187" i="9" s="1"/>
  <c r="Y186" i="1"/>
  <c r="AA186" i="1" s="1"/>
  <c r="H187" i="9" s="1"/>
  <c r="AC254" i="1"/>
  <c r="AE254" i="1" s="1"/>
  <c r="I255" i="9" s="1"/>
  <c r="U181" i="1"/>
  <c r="W181" i="1" s="1"/>
  <c r="G182" i="9" s="1"/>
  <c r="Y181" i="1"/>
  <c r="AA181" i="1" s="1"/>
  <c r="H182" i="9" s="1"/>
  <c r="AC181" i="1"/>
  <c r="AE181" i="1" s="1"/>
  <c r="I182" i="9" s="1"/>
  <c r="Y258" i="1"/>
  <c r="AA258" i="1" s="1"/>
  <c r="H259" i="9" s="1"/>
  <c r="AC251" i="1"/>
  <c r="AE251" i="1" s="1"/>
  <c r="I252" i="9" s="1"/>
  <c r="AC229" i="1"/>
  <c r="AE229" i="1" s="1"/>
  <c r="I230" i="9" s="1"/>
  <c r="U229" i="1"/>
  <c r="W229" i="1" s="1"/>
  <c r="G230" i="9" s="1"/>
  <c r="Y229" i="1"/>
  <c r="AA229" i="1" s="1"/>
  <c r="H230" i="9" s="1"/>
  <c r="AC225" i="1"/>
  <c r="AE225" i="1" s="1"/>
  <c r="I226" i="9" s="1"/>
  <c r="U225" i="1"/>
  <c r="W225" i="1" s="1"/>
  <c r="G226" i="9" s="1"/>
  <c r="Y225" i="1"/>
  <c r="AA225" i="1" s="1"/>
  <c r="H226" i="9" s="1"/>
  <c r="AC221" i="1"/>
  <c r="AE221" i="1" s="1"/>
  <c r="I222" i="9" s="1"/>
  <c r="U221" i="1"/>
  <c r="W221" i="1" s="1"/>
  <c r="G222" i="9" s="1"/>
  <c r="Y221" i="1"/>
  <c r="AA221" i="1" s="1"/>
  <c r="H222" i="9" s="1"/>
  <c r="AC217" i="1"/>
  <c r="AE217" i="1" s="1"/>
  <c r="I218" i="9" s="1"/>
  <c r="U217" i="1"/>
  <c r="W217" i="1" s="1"/>
  <c r="G218" i="9" s="1"/>
  <c r="Y217" i="1"/>
  <c r="AA217" i="1" s="1"/>
  <c r="H218" i="9" s="1"/>
  <c r="AC213" i="1"/>
  <c r="AE213" i="1" s="1"/>
  <c r="I214" i="9" s="1"/>
  <c r="U213" i="1"/>
  <c r="W213" i="1" s="1"/>
  <c r="G214" i="9" s="1"/>
  <c r="Y213" i="1"/>
  <c r="AA213" i="1" s="1"/>
  <c r="H214" i="9" s="1"/>
  <c r="AC209" i="1"/>
  <c r="AE209" i="1" s="1"/>
  <c r="I210" i="9" s="1"/>
  <c r="U209" i="1"/>
  <c r="W209" i="1" s="1"/>
  <c r="G210" i="9" s="1"/>
  <c r="Y209" i="1"/>
  <c r="AA209" i="1" s="1"/>
  <c r="H210" i="9" s="1"/>
  <c r="AC205" i="1"/>
  <c r="AE205" i="1" s="1"/>
  <c r="I206" i="9" s="1"/>
  <c r="U205" i="1"/>
  <c r="W205" i="1" s="1"/>
  <c r="G206" i="9" s="1"/>
  <c r="Y205" i="1"/>
  <c r="AA205" i="1" s="1"/>
  <c r="H206" i="9" s="1"/>
  <c r="AC201" i="1"/>
  <c r="AE201" i="1" s="1"/>
  <c r="I202" i="9" s="1"/>
  <c r="U201" i="1"/>
  <c r="W201" i="1" s="1"/>
  <c r="G202" i="9" s="1"/>
  <c r="Y201" i="1"/>
  <c r="AA201" i="1" s="1"/>
  <c r="H202" i="9" s="1"/>
  <c r="AC197" i="1"/>
  <c r="AE197" i="1" s="1"/>
  <c r="I198" i="9" s="1"/>
  <c r="U197" i="1"/>
  <c r="W197" i="1" s="1"/>
  <c r="G198" i="9" s="1"/>
  <c r="Y197" i="1"/>
  <c r="AA197" i="1" s="1"/>
  <c r="H198" i="9" s="1"/>
  <c r="AC193" i="1"/>
  <c r="AE193" i="1" s="1"/>
  <c r="I194" i="9" s="1"/>
  <c r="U193" i="1"/>
  <c r="W193" i="1" s="1"/>
  <c r="G194" i="9" s="1"/>
  <c r="Y193" i="1"/>
  <c r="AA193" i="1" s="1"/>
  <c r="H194" i="9" s="1"/>
  <c r="AC189" i="1"/>
  <c r="AE189" i="1" s="1"/>
  <c r="I190" i="9" s="1"/>
  <c r="U189" i="1"/>
  <c r="W189" i="1" s="1"/>
  <c r="G190" i="9" s="1"/>
  <c r="Y189" i="1"/>
  <c r="AA189" i="1" s="1"/>
  <c r="H190" i="9" s="1"/>
  <c r="AC185" i="1"/>
  <c r="AE185" i="1" s="1"/>
  <c r="I186" i="9" s="1"/>
  <c r="U185" i="1"/>
  <c r="W185" i="1" s="1"/>
  <c r="G186" i="9" s="1"/>
  <c r="Y185" i="1"/>
  <c r="AA185" i="1" s="1"/>
  <c r="H186" i="9" s="1"/>
  <c r="AC255" i="1"/>
  <c r="AE255" i="1" s="1"/>
  <c r="I256" i="9" s="1"/>
  <c r="Y254" i="1"/>
  <c r="AA254" i="1" s="1"/>
  <c r="H255" i="9" s="1"/>
  <c r="U177" i="1"/>
  <c r="W177" i="1" s="1"/>
  <c r="G178" i="9" s="1"/>
  <c r="Y177" i="1"/>
  <c r="AA177" i="1" s="1"/>
  <c r="H178" i="9" s="1"/>
  <c r="AC177" i="1"/>
  <c r="AE177" i="1" s="1"/>
  <c r="I178" i="9" s="1"/>
  <c r="Y251" i="1"/>
  <c r="AA251" i="1" s="1"/>
  <c r="H252" i="9" s="1"/>
  <c r="AC228" i="1"/>
  <c r="AE228" i="1" s="1"/>
  <c r="I229" i="9" s="1"/>
  <c r="U228" i="1"/>
  <c r="W228" i="1" s="1"/>
  <c r="G229" i="9" s="1"/>
  <c r="Y228" i="1"/>
  <c r="AA228" i="1" s="1"/>
  <c r="H229" i="9" s="1"/>
  <c r="AC224" i="1"/>
  <c r="AE224" i="1" s="1"/>
  <c r="I225" i="9" s="1"/>
  <c r="U224" i="1"/>
  <c r="W224" i="1" s="1"/>
  <c r="G225" i="9" s="1"/>
  <c r="Y224" i="1"/>
  <c r="AA224" i="1" s="1"/>
  <c r="H225" i="9" s="1"/>
  <c r="AC220" i="1"/>
  <c r="AE220" i="1" s="1"/>
  <c r="I221" i="9" s="1"/>
  <c r="U220" i="1"/>
  <c r="W220" i="1" s="1"/>
  <c r="G221" i="9" s="1"/>
  <c r="Y220" i="1"/>
  <c r="AA220" i="1" s="1"/>
  <c r="H221" i="9" s="1"/>
  <c r="AC216" i="1"/>
  <c r="AE216" i="1" s="1"/>
  <c r="I217" i="9" s="1"/>
  <c r="U216" i="1"/>
  <c r="W216" i="1" s="1"/>
  <c r="G217" i="9" s="1"/>
  <c r="Y216" i="1"/>
  <c r="AA216" i="1" s="1"/>
  <c r="H217" i="9" s="1"/>
  <c r="AC212" i="1"/>
  <c r="AE212" i="1" s="1"/>
  <c r="I213" i="9" s="1"/>
  <c r="U212" i="1"/>
  <c r="W212" i="1" s="1"/>
  <c r="G213" i="9" s="1"/>
  <c r="Y212" i="1"/>
  <c r="AA212" i="1" s="1"/>
  <c r="H213" i="9" s="1"/>
  <c r="AC208" i="1"/>
  <c r="AE208" i="1" s="1"/>
  <c r="I209" i="9" s="1"/>
  <c r="U208" i="1"/>
  <c r="W208" i="1" s="1"/>
  <c r="G209" i="9" s="1"/>
  <c r="Y208" i="1"/>
  <c r="AA208" i="1" s="1"/>
  <c r="H209" i="9" s="1"/>
  <c r="AC204" i="1"/>
  <c r="AE204" i="1" s="1"/>
  <c r="I205" i="9" s="1"/>
  <c r="U204" i="1"/>
  <c r="W204" i="1" s="1"/>
  <c r="G205" i="9" s="1"/>
  <c r="Y204" i="1"/>
  <c r="AA204" i="1" s="1"/>
  <c r="H205" i="9" s="1"/>
  <c r="AC200" i="1"/>
  <c r="AE200" i="1" s="1"/>
  <c r="I201" i="9" s="1"/>
  <c r="U200" i="1"/>
  <c r="W200" i="1" s="1"/>
  <c r="G201" i="9" s="1"/>
  <c r="Y200" i="1"/>
  <c r="AA200" i="1" s="1"/>
  <c r="H201" i="9" s="1"/>
  <c r="AC196" i="1"/>
  <c r="AE196" i="1" s="1"/>
  <c r="I197" i="9" s="1"/>
  <c r="U196" i="1"/>
  <c r="W196" i="1" s="1"/>
  <c r="G197" i="9" s="1"/>
  <c r="Y196" i="1"/>
  <c r="AA196" i="1" s="1"/>
  <c r="H197" i="9" s="1"/>
  <c r="AC192" i="1"/>
  <c r="AE192" i="1" s="1"/>
  <c r="I193" i="9" s="1"/>
  <c r="U192" i="1"/>
  <c r="W192" i="1" s="1"/>
  <c r="G193" i="9" s="1"/>
  <c r="Y192" i="1"/>
  <c r="AA192" i="1" s="1"/>
  <c r="H193" i="9" s="1"/>
  <c r="AC188" i="1"/>
  <c r="AE188" i="1" s="1"/>
  <c r="I189" i="9" s="1"/>
  <c r="U188" i="1"/>
  <c r="W188" i="1" s="1"/>
  <c r="G189" i="9" s="1"/>
  <c r="Y188" i="1"/>
  <c r="AA188" i="1" s="1"/>
  <c r="H189" i="9" s="1"/>
  <c r="AC184" i="1"/>
  <c r="AE184" i="1" s="1"/>
  <c r="I185" i="9" s="1"/>
  <c r="U184" i="1"/>
  <c r="W184" i="1" s="1"/>
  <c r="G185" i="9" s="1"/>
  <c r="Y184" i="1"/>
  <c r="AA184" i="1" s="1"/>
  <c r="H185" i="9" s="1"/>
  <c r="U176" i="1"/>
  <c r="W176" i="1" s="1"/>
  <c r="G177" i="9" s="1"/>
  <c r="Y176" i="1"/>
  <c r="AA176" i="1" s="1"/>
  <c r="H177" i="9" s="1"/>
  <c r="AC176" i="1"/>
  <c r="AE176" i="1" s="1"/>
  <c r="I177" i="9" s="1"/>
  <c r="U158" i="1"/>
  <c r="W158" i="1" s="1"/>
  <c r="G159" i="9" s="1"/>
  <c r="Y158" i="1"/>
  <c r="AA158" i="1" s="1"/>
  <c r="H159" i="9" s="1"/>
  <c r="AC149" i="1"/>
  <c r="AE149" i="1" s="1"/>
  <c r="I150" i="9" s="1"/>
  <c r="U149" i="1"/>
  <c r="W149" i="1" s="1"/>
  <c r="G150" i="9" s="1"/>
  <c r="Y149" i="1"/>
  <c r="AA149" i="1" s="1"/>
  <c r="H150" i="9" s="1"/>
  <c r="AC141" i="1"/>
  <c r="AE141" i="1" s="1"/>
  <c r="I142" i="9" s="1"/>
  <c r="U141" i="1"/>
  <c r="W141" i="1" s="1"/>
  <c r="G142" i="9" s="1"/>
  <c r="Y141" i="1"/>
  <c r="AA141" i="1" s="1"/>
  <c r="H142" i="9" s="1"/>
  <c r="AC130" i="1"/>
  <c r="AE130" i="1" s="1"/>
  <c r="I131" i="9" s="1"/>
  <c r="U130" i="1"/>
  <c r="W130" i="1" s="1"/>
  <c r="G131" i="9" s="1"/>
  <c r="Y130" i="1"/>
  <c r="AA130" i="1" s="1"/>
  <c r="H131" i="9" s="1"/>
  <c r="AC165" i="1"/>
  <c r="AE165" i="1" s="1"/>
  <c r="I166" i="9" s="1"/>
  <c r="U155" i="1"/>
  <c r="W155" i="1" s="1"/>
  <c r="G156" i="9" s="1"/>
  <c r="Y155" i="1"/>
  <c r="AA155" i="1" s="1"/>
  <c r="H156" i="9" s="1"/>
  <c r="AC148" i="1"/>
  <c r="AE148" i="1" s="1"/>
  <c r="I149" i="9" s="1"/>
  <c r="U148" i="1"/>
  <c r="W148" i="1" s="1"/>
  <c r="G149" i="9" s="1"/>
  <c r="Y148" i="1"/>
  <c r="AA148" i="1" s="1"/>
  <c r="H149" i="9" s="1"/>
  <c r="AC140" i="1"/>
  <c r="AE140" i="1" s="1"/>
  <c r="I141" i="9" s="1"/>
  <c r="U140" i="1"/>
  <c r="W140" i="1" s="1"/>
  <c r="G141" i="9" s="1"/>
  <c r="Y140" i="1"/>
  <c r="AA140" i="1" s="1"/>
  <c r="H141" i="9" s="1"/>
  <c r="AC129" i="1"/>
  <c r="AE129" i="1" s="1"/>
  <c r="I130" i="9" s="1"/>
  <c r="U129" i="1"/>
  <c r="W129" i="1" s="1"/>
  <c r="G130" i="9" s="1"/>
  <c r="Y129" i="1"/>
  <c r="AA129" i="1" s="1"/>
  <c r="H130" i="9" s="1"/>
  <c r="U183" i="1"/>
  <c r="W183" i="1" s="1"/>
  <c r="G184" i="9" s="1"/>
  <c r="U179" i="1"/>
  <c r="W179" i="1" s="1"/>
  <c r="G180" i="9" s="1"/>
  <c r="Y169" i="1"/>
  <c r="AA169" i="1" s="1"/>
  <c r="H170" i="9" s="1"/>
  <c r="Y167" i="1"/>
  <c r="AA167" i="1" s="1"/>
  <c r="H168" i="9" s="1"/>
  <c r="U165" i="1"/>
  <c r="W165" i="1" s="1"/>
  <c r="G166" i="9" s="1"/>
  <c r="AC162" i="1"/>
  <c r="AE162" i="1" s="1"/>
  <c r="I163" i="9" s="1"/>
  <c r="U160" i="1"/>
  <c r="W160" i="1" s="1"/>
  <c r="G161" i="9" s="1"/>
  <c r="Y160" i="1"/>
  <c r="AA160" i="1" s="1"/>
  <c r="H161" i="9" s="1"/>
  <c r="AC147" i="1"/>
  <c r="AE147" i="1" s="1"/>
  <c r="I148" i="9" s="1"/>
  <c r="U147" i="1"/>
  <c r="W147" i="1" s="1"/>
  <c r="G148" i="9" s="1"/>
  <c r="Y147" i="1"/>
  <c r="AA147" i="1" s="1"/>
  <c r="H148" i="9" s="1"/>
  <c r="AC139" i="1"/>
  <c r="AE139" i="1" s="1"/>
  <c r="I140" i="9" s="1"/>
  <c r="U139" i="1"/>
  <c r="W139" i="1" s="1"/>
  <c r="G140" i="9" s="1"/>
  <c r="Y139" i="1"/>
  <c r="AA139" i="1" s="1"/>
  <c r="H140" i="9" s="1"/>
  <c r="U157" i="1"/>
  <c r="W157" i="1" s="1"/>
  <c r="G158" i="9" s="1"/>
  <c r="Y157" i="1"/>
  <c r="AA157" i="1" s="1"/>
  <c r="H158" i="9" s="1"/>
  <c r="AC154" i="1"/>
  <c r="AE154" i="1" s="1"/>
  <c r="I155" i="9" s="1"/>
  <c r="U154" i="1"/>
  <c r="W154" i="1" s="1"/>
  <c r="G155" i="9" s="1"/>
  <c r="Y154" i="1"/>
  <c r="AA154" i="1" s="1"/>
  <c r="H155" i="9" s="1"/>
  <c r="AC146" i="1"/>
  <c r="AE146" i="1" s="1"/>
  <c r="I147" i="9" s="1"/>
  <c r="U146" i="1"/>
  <c r="W146" i="1" s="1"/>
  <c r="G147" i="9" s="1"/>
  <c r="Y146" i="1"/>
  <c r="AA146" i="1" s="1"/>
  <c r="H147" i="9" s="1"/>
  <c r="AC153" i="1"/>
  <c r="AE153" i="1" s="1"/>
  <c r="I154" i="9" s="1"/>
  <c r="U153" i="1"/>
  <c r="W153" i="1" s="1"/>
  <c r="G154" i="9" s="1"/>
  <c r="Y153" i="1"/>
  <c r="AA153" i="1" s="1"/>
  <c r="H154" i="9" s="1"/>
  <c r="AC145" i="1"/>
  <c r="AE145" i="1" s="1"/>
  <c r="I146" i="9" s="1"/>
  <c r="U145" i="1"/>
  <c r="W145" i="1" s="1"/>
  <c r="G146" i="9" s="1"/>
  <c r="Y145" i="1"/>
  <c r="AA145" i="1" s="1"/>
  <c r="H146" i="9" s="1"/>
  <c r="AC182" i="1"/>
  <c r="AE182" i="1" s="1"/>
  <c r="I183" i="9" s="1"/>
  <c r="AC178" i="1"/>
  <c r="AE178" i="1" s="1"/>
  <c r="I179" i="9" s="1"/>
  <c r="AC172" i="1"/>
  <c r="AE172" i="1" s="1"/>
  <c r="I173" i="9" s="1"/>
  <c r="AC170" i="1"/>
  <c r="AE170" i="1" s="1"/>
  <c r="I171" i="9" s="1"/>
  <c r="AC168" i="1"/>
  <c r="AE168" i="1" s="1"/>
  <c r="I169" i="9" s="1"/>
  <c r="AC166" i="1"/>
  <c r="AE166" i="1" s="1"/>
  <c r="I167" i="9" s="1"/>
  <c r="U164" i="1"/>
  <c r="W164" i="1" s="1"/>
  <c r="G165" i="9" s="1"/>
  <c r="U159" i="1"/>
  <c r="W159" i="1" s="1"/>
  <c r="G160" i="9" s="1"/>
  <c r="Y159" i="1"/>
  <c r="AA159" i="1" s="1"/>
  <c r="H160" i="9" s="1"/>
  <c r="AC152" i="1"/>
  <c r="AE152" i="1" s="1"/>
  <c r="I153" i="9" s="1"/>
  <c r="U152" i="1"/>
  <c r="W152" i="1" s="1"/>
  <c r="G153" i="9" s="1"/>
  <c r="Y152" i="1"/>
  <c r="AA152" i="1" s="1"/>
  <c r="H153" i="9" s="1"/>
  <c r="AC144" i="1"/>
  <c r="AE144" i="1" s="1"/>
  <c r="I145" i="9" s="1"/>
  <c r="U144" i="1"/>
  <c r="W144" i="1" s="1"/>
  <c r="G145" i="9" s="1"/>
  <c r="Y144" i="1"/>
  <c r="AA144" i="1" s="1"/>
  <c r="H145" i="9" s="1"/>
  <c r="AC133" i="1"/>
  <c r="AE133" i="1" s="1"/>
  <c r="I134" i="9" s="1"/>
  <c r="U133" i="1"/>
  <c r="W133" i="1" s="1"/>
  <c r="G134" i="9" s="1"/>
  <c r="Y133" i="1"/>
  <c r="AA133" i="1" s="1"/>
  <c r="H134" i="9" s="1"/>
  <c r="AC175" i="1"/>
  <c r="AE175" i="1" s="1"/>
  <c r="I176" i="9" s="1"/>
  <c r="Y172" i="1"/>
  <c r="AA172" i="1" s="1"/>
  <c r="H173" i="9" s="1"/>
  <c r="Y170" i="1"/>
  <c r="AA170" i="1" s="1"/>
  <c r="H171" i="9" s="1"/>
  <c r="Y168" i="1"/>
  <c r="AA168" i="1" s="1"/>
  <c r="H169" i="9" s="1"/>
  <c r="Y166" i="1"/>
  <c r="AA166" i="1" s="1"/>
  <c r="H167" i="9" s="1"/>
  <c r="AC158" i="1"/>
  <c r="AE158" i="1" s="1"/>
  <c r="I159" i="9" s="1"/>
  <c r="U156" i="1"/>
  <c r="W156" i="1" s="1"/>
  <c r="G157" i="9" s="1"/>
  <c r="Y156" i="1"/>
  <c r="AA156" i="1" s="1"/>
  <c r="H157" i="9" s="1"/>
  <c r="AC151" i="1"/>
  <c r="AE151" i="1" s="1"/>
  <c r="I152" i="9" s="1"/>
  <c r="U151" i="1"/>
  <c r="W151" i="1" s="1"/>
  <c r="G152" i="9" s="1"/>
  <c r="Y151" i="1"/>
  <c r="AA151" i="1" s="1"/>
  <c r="H152" i="9" s="1"/>
  <c r="AC143" i="1"/>
  <c r="AE143" i="1" s="1"/>
  <c r="I144" i="9" s="1"/>
  <c r="U143" i="1"/>
  <c r="W143" i="1" s="1"/>
  <c r="G144" i="9" s="1"/>
  <c r="Y143" i="1"/>
  <c r="AA143" i="1" s="1"/>
  <c r="H144" i="9" s="1"/>
  <c r="AC132" i="1"/>
  <c r="AE132" i="1" s="1"/>
  <c r="I133" i="9" s="1"/>
  <c r="U132" i="1"/>
  <c r="W132" i="1" s="1"/>
  <c r="G133" i="9" s="1"/>
  <c r="Y132" i="1"/>
  <c r="AA132" i="1" s="1"/>
  <c r="H133" i="9" s="1"/>
  <c r="U161" i="1"/>
  <c r="W161" i="1" s="1"/>
  <c r="G162" i="9" s="1"/>
  <c r="Y161" i="1"/>
  <c r="AA161" i="1" s="1"/>
  <c r="H162" i="9" s="1"/>
  <c r="AC155" i="1"/>
  <c r="AE155" i="1" s="1"/>
  <c r="I156" i="9" s="1"/>
  <c r="AC150" i="1"/>
  <c r="AE150" i="1" s="1"/>
  <c r="I151" i="9" s="1"/>
  <c r="U150" i="1"/>
  <c r="W150" i="1" s="1"/>
  <c r="G151" i="9" s="1"/>
  <c r="Y150" i="1"/>
  <c r="AA150" i="1" s="1"/>
  <c r="H151" i="9" s="1"/>
  <c r="AC142" i="1"/>
  <c r="AE142" i="1" s="1"/>
  <c r="I143" i="9" s="1"/>
  <c r="U142" i="1"/>
  <c r="W142" i="1" s="1"/>
  <c r="G143" i="9" s="1"/>
  <c r="Y142" i="1"/>
  <c r="AA142" i="1" s="1"/>
  <c r="H143" i="9" s="1"/>
  <c r="AC131" i="1"/>
  <c r="AE131" i="1" s="1"/>
  <c r="I132" i="9" s="1"/>
  <c r="U131" i="1"/>
  <c r="W131" i="1" s="1"/>
  <c r="G132" i="9" s="1"/>
  <c r="Y131" i="1"/>
  <c r="AA131" i="1" s="1"/>
  <c r="H132" i="9" s="1"/>
  <c r="AC112" i="1"/>
  <c r="AE112" i="1" s="1"/>
  <c r="I113" i="9" s="1"/>
  <c r="U112" i="1"/>
  <c r="W112" i="1" s="1"/>
  <c r="G113" i="9" s="1"/>
  <c r="AC104" i="1"/>
  <c r="AE104" i="1" s="1"/>
  <c r="I105" i="9" s="1"/>
  <c r="U104" i="1"/>
  <c r="W104" i="1" s="1"/>
  <c r="G105" i="9" s="1"/>
  <c r="Y138" i="1"/>
  <c r="AA138" i="1" s="1"/>
  <c r="H139" i="9" s="1"/>
  <c r="Y137" i="1"/>
  <c r="AA137" i="1" s="1"/>
  <c r="H138" i="9" s="1"/>
  <c r="Y136" i="1"/>
  <c r="AA136" i="1" s="1"/>
  <c r="H137" i="9" s="1"/>
  <c r="Y135" i="1"/>
  <c r="AA135" i="1" s="1"/>
  <c r="H136" i="9" s="1"/>
  <c r="Y134" i="1"/>
  <c r="AA134" i="1" s="1"/>
  <c r="H135" i="9" s="1"/>
  <c r="Y128" i="1"/>
  <c r="AA128" i="1" s="1"/>
  <c r="H129" i="9" s="1"/>
  <c r="AC109" i="1"/>
  <c r="AE109" i="1" s="1"/>
  <c r="I110" i="9" s="1"/>
  <c r="U109" i="1"/>
  <c r="W109" i="1" s="1"/>
  <c r="G110" i="9" s="1"/>
  <c r="AC101" i="1"/>
  <c r="AE101" i="1" s="1"/>
  <c r="I102" i="9" s="1"/>
  <c r="U101" i="1"/>
  <c r="W101" i="1" s="1"/>
  <c r="G102" i="9" s="1"/>
  <c r="AC114" i="1"/>
  <c r="AE114" i="1" s="1"/>
  <c r="I115" i="9" s="1"/>
  <c r="U114" i="1"/>
  <c r="W114" i="1" s="1"/>
  <c r="G115" i="9" s="1"/>
  <c r="AC106" i="1"/>
  <c r="AE106" i="1" s="1"/>
  <c r="I107" i="9" s="1"/>
  <c r="U106" i="1"/>
  <c r="W106" i="1" s="1"/>
  <c r="G107" i="9" s="1"/>
  <c r="U138" i="1"/>
  <c r="W138" i="1" s="1"/>
  <c r="G139" i="9" s="1"/>
  <c r="U137" i="1"/>
  <c r="W137" i="1" s="1"/>
  <c r="G138" i="9" s="1"/>
  <c r="U136" i="1"/>
  <c r="W136" i="1" s="1"/>
  <c r="G137" i="9" s="1"/>
  <c r="U135" i="1"/>
  <c r="W135" i="1" s="1"/>
  <c r="G136" i="9" s="1"/>
  <c r="U134" i="1"/>
  <c r="W134" i="1" s="1"/>
  <c r="G135" i="9" s="1"/>
  <c r="U128" i="1"/>
  <c r="W128" i="1" s="1"/>
  <c r="G129" i="9" s="1"/>
  <c r="AC116" i="1"/>
  <c r="AE116" i="1" s="1"/>
  <c r="I117" i="9" s="1"/>
  <c r="U116" i="1"/>
  <c r="W116" i="1" s="1"/>
  <c r="G117" i="9" s="1"/>
  <c r="AC111" i="1"/>
  <c r="AE111" i="1" s="1"/>
  <c r="I112" i="9" s="1"/>
  <c r="U111" i="1"/>
  <c r="W111" i="1" s="1"/>
  <c r="G112" i="9" s="1"/>
  <c r="AC103" i="1"/>
  <c r="AE103" i="1" s="1"/>
  <c r="I104" i="9" s="1"/>
  <c r="U103" i="1"/>
  <c r="W103" i="1" s="1"/>
  <c r="G104" i="9" s="1"/>
  <c r="AC126" i="1"/>
  <c r="AE126" i="1" s="1"/>
  <c r="I127" i="9" s="1"/>
  <c r="Y125" i="1"/>
  <c r="AA125" i="1" s="1"/>
  <c r="H126" i="9" s="1"/>
  <c r="AC122" i="1"/>
  <c r="AE122" i="1" s="1"/>
  <c r="I123" i="9" s="1"/>
  <c r="Y121" i="1"/>
  <c r="AA121" i="1" s="1"/>
  <c r="H122" i="9" s="1"/>
  <c r="AC118" i="1"/>
  <c r="AE118" i="1" s="1"/>
  <c r="I119" i="9" s="1"/>
  <c r="AC108" i="1"/>
  <c r="AE108" i="1" s="1"/>
  <c r="I109" i="9" s="1"/>
  <c r="U108" i="1"/>
  <c r="W108" i="1" s="1"/>
  <c r="G109" i="9" s="1"/>
  <c r="AC100" i="1"/>
  <c r="AE100" i="1" s="1"/>
  <c r="I101" i="9" s="1"/>
  <c r="U100" i="1"/>
  <c r="W100" i="1" s="1"/>
  <c r="G101" i="9" s="1"/>
  <c r="Y73" i="1"/>
  <c r="AA73" i="1" s="1"/>
  <c r="H74" i="9" s="1"/>
  <c r="AC73" i="1"/>
  <c r="AE73" i="1" s="1"/>
  <c r="I74" i="9" s="1"/>
  <c r="U73" i="1"/>
  <c r="W73" i="1" s="1"/>
  <c r="G74" i="9" s="1"/>
  <c r="AC113" i="1"/>
  <c r="AE113" i="1" s="1"/>
  <c r="I114" i="9" s="1"/>
  <c r="U113" i="1"/>
  <c r="W113" i="1" s="1"/>
  <c r="G114" i="9" s="1"/>
  <c r="Y112" i="1"/>
  <c r="AA112" i="1" s="1"/>
  <c r="H113" i="9" s="1"/>
  <c r="AC105" i="1"/>
  <c r="AE105" i="1" s="1"/>
  <c r="I106" i="9" s="1"/>
  <c r="U105" i="1"/>
  <c r="W105" i="1" s="1"/>
  <c r="G106" i="9" s="1"/>
  <c r="Y104" i="1"/>
  <c r="AA104" i="1" s="1"/>
  <c r="H105" i="9" s="1"/>
  <c r="AC117" i="1"/>
  <c r="AE117" i="1" s="1"/>
  <c r="I118" i="9" s="1"/>
  <c r="U117" i="1"/>
  <c r="W117" i="1" s="1"/>
  <c r="G118" i="9" s="1"/>
  <c r="AC110" i="1"/>
  <c r="AE110" i="1" s="1"/>
  <c r="I111" i="9" s="1"/>
  <c r="U110" i="1"/>
  <c r="W110" i="1" s="1"/>
  <c r="G111" i="9" s="1"/>
  <c r="AC102" i="1"/>
  <c r="AE102" i="1" s="1"/>
  <c r="I103" i="9" s="1"/>
  <c r="U102" i="1"/>
  <c r="W102" i="1" s="1"/>
  <c r="G103" i="9" s="1"/>
  <c r="AC115" i="1"/>
  <c r="AE115" i="1" s="1"/>
  <c r="I116" i="9" s="1"/>
  <c r="U115" i="1"/>
  <c r="W115" i="1" s="1"/>
  <c r="G116" i="9" s="1"/>
  <c r="Y114" i="1"/>
  <c r="AA114" i="1" s="1"/>
  <c r="H115" i="9" s="1"/>
  <c r="AC107" i="1"/>
  <c r="AE107" i="1" s="1"/>
  <c r="I108" i="9" s="1"/>
  <c r="U107" i="1"/>
  <c r="W107" i="1" s="1"/>
  <c r="G108" i="9" s="1"/>
  <c r="Y106" i="1"/>
  <c r="AA106" i="1" s="1"/>
  <c r="H107" i="9" s="1"/>
  <c r="AC99" i="1"/>
  <c r="AE99" i="1" s="1"/>
  <c r="I100" i="9" s="1"/>
  <c r="U99" i="1"/>
  <c r="W99" i="1" s="1"/>
  <c r="G100" i="9" s="1"/>
  <c r="U98" i="1"/>
  <c r="W98" i="1" s="1"/>
  <c r="G99" i="9" s="1"/>
  <c r="U97" i="1"/>
  <c r="W97" i="1" s="1"/>
  <c r="G98" i="9" s="1"/>
  <c r="U96" i="1"/>
  <c r="W96" i="1" s="1"/>
  <c r="G97" i="9" s="1"/>
  <c r="U95" i="1"/>
  <c r="W95" i="1" s="1"/>
  <c r="G96" i="9" s="1"/>
  <c r="U94" i="1"/>
  <c r="W94" i="1" s="1"/>
  <c r="G95" i="9" s="1"/>
  <c r="U93" i="1"/>
  <c r="W93" i="1" s="1"/>
  <c r="G94" i="9" s="1"/>
  <c r="U92" i="1"/>
  <c r="W92" i="1" s="1"/>
  <c r="G93" i="9" s="1"/>
  <c r="U91" i="1"/>
  <c r="W91" i="1" s="1"/>
  <c r="G92" i="9" s="1"/>
  <c r="U90" i="1"/>
  <c r="W90" i="1" s="1"/>
  <c r="G91" i="9" s="1"/>
  <c r="U89" i="1"/>
  <c r="W89" i="1" s="1"/>
  <c r="G90" i="9" s="1"/>
  <c r="U88" i="1"/>
  <c r="W88" i="1" s="1"/>
  <c r="G89" i="9" s="1"/>
  <c r="U87" i="1"/>
  <c r="W87" i="1" s="1"/>
  <c r="G88" i="9" s="1"/>
  <c r="U86" i="1"/>
  <c r="W86" i="1" s="1"/>
  <c r="G87" i="9" s="1"/>
  <c r="U85" i="1"/>
  <c r="W85" i="1" s="1"/>
  <c r="G86" i="9" s="1"/>
  <c r="U84" i="1"/>
  <c r="W84" i="1" s="1"/>
  <c r="G85" i="9" s="1"/>
  <c r="U83" i="1"/>
  <c r="W83" i="1" s="1"/>
  <c r="G84" i="9" s="1"/>
  <c r="U82" i="1"/>
  <c r="W82" i="1" s="1"/>
  <c r="G83" i="9" s="1"/>
  <c r="U81" i="1"/>
  <c r="W81" i="1" s="1"/>
  <c r="G82" i="9" s="1"/>
  <c r="U80" i="1"/>
  <c r="W80" i="1" s="1"/>
  <c r="G81" i="9" s="1"/>
  <c r="U79" i="1"/>
  <c r="W79" i="1" s="1"/>
  <c r="G80" i="9" s="1"/>
  <c r="U78" i="1"/>
  <c r="W78" i="1" s="1"/>
  <c r="G79" i="9" s="1"/>
  <c r="U77" i="1"/>
  <c r="W77" i="1" s="1"/>
  <c r="G78" i="9" s="1"/>
  <c r="U76" i="1"/>
  <c r="W76" i="1" s="1"/>
  <c r="G77" i="9" s="1"/>
  <c r="U75" i="1"/>
  <c r="W75" i="1" s="1"/>
  <c r="G76" i="9" s="1"/>
  <c r="U74" i="1"/>
  <c r="W74" i="1" s="1"/>
  <c r="G75" i="9" s="1"/>
  <c r="BN5" i="1"/>
  <c r="BN3" i="1"/>
  <c r="AC49" i="1"/>
  <c r="AE49" i="1" s="1"/>
  <c r="I50" i="9" s="1"/>
  <c r="U25" i="1"/>
  <c r="W25" i="1" s="1"/>
  <c r="G26" i="9" s="1"/>
  <c r="U53" i="1"/>
  <c r="W53" i="1" s="1"/>
  <c r="G54" i="9" s="1"/>
  <c r="Y53" i="1"/>
  <c r="AA53" i="1" s="1"/>
  <c r="H54" i="9" s="1"/>
  <c r="U37" i="1"/>
  <c r="W37" i="1" s="1"/>
  <c r="G38" i="9" s="1"/>
  <c r="Y37" i="1"/>
  <c r="AA37" i="1" s="1"/>
  <c r="H38" i="9" s="1"/>
  <c r="AC41" i="1"/>
  <c r="AE41" i="1" s="1"/>
  <c r="I42" i="9" s="1"/>
  <c r="Y21" i="1"/>
  <c r="AA21" i="1" s="1"/>
  <c r="H22" i="9" s="1"/>
  <c r="U9" i="1"/>
  <c r="W9" i="1" s="1"/>
  <c r="G10" i="9" s="1"/>
  <c r="AC25" i="1"/>
  <c r="AE25" i="1" s="1"/>
  <c r="I26" i="9" s="1"/>
  <c r="Y13" i="1"/>
  <c r="AA13" i="1" s="1"/>
  <c r="H14" i="9" s="1"/>
  <c r="AC9" i="1"/>
  <c r="AE9" i="1" s="1"/>
  <c r="I10" i="9" s="1"/>
  <c r="Y69" i="1"/>
  <c r="AA69" i="1" s="1"/>
  <c r="H70" i="9" s="1"/>
  <c r="U65" i="1"/>
  <c r="W65" i="1" s="1"/>
  <c r="G66" i="9" s="1"/>
  <c r="Y61" i="1"/>
  <c r="AA61" i="1" s="1"/>
  <c r="H62" i="9" s="1"/>
  <c r="U57" i="1"/>
  <c r="W57" i="1" s="1"/>
  <c r="G58" i="9" s="1"/>
  <c r="AC65" i="1"/>
  <c r="AE65" i="1" s="1"/>
  <c r="I66" i="9" s="1"/>
  <c r="U49" i="1"/>
  <c r="W49" i="1" s="1"/>
  <c r="G50" i="9" s="1"/>
  <c r="AC57" i="1"/>
  <c r="AE57" i="1" s="1"/>
  <c r="I58" i="9" s="1"/>
  <c r="Y45" i="1"/>
  <c r="AA45" i="1" s="1"/>
  <c r="H46" i="9" s="1"/>
  <c r="U41" i="1"/>
  <c r="W41" i="1" s="1"/>
  <c r="G42" i="9" s="1"/>
  <c r="U35" i="1"/>
  <c r="W35" i="1" s="1"/>
  <c r="G36" i="9" s="1"/>
  <c r="AC35" i="1"/>
  <c r="AE35" i="1" s="1"/>
  <c r="I36" i="9" s="1"/>
  <c r="Y35" i="1"/>
  <c r="AA35" i="1" s="1"/>
  <c r="H36" i="9" s="1"/>
  <c r="Y46" i="1"/>
  <c r="AA46" i="1" s="1"/>
  <c r="H47" i="9" s="1"/>
  <c r="U46" i="1"/>
  <c r="W46" i="1" s="1"/>
  <c r="G47" i="9" s="1"/>
  <c r="AC46" i="1"/>
  <c r="AE46" i="1" s="1"/>
  <c r="I47" i="9" s="1"/>
  <c r="Y17" i="1"/>
  <c r="AA17" i="1" s="1"/>
  <c r="H18" i="9" s="1"/>
  <c r="U17" i="1"/>
  <c r="W17" i="1" s="1"/>
  <c r="G18" i="9" s="1"/>
  <c r="AC17" i="1"/>
  <c r="AE17" i="1" s="1"/>
  <c r="I18" i="9" s="1"/>
  <c r="U43" i="1"/>
  <c r="W43" i="1" s="1"/>
  <c r="G44" i="9" s="1"/>
  <c r="AC43" i="1"/>
  <c r="AE43" i="1" s="1"/>
  <c r="I44" i="9" s="1"/>
  <c r="Y43" i="1"/>
  <c r="AA43" i="1" s="1"/>
  <c r="H44" i="9" s="1"/>
  <c r="AC72" i="1"/>
  <c r="AE72" i="1" s="1"/>
  <c r="I73" i="9" s="1"/>
  <c r="AC64" i="1"/>
  <c r="AE64" i="1" s="1"/>
  <c r="I65" i="9" s="1"/>
  <c r="AC56" i="1"/>
  <c r="AE56" i="1" s="1"/>
  <c r="I57" i="9" s="1"/>
  <c r="AC48" i="1"/>
  <c r="AE48" i="1" s="1"/>
  <c r="I49" i="9" s="1"/>
  <c r="AC40" i="1"/>
  <c r="AE40" i="1" s="1"/>
  <c r="I41" i="9" s="1"/>
  <c r="AC32" i="1"/>
  <c r="AE32" i="1" s="1"/>
  <c r="I33" i="9" s="1"/>
  <c r="AC24" i="1"/>
  <c r="AE24" i="1" s="1"/>
  <c r="I25" i="9" s="1"/>
  <c r="AC16" i="1"/>
  <c r="AE16" i="1" s="1"/>
  <c r="I17" i="9" s="1"/>
  <c r="AC8" i="1"/>
  <c r="AE8" i="1" s="1"/>
  <c r="I9" i="9" s="1"/>
  <c r="Y68" i="1"/>
  <c r="AA68" i="1" s="1"/>
  <c r="H69" i="9" s="1"/>
  <c r="Y60" i="1"/>
  <c r="AA60" i="1" s="1"/>
  <c r="H61" i="9" s="1"/>
  <c r="Y52" i="1"/>
  <c r="AA52" i="1" s="1"/>
  <c r="H53" i="9" s="1"/>
  <c r="Y44" i="1"/>
  <c r="AA44" i="1" s="1"/>
  <c r="H45" i="9" s="1"/>
  <c r="Y36" i="1"/>
  <c r="AA36" i="1" s="1"/>
  <c r="H37" i="9" s="1"/>
  <c r="Y28" i="1"/>
  <c r="AA28" i="1" s="1"/>
  <c r="H29" i="9" s="1"/>
  <c r="Y20" i="1"/>
  <c r="AA20" i="1" s="1"/>
  <c r="H21" i="9" s="1"/>
  <c r="Y12" i="1"/>
  <c r="AA12" i="1" s="1"/>
  <c r="H13" i="9" s="1"/>
  <c r="U72" i="1"/>
  <c r="W72" i="1" s="1"/>
  <c r="G73" i="9" s="1"/>
  <c r="U64" i="1"/>
  <c r="W64" i="1" s="1"/>
  <c r="U56" i="1"/>
  <c r="W56" i="1" s="1"/>
  <c r="G57" i="9" s="1"/>
  <c r="U48" i="1"/>
  <c r="W48" i="1" s="1"/>
  <c r="G49" i="9" s="1"/>
  <c r="U40" i="1"/>
  <c r="W40" i="1" s="1"/>
  <c r="G41" i="9" s="1"/>
  <c r="U32" i="1"/>
  <c r="W32" i="1" s="1"/>
  <c r="G33" i="9" s="1"/>
  <c r="U24" i="1"/>
  <c r="W24" i="1" s="1"/>
  <c r="G25" i="9" s="1"/>
  <c r="U16" i="1"/>
  <c r="W16" i="1" s="1"/>
  <c r="G17" i="9" s="1"/>
  <c r="U8" i="1"/>
  <c r="W8" i="1" s="1"/>
  <c r="G9" i="9" s="1"/>
  <c r="U33" i="1"/>
  <c r="W33" i="1" s="1"/>
  <c r="G34" i="9" s="1"/>
  <c r="AC71" i="1"/>
  <c r="AE71" i="1" s="1"/>
  <c r="I72" i="9" s="1"/>
  <c r="AC63" i="1"/>
  <c r="AE63" i="1" s="1"/>
  <c r="I64" i="9" s="1"/>
  <c r="AC55" i="1"/>
  <c r="AE55" i="1" s="1"/>
  <c r="I56" i="9" s="1"/>
  <c r="AC47" i="1"/>
  <c r="AE47" i="1" s="1"/>
  <c r="I48" i="9" s="1"/>
  <c r="AC39" i="1"/>
  <c r="AE39" i="1" s="1"/>
  <c r="I40" i="9" s="1"/>
  <c r="AC31" i="1"/>
  <c r="AE31" i="1" s="1"/>
  <c r="I32" i="9" s="1"/>
  <c r="AC23" i="1"/>
  <c r="AE23" i="1" s="1"/>
  <c r="I24" i="9" s="1"/>
  <c r="AC15" i="1"/>
  <c r="AE15" i="1" s="1"/>
  <c r="I16" i="9" s="1"/>
  <c r="AC7" i="1"/>
  <c r="AE7" i="1" s="1"/>
  <c r="I8" i="9" s="1"/>
  <c r="Y67" i="1"/>
  <c r="AA67" i="1" s="1"/>
  <c r="H68" i="9" s="1"/>
  <c r="Y59" i="1"/>
  <c r="AA59" i="1" s="1"/>
  <c r="H60" i="9" s="1"/>
  <c r="Y51" i="1"/>
  <c r="AA51" i="1" s="1"/>
  <c r="H52" i="9" s="1"/>
  <c r="Y27" i="1"/>
  <c r="AA27" i="1" s="1"/>
  <c r="H28" i="9" s="1"/>
  <c r="Y19" i="1"/>
  <c r="AA19" i="1" s="1"/>
  <c r="H20" i="9" s="1"/>
  <c r="Y11" i="1"/>
  <c r="AA11" i="1" s="1"/>
  <c r="H12" i="9" s="1"/>
  <c r="U71" i="1"/>
  <c r="W71" i="1" s="1"/>
  <c r="G72" i="9" s="1"/>
  <c r="U63" i="1"/>
  <c r="W63" i="1" s="1"/>
  <c r="G64" i="9" s="1"/>
  <c r="U55" i="1"/>
  <c r="W55" i="1" s="1"/>
  <c r="G56" i="9" s="1"/>
  <c r="U47" i="1"/>
  <c r="W47" i="1" s="1"/>
  <c r="G48" i="9" s="1"/>
  <c r="U39" i="1"/>
  <c r="W39" i="1" s="1"/>
  <c r="G40" i="9" s="1"/>
  <c r="U31" i="1"/>
  <c r="W31" i="1" s="1"/>
  <c r="G32" i="9" s="1"/>
  <c r="U23" i="1"/>
  <c r="W23" i="1" s="1"/>
  <c r="G24" i="9" s="1"/>
  <c r="U15" i="1"/>
  <c r="W15" i="1" s="1"/>
  <c r="G16" i="9" s="1"/>
  <c r="U7" i="1"/>
  <c r="W7" i="1" s="1"/>
  <c r="G8" i="9" s="1"/>
  <c r="AC33" i="1"/>
  <c r="AE33" i="1" s="1"/>
  <c r="I34" i="9" s="1"/>
  <c r="AC70" i="1"/>
  <c r="AE70" i="1" s="1"/>
  <c r="I71" i="9" s="1"/>
  <c r="AC62" i="1"/>
  <c r="AE62" i="1" s="1"/>
  <c r="I63" i="9" s="1"/>
  <c r="AC54" i="1"/>
  <c r="AE54" i="1" s="1"/>
  <c r="I55" i="9" s="1"/>
  <c r="AC38" i="1"/>
  <c r="AE38" i="1" s="1"/>
  <c r="I39" i="9" s="1"/>
  <c r="AC30" i="1"/>
  <c r="AE30" i="1" s="1"/>
  <c r="I31" i="9" s="1"/>
  <c r="AC22" i="1"/>
  <c r="AE22" i="1" s="1"/>
  <c r="I23" i="9" s="1"/>
  <c r="AC14" i="1"/>
  <c r="AE14" i="1" s="1"/>
  <c r="I15" i="9" s="1"/>
  <c r="AC6" i="1"/>
  <c r="AE6" i="1" s="1"/>
  <c r="I7" i="9" s="1"/>
  <c r="Y66" i="1"/>
  <c r="AA66" i="1" s="1"/>
  <c r="H67" i="9" s="1"/>
  <c r="Y58" i="1"/>
  <c r="AA58" i="1" s="1"/>
  <c r="H59" i="9" s="1"/>
  <c r="Y50" i="1"/>
  <c r="AA50" i="1" s="1"/>
  <c r="H51" i="9" s="1"/>
  <c r="Y42" i="1"/>
  <c r="AA42" i="1" s="1"/>
  <c r="H43" i="9" s="1"/>
  <c r="Y34" i="1"/>
  <c r="AA34" i="1" s="1"/>
  <c r="H35" i="9" s="1"/>
  <c r="Y26" i="1"/>
  <c r="AA26" i="1" s="1"/>
  <c r="H27" i="9" s="1"/>
  <c r="Y18" i="1"/>
  <c r="AA18" i="1" s="1"/>
  <c r="H19" i="9" s="1"/>
  <c r="Y10" i="1"/>
  <c r="AA10" i="1" s="1"/>
  <c r="H11" i="9" s="1"/>
  <c r="U70" i="1"/>
  <c r="W70" i="1" s="1"/>
  <c r="G71" i="9" s="1"/>
  <c r="U62" i="1"/>
  <c r="W62" i="1" s="1"/>
  <c r="G63" i="9" s="1"/>
  <c r="U54" i="1"/>
  <c r="W54" i="1" s="1"/>
  <c r="G55" i="9" s="1"/>
  <c r="U38" i="1"/>
  <c r="W38" i="1" s="1"/>
  <c r="G39" i="9" s="1"/>
  <c r="U30" i="1"/>
  <c r="W30" i="1" s="1"/>
  <c r="G31" i="9" s="1"/>
  <c r="U22" i="1"/>
  <c r="W22" i="1" s="1"/>
  <c r="G23" i="9" s="1"/>
  <c r="U14" i="1"/>
  <c r="W14" i="1" s="1"/>
  <c r="G15" i="9" s="1"/>
  <c r="U6" i="1"/>
  <c r="W6" i="1" s="1"/>
  <c r="G7" i="9" s="1"/>
  <c r="AC69" i="1"/>
  <c r="AE69" i="1" s="1"/>
  <c r="I70" i="9" s="1"/>
  <c r="AC61" i="1"/>
  <c r="AE61" i="1" s="1"/>
  <c r="I62" i="9" s="1"/>
  <c r="AC53" i="1"/>
  <c r="AE53" i="1" s="1"/>
  <c r="I54" i="9" s="1"/>
  <c r="AC45" i="1"/>
  <c r="AE45" i="1" s="1"/>
  <c r="I46" i="9" s="1"/>
  <c r="AC37" i="1"/>
  <c r="AE37" i="1" s="1"/>
  <c r="I38" i="9" s="1"/>
  <c r="AC29" i="1"/>
  <c r="AE29" i="1" s="1"/>
  <c r="I30" i="9" s="1"/>
  <c r="AC21" i="1"/>
  <c r="AE21" i="1" s="1"/>
  <c r="I22" i="9" s="1"/>
  <c r="AC13" i="1"/>
  <c r="AE13" i="1" s="1"/>
  <c r="I14" i="9" s="1"/>
  <c r="AC5" i="1"/>
  <c r="U29" i="1"/>
  <c r="W29" i="1" s="1"/>
  <c r="G30" i="9" s="1"/>
  <c r="U5" i="1"/>
  <c r="AC68" i="1"/>
  <c r="AE68" i="1" s="1"/>
  <c r="I69" i="9" s="1"/>
  <c r="AC60" i="1"/>
  <c r="AE60" i="1" s="1"/>
  <c r="I61" i="9" s="1"/>
  <c r="AC52" i="1"/>
  <c r="AE52" i="1" s="1"/>
  <c r="I53" i="9" s="1"/>
  <c r="AC44" i="1"/>
  <c r="AE44" i="1" s="1"/>
  <c r="I45" i="9" s="1"/>
  <c r="AC36" i="1"/>
  <c r="AE36" i="1" s="1"/>
  <c r="I37" i="9" s="1"/>
  <c r="AC28" i="1"/>
  <c r="AE28" i="1" s="1"/>
  <c r="I29" i="9" s="1"/>
  <c r="AC20" i="1"/>
  <c r="AE20" i="1" s="1"/>
  <c r="I21" i="9" s="1"/>
  <c r="AC12" i="1"/>
  <c r="AE12" i="1" s="1"/>
  <c r="I13" i="9" s="1"/>
  <c r="AC67" i="1"/>
  <c r="AE67" i="1" s="1"/>
  <c r="I68" i="9" s="1"/>
  <c r="AC59" i="1"/>
  <c r="AE59" i="1" s="1"/>
  <c r="I60" i="9" s="1"/>
  <c r="AC51" i="1"/>
  <c r="AE51" i="1" s="1"/>
  <c r="I52" i="9" s="1"/>
  <c r="AC27" i="1"/>
  <c r="AE27" i="1" s="1"/>
  <c r="I28" i="9" s="1"/>
  <c r="AC19" i="1"/>
  <c r="AE19" i="1" s="1"/>
  <c r="I20" i="9" s="1"/>
  <c r="AC11" i="1"/>
  <c r="AE11" i="1" s="1"/>
  <c r="I12" i="9" s="1"/>
  <c r="AC66" i="1"/>
  <c r="AE66" i="1" s="1"/>
  <c r="I67" i="9" s="1"/>
  <c r="AC58" i="1"/>
  <c r="AE58" i="1" s="1"/>
  <c r="I59" i="9" s="1"/>
  <c r="AC50" i="1"/>
  <c r="AE50" i="1" s="1"/>
  <c r="I51" i="9" s="1"/>
  <c r="AC42" i="1"/>
  <c r="AE42" i="1" s="1"/>
  <c r="I43" i="9" s="1"/>
  <c r="AC34" i="1"/>
  <c r="AE34" i="1" s="1"/>
  <c r="I35" i="9" s="1"/>
  <c r="AC26" i="1"/>
  <c r="AE26" i="1" s="1"/>
  <c r="I27" i="9" s="1"/>
  <c r="AC18" i="1"/>
  <c r="AE18" i="1" s="1"/>
  <c r="I19" i="9" s="1"/>
  <c r="AC10" i="1"/>
  <c r="AE10" i="1" s="1"/>
  <c r="I11" i="9" s="1"/>
  <c r="Y6" i="1"/>
  <c r="AA6" i="1" s="1"/>
  <c r="H7" i="9" s="1"/>
  <c r="U4" i="1"/>
  <c r="AC4" i="1"/>
  <c r="AA4" i="1"/>
  <c r="H5" i="9" s="1"/>
  <c r="AA64" i="1"/>
  <c r="H65" i="9" s="1"/>
  <c r="G64" i="1"/>
  <c r="E65" i="9" s="1"/>
  <c r="AA5" i="1"/>
  <c r="H6" i="9" s="1"/>
  <c r="AZ6" i="1"/>
  <c r="G5" i="1"/>
  <c r="E6" i="9" s="1"/>
  <c r="AW3" i="1"/>
  <c r="AX3" i="1"/>
  <c r="AK4" i="1" l="1"/>
  <c r="K5" i="9" s="1"/>
  <c r="AN4" i="1"/>
  <c r="L5" i="9" s="1"/>
  <c r="BF4" i="1"/>
  <c r="AR64" i="1"/>
  <c r="G65" i="9"/>
  <c r="F5" i="9"/>
  <c r="AH4" i="1"/>
  <c r="J5" i="9" s="1"/>
  <c r="BE4" i="1"/>
  <c r="E5" i="9"/>
  <c r="W381" i="1"/>
  <c r="G382" i="9" s="1"/>
  <c r="BA381" i="1"/>
  <c r="AE381" i="1"/>
  <c r="I382" i="9" s="1"/>
  <c r="BC381" i="1"/>
  <c r="AA381" i="1"/>
  <c r="H382" i="9" s="1"/>
  <c r="BB381" i="1"/>
  <c r="W399" i="1"/>
  <c r="G400" i="9" s="1"/>
  <c r="BA399" i="1"/>
  <c r="BD399" i="1"/>
  <c r="BE399" i="1"/>
  <c r="BF399" i="1"/>
  <c r="AZ399" i="1"/>
  <c r="AS399" i="1" s="1"/>
  <c r="AT399" i="1" s="1"/>
  <c r="AE399" i="1"/>
  <c r="I400" i="9" s="1"/>
  <c r="BC399" i="1"/>
  <c r="AN5" i="1"/>
  <c r="L6" i="9" s="1"/>
  <c r="AK5" i="1"/>
  <c r="K6" i="9" s="1"/>
  <c r="F6" i="9"/>
  <c r="AH5" i="1"/>
  <c r="J6" i="9" s="1"/>
  <c r="BF5" i="1"/>
  <c r="BE5" i="1"/>
  <c r="BD5" i="1"/>
  <c r="W5" i="1"/>
  <c r="G6" i="9" s="1"/>
  <c r="BA5" i="1"/>
  <c r="AE5" i="1"/>
  <c r="I6" i="9" s="1"/>
  <c r="BC5" i="1"/>
  <c r="AE4" i="1"/>
  <c r="I5" i="9" s="1"/>
  <c r="BC4" i="1"/>
  <c r="W4" i="1"/>
  <c r="G5" i="9" s="1"/>
  <c r="BA4" i="1"/>
  <c r="AZ64" i="1"/>
  <c r="AS6" i="1"/>
  <c r="AR6" i="1"/>
  <c r="AZ5" i="1"/>
  <c r="AZ4" i="1"/>
  <c r="H3" i="1"/>
  <c r="I3" i="1" s="1"/>
  <c r="J3" i="1"/>
  <c r="G3" i="1" l="1"/>
  <c r="AS381" i="1"/>
  <c r="AT381" i="1" s="1"/>
  <c r="AS64" i="1"/>
  <c r="AT6" i="1"/>
  <c r="AS5" i="1"/>
  <c r="AR5" i="1"/>
  <c r="AS4" i="1"/>
  <c r="AR4" i="1"/>
  <c r="K3" i="1"/>
  <c r="E4" i="9" l="1"/>
  <c r="S3" i="1"/>
  <c r="F4" i="9" s="1"/>
  <c r="AT64" i="1"/>
  <c r="BF3" i="1"/>
  <c r="AN3" i="1"/>
  <c r="L4" i="9" s="1"/>
  <c r="BE3" i="1"/>
  <c r="AK3" i="1"/>
  <c r="K4" i="9" s="1"/>
  <c r="Y3" i="1"/>
  <c r="BB3" i="1" s="1"/>
  <c r="U3" i="1"/>
  <c r="W3" i="1" s="1"/>
  <c r="G4" i="9" s="1"/>
  <c r="AC3" i="1"/>
  <c r="AT5" i="1"/>
  <c r="AT4" i="1"/>
  <c r="AH3" i="1"/>
  <c r="J4" i="9" s="1"/>
  <c r="BD3" i="1"/>
  <c r="BA3" i="1" l="1"/>
  <c r="AA3" i="1"/>
  <c r="H4" i="9" s="1"/>
  <c r="AE3" i="1"/>
  <c r="I4" i="9" s="1"/>
  <c r="BC3" i="1"/>
  <c r="AS3" i="1" l="1"/>
  <c r="AR3" i="1"/>
  <c r="AT3" i="1" l="1"/>
</calcChain>
</file>

<file path=xl/sharedStrings.xml><?xml version="1.0" encoding="utf-8"?>
<sst xmlns="http://schemas.openxmlformats.org/spreadsheetml/2006/main" count="449" uniqueCount="231">
  <si>
    <t xml:space="preserve">No. </t>
  </si>
  <si>
    <t>Practising certificate</t>
  </si>
  <si>
    <t>Yes/no</t>
  </si>
  <si>
    <t>Primary ID</t>
  </si>
  <si>
    <t>NZ passport</t>
  </si>
  <si>
    <t>Overseas passport (may include NZ immigration visa or MBIE permit)</t>
  </si>
  <si>
    <t>NZ emergency travel doc</t>
  </si>
  <si>
    <t>NZ refugee travel doc</t>
  </si>
  <si>
    <t>NZ certificate of identity (issued under Passports Act 1992)</t>
  </si>
  <si>
    <t>NZ certificate of identity (issued under Immigration Act 1987)</t>
  </si>
  <si>
    <t>NZ firearms licence</t>
  </si>
  <si>
    <t>NZ full birth certificate issued on or after 1 Jan 1998</t>
  </si>
  <si>
    <t>NZ citizenship certificate</t>
  </si>
  <si>
    <t>NZ driver licence</t>
  </si>
  <si>
    <t>Community services card</t>
  </si>
  <si>
    <t>SuperGold card</t>
  </si>
  <si>
    <t>NZ student photo identification card</t>
  </si>
  <si>
    <t>NZ employee photo identification card</t>
  </si>
  <si>
    <t>NZ electoral roll record</t>
  </si>
  <si>
    <t>Inland Revenue number</t>
  </si>
  <si>
    <t>Steps to Freedom form</t>
  </si>
  <si>
    <t>Role type</t>
  </si>
  <si>
    <t>Secondary ID</t>
  </si>
  <si>
    <t>NZ issued utility bill (less than 6 months old)</t>
  </si>
  <si>
    <t>Name of children's worker</t>
  </si>
  <si>
    <t>Centre manager</t>
  </si>
  <si>
    <t>Professional
membership</t>
  </si>
  <si>
    <t>Work history</t>
  </si>
  <si>
    <t>Interview</t>
  </si>
  <si>
    <t>Referee</t>
  </si>
  <si>
    <t>Police vet</t>
  </si>
  <si>
    <t>Risk assessment</t>
  </si>
  <si>
    <t>Student on practicum</t>
  </si>
  <si>
    <t>Cook</t>
  </si>
  <si>
    <t>Notes</t>
  </si>
  <si>
    <t>Cleaner</t>
  </si>
  <si>
    <t>Administrator</t>
  </si>
  <si>
    <t>Agency relief teacher</t>
  </si>
  <si>
    <t>Role</t>
  </si>
  <si>
    <t>Identity verification</t>
  </si>
  <si>
    <t>Expiry date</t>
  </si>
  <si>
    <t>#</t>
  </si>
  <si>
    <t>First name, last name</t>
  </si>
  <si>
    <t>Select from list</t>
  </si>
  <si>
    <t>Date</t>
  </si>
  <si>
    <t>Primary - select from list</t>
  </si>
  <si>
    <t>Secondary - select from list</t>
  </si>
  <si>
    <t>Yes</t>
  </si>
  <si>
    <t>No</t>
  </si>
  <si>
    <t>Yes/No</t>
  </si>
  <si>
    <t>Met/Not met</t>
  </si>
  <si>
    <t>Met</t>
  </si>
  <si>
    <t>Not met</t>
  </si>
  <si>
    <t>All 7 components required?</t>
  </si>
  <si>
    <t>Yes/No/Not required</t>
  </si>
  <si>
    <t>Not required</t>
  </si>
  <si>
    <t>Safety check fully compliant?</t>
  </si>
  <si>
    <t>Identity verification - completed before due date</t>
  </si>
  <si>
    <t>Work history - completed before due date</t>
  </si>
  <si>
    <t>Interview - completed before due date</t>
  </si>
  <si>
    <t>Referee - completed before due date</t>
  </si>
  <si>
    <t>Police vet - completed before due date</t>
  </si>
  <si>
    <t>Risk assessment - completed before due date</t>
  </si>
  <si>
    <t>Police vet - compliant</t>
  </si>
  <si>
    <t>Identity verification - compliant</t>
  </si>
  <si>
    <t>Work history - compliant</t>
  </si>
  <si>
    <t>Interview  - compliant</t>
  </si>
  <si>
    <t>Referee  - compliant</t>
  </si>
  <si>
    <t>Risk assessment  - compliant</t>
  </si>
  <si>
    <t>All components compliant?</t>
  </si>
  <si>
    <t>Personnel records check completed?</t>
  </si>
  <si>
    <t>Current</t>
  </si>
  <si>
    <t>Not Current</t>
  </si>
  <si>
    <t>Current_NotCurrent</t>
  </si>
  <si>
    <t>Not_Current</t>
  </si>
  <si>
    <t>Unknown</t>
  </si>
  <si>
    <t>Did they start before 1 July 2015?</t>
  </si>
  <si>
    <t>Safety check due by</t>
  </si>
  <si>
    <t>Calc to help determine due dates for current and future safety checks</t>
  </si>
  <si>
    <t>First safety check</t>
  </si>
  <si>
    <t>Recheck</t>
  </si>
  <si>
    <t>Is this their first check or is it a recheck?</t>
  </si>
  <si>
    <t>Estimated next recheck date</t>
  </si>
  <si>
    <t>Date of last check (if this is the first safety check please leave blank)</t>
  </si>
  <si>
    <t>Date of last recheck. When F3 is blank because first check then start date is shown.</t>
  </si>
  <si>
    <t>Required_NotRequired</t>
  </si>
  <si>
    <t>Required</t>
  </si>
  <si>
    <t>Not_Required</t>
  </si>
  <si>
    <t>FirstCheck_Recheck</t>
  </si>
  <si>
    <t>Auto-calculated</t>
  </si>
  <si>
    <t>Police vet - not required or required</t>
  </si>
  <si>
    <t>Prof membership - not required</t>
  </si>
  <si>
    <t>Additional comments</t>
  </si>
  <si>
    <t>Compliant?</t>
  </si>
  <si>
    <t>None or not valid (ie expired document)</t>
  </si>
  <si>
    <t>Earliest date of the 7 checks</t>
  </si>
  <si>
    <t>All components completed?</t>
  </si>
  <si>
    <t>Last date the other 6 steps completed?</t>
  </si>
  <si>
    <t>prof member - completed before due date</t>
  </si>
  <si>
    <t>Prof membership - compliant</t>
  </si>
  <si>
    <t>All sections of ID verification complete?</t>
  </si>
  <si>
    <t>However, if the staff member does hold a practising certificate the cell will not turn dark grey and the expiry date should be entered:</t>
  </si>
  <si>
    <t>Tip 1:</t>
  </si>
  <si>
    <t>Tip 2:</t>
  </si>
  <si>
    <t>Example 2: A risk assessment was completed on time, however it does not meet criteria. The tool will indicated that this is not complaint. However, if the risk assessment did meet criteria, the cell does not turn red.</t>
  </si>
  <si>
    <t xml:space="preserve">For example, if a staff member does not hold a practising certificate an expiry date will not need to be entered. The cell will automatically turn dark grey to indicate that nothing needs to be entered:
</t>
  </si>
  <si>
    <t xml:space="preserve">                                Not compliant                                                                                                    Compliant</t>
  </si>
  <si>
    <t>Example 1: A teacher’s last safety check was completed on 6 July 2018, and therefore the next safety check is due by 6 July 2021. The service received a satisfactory police vet that meets criteria, however the results were not received until 14 July 2021. The tool will indicated that the police vet was not received on time and is therefore not compliant. However, if the police vet is received on time the cell does not turn red.</t>
  </si>
  <si>
    <t>How to complete:</t>
  </si>
  <si>
    <t>Heading</t>
  </si>
  <si>
    <t>Subheading</t>
  </si>
  <si>
    <t>Enter the staff member's first and last name.</t>
  </si>
  <si>
    <t>Select the staff member's role from the drop down menu.</t>
  </si>
  <si>
    <t>How to complete each section of the tool:</t>
  </si>
  <si>
    <r>
      <t>🛈</t>
    </r>
    <r>
      <rPr>
        <sz val="11"/>
        <color theme="1"/>
        <rFont val="Calibri"/>
        <family val="2"/>
        <scheme val="minor"/>
      </rPr>
      <t xml:space="preserve"> </t>
    </r>
    <r>
      <rPr>
        <b/>
        <sz val="11"/>
        <color rgb="FF000000"/>
        <rFont val="Calibri"/>
        <family val="2"/>
        <scheme val="minor"/>
      </rPr>
      <t>You must enter a response into every cell on each row, unless the cell is dark grey.</t>
    </r>
  </si>
  <si>
    <r>
      <t>🛈</t>
    </r>
    <r>
      <rPr>
        <sz val="11"/>
        <color theme="1"/>
        <rFont val="Calibri"/>
        <family val="2"/>
        <scheme val="minor"/>
      </rPr>
      <t xml:space="preserve"> </t>
    </r>
    <r>
      <rPr>
        <b/>
        <sz val="11"/>
        <color rgb="FF000000"/>
        <rFont val="Calibri"/>
        <family val="2"/>
        <scheme val="minor"/>
      </rPr>
      <t>When you enter a response that is not compliant, the cell will turn red.</t>
    </r>
  </si>
  <si>
    <t>The date that this safety check is due will be automatically calculated and displayed.</t>
  </si>
  <si>
    <t>Does the staff member have a practising certificate? Select either "yes" or "no" from the drop down menu.</t>
  </si>
  <si>
    <t>Has the staff member been safety checked by the service previously? Select either "first safety check" or "recheck" from the drop down menu.</t>
  </si>
  <si>
    <t>All components completed on time?</t>
  </si>
  <si>
    <t>Enter any comments in regards to the staff member's safety check.</t>
  </si>
  <si>
    <t xml:space="preserve">This will automatically calculate if the entire safety check is compliant or not. </t>
  </si>
  <si>
    <r>
      <t xml:space="preserve">Risk assessment
</t>
    </r>
    <r>
      <rPr>
        <sz val="7"/>
        <color theme="1"/>
        <rFont val="Calibri"/>
        <family val="2"/>
        <scheme val="minor"/>
      </rPr>
      <t>*Note the risk assessment should be completed after the other required safety checking steps*</t>
    </r>
  </si>
  <si>
    <t>The estimate date that the next safety check is due is automatically calculated and displayed. This is calculated by adding three years to the date that the first of the required safety checking steps was completed.</t>
  </si>
  <si>
    <t>RealMe/other electronic identity credential</t>
  </si>
  <si>
    <t>This will automatically calculate if all the required safety checking components have been completed.</t>
  </si>
  <si>
    <t>All components meet criteria?</t>
  </si>
  <si>
    <t xml:space="preserve">This will automatically calculate if all the required safety checking components meet criteria. </t>
  </si>
  <si>
    <t>This will automatically calculate if all the components were completed by the due date, and if the risk assessment was completed after the other required safety checking steps.</t>
  </si>
  <si>
    <t>Educator (home-based)</t>
  </si>
  <si>
    <t>Co-ordinator (home-based)</t>
  </si>
  <si>
    <t>Date evidence obtained</t>
  </si>
  <si>
    <t>Service provider contact person</t>
  </si>
  <si>
    <t>Other (please specify in the notes section)</t>
  </si>
  <si>
    <t>This page will provide a brief summary of the safety checks that have been entered on the 'Safety checking tool' tab.</t>
  </si>
  <si>
    <t>• If the staff member does not have a practising certificate this box will turn dark grey and a response does not need to be entered.
• If the staff member does have a practising certificate, enter the practising certificate expiry date. Please note that only dates will be accepted as a response, if you enter something other than a date an error will appear.</t>
  </si>
  <si>
    <t xml:space="preserve">Teacher </t>
  </si>
  <si>
    <t>Yes/No/Not applicable</t>
  </si>
  <si>
    <t>Not applicable</t>
  </si>
  <si>
    <t>Qualifications</t>
  </si>
  <si>
    <t>Enrolled in a course of study that will result in a recognised ECE teaching qualification within 12 months</t>
  </si>
  <si>
    <t>Level 4 or higher ECE qualification - for homebased only</t>
  </si>
  <si>
    <t>Te Ara Tuarua (the Level 5 kōhanga reo qualification) or higher (Tohu Whakapakari) - for homebased only</t>
  </si>
  <si>
    <t>Grand-parented Level 3 ECE qualification - for homebased only</t>
  </si>
  <si>
    <t>ECE teaching qualification</t>
  </si>
  <si>
    <t>Primary teaching qualification</t>
  </si>
  <si>
    <t>Playcentre person responsible qualification</t>
  </si>
  <si>
    <t>Playcentre group supervision qualification</t>
  </si>
  <si>
    <t>Identity verification - fully compliant?</t>
  </si>
  <si>
    <t>Work history - fully compliant?</t>
  </si>
  <si>
    <t>Interview - fully compliant?</t>
  </si>
  <si>
    <t>Referee - fully compliant?</t>
  </si>
  <si>
    <t>Professional
membership - fully compliant?</t>
  </si>
  <si>
    <t>Police vet - fully compliant?</t>
  </si>
  <si>
    <t>Risk assessment - fully compliant?</t>
  </si>
  <si>
    <r>
      <t>Note:</t>
    </r>
    <r>
      <rPr>
        <sz val="11"/>
        <color rgb="FFFF0000"/>
        <rFont val="Calibri"/>
        <family val="2"/>
        <scheme val="minor"/>
      </rPr>
      <t xml:space="preserve"> </t>
    </r>
    <r>
      <rPr>
        <sz val="11"/>
        <color rgb="FF000000"/>
        <rFont val="Calibri"/>
        <family val="2"/>
        <scheme val="minor"/>
      </rPr>
      <t xml:space="preserve">If the cell is not dark grey, you </t>
    </r>
    <r>
      <rPr>
        <b/>
        <sz val="11"/>
        <color rgb="FF000000"/>
        <rFont val="Calibri"/>
        <family val="2"/>
        <scheme val="minor"/>
      </rPr>
      <t xml:space="preserve">must </t>
    </r>
    <r>
      <rPr>
        <sz val="11"/>
        <color rgb="FF000000"/>
        <rFont val="Calibri"/>
        <family val="2"/>
        <scheme val="minor"/>
      </rPr>
      <t>enter a response into it, if you don’t the result of the safety check will not be accurate. This includes the 'Meet criteria?' sections when the safety checking component was not required.
Please refer to the User Guide for step-by-step instructions on how to complete each section of the tool.</t>
    </r>
  </si>
  <si>
    <r>
      <t xml:space="preserve">              
                                Not compliant                                                                                                    Compliant
</t>
    </r>
    <r>
      <rPr>
        <b/>
        <sz val="11"/>
        <color rgb="FFFF0000"/>
        <rFont val="Calibri"/>
        <family val="2"/>
        <scheme val="minor"/>
      </rPr>
      <t>Note:</t>
    </r>
    <r>
      <rPr>
        <sz val="11"/>
        <color theme="1"/>
        <rFont val="Calibri"/>
        <family val="2"/>
        <scheme val="minor"/>
      </rPr>
      <t xml:space="preserve"> Please refer to the </t>
    </r>
    <r>
      <rPr>
        <i/>
        <sz val="11"/>
        <color theme="1"/>
        <rFont val="Calibri"/>
        <family val="2"/>
        <scheme val="minor"/>
      </rPr>
      <t>User Guide</t>
    </r>
    <r>
      <rPr>
        <sz val="11"/>
        <color theme="1"/>
        <rFont val="Calibri"/>
        <family val="2"/>
        <scheme val="minor"/>
      </rPr>
      <t xml:space="preserve"> for step-by-step instructions on how to complete each section of the tool.</t>
    </r>
  </si>
  <si>
    <t>Meets licensing criteria?</t>
  </si>
  <si>
    <t>Does the risk assessment meet licensing criteria? Select either "yes" or "no" from the drop down menu.</t>
  </si>
  <si>
    <t>What date did the staff member start at the service?</t>
  </si>
  <si>
    <t>Name of person requiring police vet</t>
  </si>
  <si>
    <t>Home that they live in</t>
  </si>
  <si>
    <t>Date they started/will start living in home</t>
  </si>
  <si>
    <t>Date of birth</t>
  </si>
  <si>
    <t>Date home started as a licensed service</t>
  </si>
  <si>
    <t>Educator name/address</t>
  </si>
  <si>
    <t>Reason for the police vet</t>
  </si>
  <si>
    <t>Section 4: Unsupervised non-teaching and unregistered employees (non children's workers)</t>
  </si>
  <si>
    <t>Unsupervised contractor/employee of a contractor</t>
  </si>
  <si>
    <t>Section 3: Unsupervised contractors/employees of contractors</t>
  </si>
  <si>
    <t>Not applicable - first police vet</t>
  </si>
  <si>
    <t>Evidence of a vet every three years?</t>
  </si>
  <si>
    <t>Unsupervised non-teaching and unregistered employee (non children's worker)</t>
  </si>
  <si>
    <t>Adult living in a home that is a licensed home-based service</t>
  </si>
  <si>
    <t>Section 2: Adults living in a home that is a licensed home-based service</t>
  </si>
  <si>
    <t>Section 1: Police vets required under Schedule 4 of the Education and Training Act 2020</t>
  </si>
  <si>
    <t>Date police vet needed to be done by</t>
  </si>
  <si>
    <t>Were they 17 when first police vet would be required?</t>
  </si>
  <si>
    <t>Age when first police vet would have been required</t>
  </si>
  <si>
    <t>Date person turned 17</t>
  </si>
  <si>
    <t>If under 17 when first police vet due, what date do they turn 17</t>
  </si>
  <si>
    <t>Start date</t>
  </si>
  <si>
    <t>Hours of work</t>
  </si>
  <si>
    <r>
      <t xml:space="preserve">Hours 
</t>
    </r>
    <r>
      <rPr>
        <b/>
        <sz val="7"/>
        <color theme="1"/>
        <rFont val="Calibri"/>
        <family val="2"/>
        <scheme val="minor"/>
      </rPr>
      <t>(ie 9am-5pm Mon-Fri)</t>
    </r>
  </si>
  <si>
    <t>Start date of unsupervised access, or likely unsupervised access</t>
  </si>
  <si>
    <t>Date first vet needs to be applied for by</t>
  </si>
  <si>
    <t>Date first police vet was obtained</t>
  </si>
  <si>
    <t>Hours 
(ie 9am-5pm Mon-Fri)</t>
  </si>
  <si>
    <t>Enter the first and last name of the person who is requiring the police vet.</t>
  </si>
  <si>
    <t>Select the reason for the polive vet from the drop down menu.</t>
  </si>
  <si>
    <t>Only complete this section for: 
Adults living in a home that is a licensed home-based service</t>
  </si>
  <si>
    <t>Only complete this section for: 
Unsupervised non-teaching and unregistered employees (non children's workers)</t>
  </si>
  <si>
    <t>This section is always required.</t>
  </si>
  <si>
    <t>Section required?</t>
  </si>
  <si>
    <t>Enter the date of birth for the person requiring the police vet.</t>
  </si>
  <si>
    <t>Only complete this section for: 
Unsupervised contractors/ employees of contractors</t>
  </si>
  <si>
    <t>Enter the name of the educator that they live with, and their address.</t>
  </si>
  <si>
    <t>Enter the date the first police vet was obtained. Please note that only dates will be accepted as an response, if you do not enter a date an error will appear.</t>
  </si>
  <si>
    <t>Is there evidence that a new police vet has been obtained at least every three years since the first police check was obtained? Please select a response from the drop down menu.</t>
  </si>
  <si>
    <t>Enter the hours that the contractor/employee of the contractor works at the early learning service.</t>
  </si>
  <si>
    <r>
      <t>🛈</t>
    </r>
    <r>
      <rPr>
        <b/>
        <sz val="11"/>
        <color theme="1"/>
        <rFont val="Calibri"/>
        <family val="2"/>
        <scheme val="minor"/>
      </rPr>
      <t xml:space="preserve"> Section 1 always needs to be completed, however the reason for the police vet will determine whether you complete section 2, 3 or 4.</t>
    </r>
  </si>
  <si>
    <t>Example 1: An adult started living in a home that is a licensed home-based service on 10 January 2022, therefore we would expect the police vet to be obtained on or before this date. If the service does not receive the police vet back until 15 January 2022 then the tool will indicate that the police vet was not obtained in time and is therefore not compliant. However, if the police vet is received on time the cell does not turn red.</t>
  </si>
  <si>
    <t>The cells that are not required to be filled out will turn grey.</t>
  </si>
  <si>
    <t>Does the identify verification evidence meet licensing criteria? Select either "yes" or "no" from the drop down menu.
Some things to consider are:
•	 If the person’s name is different between the primary and secondary documents, has an accepted name change document (as per the Children’s Act) been provided?
•	 Were original documents checked and a copy retained? 
•	 Were the documents current (ie not expired)?
•	 Were the documents checked for authenticity and discrepancies? Warning signs include tears, discoloration or other damage, inconsistencies in lettering, spelling of names or other details such as dates/places of birth.
•	 If using RealMe did the staff member share their identity via RealMe’s system? Note that the staff member providing a screenshot from their own verified account is not sufficient.</t>
  </si>
  <si>
    <t>• If the work history was not required, select "not required" from the drop down menu.
• If the work history is required, does the evidence meet licensing criteria? Select either "yes" or "no" from the drop down menu.
Some things to consider are:
•	 Has evidence of work history been retained?
•	 Are there any gaps in the work history? If yes, have you received a satisfactory explanation for this gap?
•	 Are there any unusual patterns, such as geographically scattered short-term jobs or significantly different roles, eg from a professional registered role such as a teacher to caretaker or a voluntary role?</t>
  </si>
  <si>
    <t>• If the interview was not required, select "not required" from the drop down menu.
• If the interview is required, does the evidence meet licensing criteria? Select either "yes" or "no" from the drop down menu.
Some things to consider are:
•	 Has evidence of an interview been retained?
•	 Were relevant questions asked during the interview? Were questions asked to astatine whether they are suitable to work with children?
•	 Has a copy of the interview questions and answers been retained?</t>
  </si>
  <si>
    <t>• If the referee was not required, select "not required" from the drop down menu.
• If the referee is required, does the evidence meet licensing criteria? Select either "yes" or "no" from the drop down menu.
Some things to consider are:
•	 Has evidence of at least one reference check been retained? Note that the person providing the reference must be able to answer questions regarding potential risk to children (ie a recent direct line manager). The referee cannot be related to the person or a part of the person’s extended family.
•	 Were relevant questions asked during the referee check? Were questions asked to astatine suitability to work with children?
•	 Did the referee indicate any concern? Was any of the information they provided inconsistent with information provided by the staff member?</t>
  </si>
  <si>
    <t>• If the staff member does not have professional membership, select "not required" from the drop down menu.
• If the staff member does have professional membership, does the evidence meet licensing criteria? Select either "yes" or "no" from the drop down menu.
Some things to consider are:
•	 Has evidence of a professional membership check been retained?
•	 Were online register(s) checked, or documents checked for authenticity or discrepancies?
•	 Does the name the staff member provided match their membership, licensing or registration documents?
•	 Is the membership current (ie not expired)?</t>
  </si>
  <si>
    <t>• If the police vet is not required due to staff member holding a current practising certificate, select "not required" from the drop down menu.
• If the police vet is required, does the evidence meet licensing criteria? Select either "yes" or "no" from the drop down menu.
Some things to consider are:
•	 Has evidence of the police vet been obtained?
•	 If the police check revealed any information/convictions, is it relevant to the role?
•	 If the staff member lived overseas, has a police vet been obtained from their country of citizenship and from any country in which they have lived for one or more years, within the last 10 years?</t>
  </si>
  <si>
    <t>Kiwi Access Card (previously known as 18+ card)</t>
  </si>
  <si>
    <t>Not required - periodic recheck and they have not changed their name</t>
  </si>
  <si>
    <t>Has the service checked the staff member's personnel records? Select either "yes", "no", or "not required - periodic recheck" from the drop down menu.</t>
  </si>
  <si>
    <t>Not required - periodic recheck</t>
  </si>
  <si>
    <t>Periodic recheck - approved name change document supplied</t>
  </si>
  <si>
    <t>Select the staff member's primary ID from the drop down menu. If you are doing a periodic recheck and their name has not changed then please select this option from the drop down menu. If you are doing a periodic recheck and their name has changed and an approved name change document has been supplied then please select this option from the drop down menu.</t>
  </si>
  <si>
    <t>Select the staff member's secondary ID from the drop down menu. If you are doing a periodic recheck and their name has not changed then please select this option from the drop down menu. If you are doing a periodic recheck and their name has changed and an approved name change document has been supplied then please select this option from the drop down menu.</t>
  </si>
  <si>
    <t>Enter the start date for the staff member. Please note that only dates will be accepted as an response, if you do not enter a date an error will appear.</t>
  </si>
  <si>
    <t>• If this is the staff member's first safety check this box will turn dark grey and a response does not need to be entered.
• If the staff member has previously been safety checked, enter the date of the most recent safety check. If the previous components of the safety check was completed over different days, put the date the first component was checked. 
Please note that only dates will be accepted as a response, if you enter something other than a date an error will appear.</t>
  </si>
  <si>
    <t>Enter the date the identity verification evidence was obtained. If it is a periodic recheck and there has been no change to their name then enter the date that you confirmed this. If it is a periodic recheck and their name has been changed enter the date that their identity was reconfirmed with an approved name change document. Please note that only dates will be accepted as a response, if you enter something other than a date an error will appear.</t>
  </si>
  <si>
    <t>• If the staff member's start date was on or before 1 July 2015, or if the staff member has been previously safety checked by the service, then this box will turn dark grey and a response does not need to be entered. This component is not required.
• If the staff member started after 1 July 2015 and has not previously been safety checked then enter the date the work history evidence was obtained. Please note that only dates will be accepted as a response, if you enter something other than a date an error will appear.</t>
  </si>
  <si>
    <t>• If the staff member's start date was on or before 1 July 2015, or if the staff member has been previously safety checked by the service, then this box will turn dark grey and a response does not need to be entered. This component is not required.
• If the staff member started after 1 July 2015 and has not previously been safety checked then enter the date the interview evidence was obtained. Please note that only dates will be accepted as a response, if you enter something other than a date an error will appear.</t>
  </si>
  <si>
    <t>• If the staff member's start date was on or before 1 July 2015, or if the staff member has been previously safety checked by the service, then this box will turn dark grey and a response does not need to be entered. This component is not required.
• If the staff member started after 1 July 2015 and has not previously been safety checked then enter the date the referee evidence was obtained. Please note that only dates will be accepted as a response, if you enter something other than a date an error will appear.</t>
  </si>
  <si>
    <t>• If the staff member does not have professional membership, enter "Not required". This component is not required.
• If the staff member does have professional membership, enter the date the service obtained evidence. 
Please note that only a date or "not required" will be accepted as a response, if you enter something other than this an error will appear.</t>
  </si>
  <si>
    <r>
      <t xml:space="preserve">• If the staff member has a </t>
    </r>
    <r>
      <rPr>
        <b/>
        <sz val="10"/>
        <color theme="1"/>
        <rFont val="Calibri"/>
        <family val="2"/>
        <scheme val="minor"/>
      </rPr>
      <t>current</t>
    </r>
    <r>
      <rPr>
        <sz val="10"/>
        <color theme="1"/>
        <rFont val="Calibri"/>
        <family val="2"/>
        <scheme val="minor"/>
      </rPr>
      <t xml:space="preserve"> practising certificate, enter "Not required". This component is not required as a police vet has been conducted by the Teaching Council.
• If the staff member doesn't have a current practising certificate, enter the date the service obtained police vet results. 
Please note that only a date or "not required" will be accepted as a response, if you enter something other than this an error will appear.</t>
    </r>
  </si>
  <si>
    <t>Enter the date the risk assessment was conducted. Please note that only dates will be accepted as a response, if you enter something other than a date an error will appear.
**If the risk assessment was not completed after the other required safety checking steps, the tool will indicate this as being non-compliant in regards to timeliness**
Some things to consider are:
•	 Has evidence of the risk assessment been obtained?
•	 Has all information from the other six safety checking steps been assessed to determine whether the staff member poses, or would pose, any risk to the safety of children?</t>
  </si>
  <si>
    <t>Enter the date that home first started being used as a licensed home-based service. Please note that only dates will be accepted as an response, if you do not enter a date an error will appear.</t>
  </si>
  <si>
    <t>Enter the date that the person requiring the police vet first started living in the home being used as a licensed home-based service. Please note that only dates will be accepted as an response, if you do not enter a date an error will appear.</t>
  </si>
  <si>
    <t>Enter the date that the contractor/employee of contractor started working at the service.  Please note that only dates will be accepted as an response, if you do not enter a date an error will appear.</t>
  </si>
  <si>
    <t>Enter the date that the contractor/employee of contractor will have/had unsupervised, or likely unsupervised, access to children. This may not necessarily be the same date as the start date. Please note that only dates will be accepted as an response, if you do not enter a date an error will appear.</t>
  </si>
  <si>
    <t>Enter the date that the contractor/employee of contractor started working at the service. Please note that only dates will be accepted as an response, if you do not enter a date an error will appear.</t>
  </si>
  <si>
    <t>Enter the date that the non-teaching and unregister employee (non children's worker) will have/had unsupervised, or likely unsupervised, access to children. This may not necessarily be the same date as the start date. Please note that only dates will be accepted as an response, if you do not enter a date an error will appear.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</si>
</sst>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8.5"/>
      <color theme="1"/>
      <name val="Calibri"/>
      <family val="2"/>
      <scheme val="minor"/>
    </font>
    <font>
      <sz val="8.5"/>
      <name val="Calibri"/>
      <family val="2"/>
      <scheme val="minor"/>
    </font>
    <font>
      <sz val="11"/>
      <color rgb="FFFF0000"/>
      <name val="Calibri"/>
      <family val="2"/>
      <scheme val="minor"/>
    </font>
    <font>
      <b/>
      <sz val="11"/>
      <color theme="1"/>
      <name val="Calibri"/>
      <family val="2"/>
      <scheme val="minor"/>
    </font>
    <font>
      <sz val="11"/>
      <color rgb="FF9C0006"/>
      <name val="Calibri"/>
      <family val="2"/>
      <scheme val="minor"/>
    </font>
    <font>
      <b/>
      <sz val="18"/>
      <color theme="1"/>
      <name val="Calibri"/>
      <family val="2"/>
      <scheme val="minor"/>
    </font>
    <font>
      <b/>
      <sz val="8"/>
      <color theme="1"/>
      <name val="Calibri"/>
      <family val="2"/>
      <scheme val="minor"/>
    </font>
    <font>
      <sz val="11"/>
      <color rgb="FF9C5700"/>
      <name val="Calibri"/>
      <family val="2"/>
      <scheme val="minor"/>
    </font>
    <font>
      <sz val="11"/>
      <color rgb="FF3F3F76"/>
      <name val="Calibri"/>
      <family val="2"/>
      <scheme val="minor"/>
    </font>
    <font>
      <sz val="11"/>
      <name val="Calibri"/>
      <family val="2"/>
      <scheme val="minor"/>
    </font>
    <font>
      <b/>
      <sz val="8.5"/>
      <name val="Calibri"/>
      <family val="2"/>
      <scheme val="minor"/>
    </font>
    <font>
      <b/>
      <sz val="8.5"/>
      <color rgb="FF6288CC"/>
      <name val="Calibri"/>
      <family val="2"/>
      <scheme val="minor"/>
    </font>
    <font>
      <sz val="8"/>
      <name val="Calibri"/>
      <family val="2"/>
      <scheme val="minor"/>
    </font>
    <font>
      <b/>
      <sz val="14"/>
      <name val="Calibri"/>
      <family val="2"/>
      <scheme val="minor"/>
    </font>
    <font>
      <b/>
      <sz val="11"/>
      <color theme="0"/>
      <name val="Calibri"/>
      <family val="2"/>
      <scheme val="minor"/>
    </font>
    <font>
      <sz val="16"/>
      <color rgb="FF000000"/>
      <name val="Segoe UI Symbol"/>
      <family val="2"/>
    </font>
    <font>
      <b/>
      <sz val="11"/>
      <color rgb="FF000000"/>
      <name val="Calibri"/>
      <family val="2"/>
      <scheme val="minor"/>
    </font>
    <font>
      <sz val="11"/>
      <color rgb="FF000000"/>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b/>
      <sz val="10"/>
      <color rgb="FF6288CC"/>
      <name val="Calibri"/>
      <family val="2"/>
      <scheme val="minor"/>
    </font>
    <font>
      <sz val="10"/>
      <name val="Calibri"/>
      <family val="2"/>
      <scheme val="minor"/>
    </font>
    <font>
      <sz val="7"/>
      <color theme="1"/>
      <name val="Calibri"/>
      <family val="2"/>
      <scheme val="minor"/>
    </font>
    <font>
      <b/>
      <sz val="14"/>
      <color theme="1"/>
      <name val="Calibri"/>
      <family val="2"/>
      <scheme val="minor"/>
    </font>
    <font>
      <i/>
      <sz val="11"/>
      <color theme="1"/>
      <name val="Calibri"/>
      <family val="2"/>
      <scheme val="minor"/>
    </font>
    <font>
      <b/>
      <sz val="7"/>
      <color theme="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D8E2DC"/>
        <bgColor indexed="64"/>
      </patternFill>
    </fill>
    <fill>
      <patternFill patternType="solid">
        <fgColor rgb="FFFFE5D9"/>
        <bgColor indexed="64"/>
      </patternFill>
    </fill>
    <fill>
      <patternFill patternType="lightUp">
        <fgColor theme="0"/>
        <bgColor rgb="FFFFE5D9"/>
      </patternFill>
    </fill>
    <fill>
      <patternFill patternType="solid">
        <fgColor rgb="FFCDD9EF"/>
        <bgColor indexed="64"/>
      </patternFill>
    </fill>
    <fill>
      <patternFill patternType="solid">
        <fgColor rgb="FFE8D0DC"/>
        <bgColor indexed="64"/>
      </patternFill>
    </fill>
    <fill>
      <patternFill patternType="solid">
        <fgColor rgb="FFFFF7E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E7EA"/>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5" fillId="5" borderId="0" applyNumberFormat="0" applyBorder="0" applyAlignment="0" applyProtection="0"/>
    <xf numFmtId="0" fontId="8" fillId="6" borderId="0" applyNumberFormat="0" applyBorder="0" applyAlignment="0" applyProtection="0"/>
    <xf numFmtId="0" fontId="9" fillId="7" borderId="3" applyNumberFormat="0" applyAlignment="0" applyProtection="0"/>
  </cellStyleXfs>
  <cellXfs count="133">
    <xf numFmtId="0" fontId="0" fillId="0" borderId="0" xfId="0"/>
    <xf numFmtId="0" fontId="4" fillId="0" borderId="0" xfId="0" applyFont="1"/>
    <xf numFmtId="0" fontId="3" fillId="0" borderId="0" xfId="0" applyFont="1"/>
    <xf numFmtId="0" fontId="0" fillId="0" borderId="0" xfId="0" applyFont="1"/>
    <xf numFmtId="14" fontId="2" fillId="3" borderId="1" xfId="0" applyNumberFormat="1" applyFont="1" applyFill="1" applyBorder="1" applyAlignment="1" applyProtection="1">
      <alignment horizontal="center" vertical="center" wrapText="1" readingOrder="1"/>
      <protection locked="0"/>
    </xf>
    <xf numFmtId="0" fontId="2" fillId="3" borderId="1" xfId="0" applyFont="1" applyFill="1" applyBorder="1" applyAlignment="1" applyProtection="1">
      <alignment horizontal="center" vertical="center" readingOrder="1"/>
      <protection locked="0"/>
    </xf>
    <xf numFmtId="14" fontId="2" fillId="3" borderId="1" xfId="0" applyNumberFormat="1" applyFont="1" applyFill="1" applyBorder="1" applyAlignment="1" applyProtection="1">
      <alignment horizontal="center" vertical="center" readingOrder="1"/>
      <protection locked="0"/>
    </xf>
    <xf numFmtId="14" fontId="2" fillId="2" borderId="1" xfId="0" applyNumberFormat="1" applyFont="1" applyFill="1" applyBorder="1" applyAlignment="1" applyProtection="1">
      <alignment horizontal="center" vertical="center" wrapText="1" readingOrder="1"/>
    </xf>
    <xf numFmtId="14" fontId="2" fillId="2" borderId="1" xfId="0" applyNumberFormat="1" applyFont="1" applyFill="1" applyBorder="1" applyAlignment="1" applyProtection="1">
      <alignment horizontal="center" vertical="center" readingOrder="1"/>
    </xf>
    <xf numFmtId="0" fontId="2" fillId="3" borderId="1" xfId="0" applyFont="1" applyFill="1" applyBorder="1" applyAlignment="1" applyProtection="1">
      <alignment horizontal="center" vertical="center" wrapText="1" readingOrder="1"/>
      <protection locked="0"/>
    </xf>
    <xf numFmtId="0" fontId="2" fillId="2" borderId="1" xfId="0" applyFont="1" applyFill="1" applyBorder="1" applyAlignment="1" applyProtection="1">
      <alignment horizontal="center" vertical="center" readingOrder="1"/>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2" fillId="2" borderId="1" xfId="0" applyFont="1" applyFill="1" applyBorder="1" applyAlignment="1" applyProtection="1">
      <alignment horizontal="center" vertical="center" wrapText="1" readingOrder="1"/>
    </xf>
    <xf numFmtId="0" fontId="7" fillId="8" borderId="1" xfId="0" applyFont="1" applyFill="1" applyBorder="1" applyAlignment="1" applyProtection="1">
      <alignment horizontal="center" vertical="center" wrapText="1" readingOrder="1"/>
    </xf>
    <xf numFmtId="0" fontId="1" fillId="11" borderId="1" xfId="0" applyFont="1" applyFill="1" applyBorder="1" applyAlignment="1" applyProtection="1">
      <alignment horizontal="center" vertical="center" wrapText="1" readingOrder="1"/>
    </xf>
    <xf numFmtId="0" fontId="1" fillId="12" borderId="1" xfId="0" applyFont="1" applyFill="1" applyBorder="1" applyAlignment="1" applyProtection="1">
      <alignment horizontal="center" vertical="center" wrapText="1" readingOrder="1"/>
    </xf>
    <xf numFmtId="0" fontId="1" fillId="13" borderId="1" xfId="0" applyFont="1" applyFill="1" applyBorder="1" applyAlignment="1" applyProtection="1">
      <alignment horizontal="center" vertical="center" wrapText="1" readingOrder="1"/>
    </xf>
    <xf numFmtId="0" fontId="2" fillId="14" borderId="2" xfId="0" applyFont="1" applyFill="1" applyBorder="1" applyAlignment="1" applyProtection="1">
      <alignment horizontal="center" vertical="center" wrapText="1" readingOrder="1"/>
    </xf>
    <xf numFmtId="0" fontId="13" fillId="15" borderId="2" xfId="1" applyFont="1" applyFill="1" applyBorder="1" applyAlignment="1" applyProtection="1">
      <alignment horizontal="center" vertical="center" wrapText="1" readingOrder="1"/>
    </xf>
    <xf numFmtId="0" fontId="13" fillId="16" borderId="2" xfId="2" applyFont="1" applyFill="1" applyBorder="1" applyAlignment="1" applyProtection="1">
      <alignment horizontal="center" vertical="center" wrapText="1" readingOrder="1"/>
    </xf>
    <xf numFmtId="0" fontId="13" fillId="16" borderId="3" xfId="3" applyFont="1" applyFill="1" applyAlignment="1" applyProtection="1">
      <alignment horizontal="center" vertical="center" wrapText="1" readingOrder="1"/>
    </xf>
    <xf numFmtId="0" fontId="1" fillId="2" borderId="1" xfId="0" applyFont="1" applyFill="1" applyBorder="1" applyAlignment="1" applyProtection="1">
      <alignment horizontal="center" vertical="center" wrapText="1" readingOrder="1"/>
    </xf>
    <xf numFmtId="14" fontId="1" fillId="2" borderId="1" xfId="0" applyNumberFormat="1" applyFont="1" applyFill="1" applyBorder="1" applyAlignment="1" applyProtection="1">
      <alignment horizontal="center" vertical="center" wrapText="1" readingOrder="1"/>
    </xf>
    <xf numFmtId="14" fontId="12" fillId="2" borderId="1" xfId="0" applyNumberFormat="1" applyFont="1" applyFill="1" applyBorder="1" applyAlignment="1" applyProtection="1">
      <alignment horizontal="center" vertical="center" wrapText="1" readingOrder="1"/>
    </xf>
    <xf numFmtId="0" fontId="2" fillId="2" borderId="4" xfId="0" applyFont="1" applyFill="1" applyBorder="1" applyAlignment="1" applyProtection="1">
      <alignment horizontal="center" vertical="center" readingOrder="1"/>
    </xf>
    <xf numFmtId="0" fontId="2" fillId="17" borderId="2" xfId="0" applyFont="1" applyFill="1" applyBorder="1" applyAlignment="1" applyProtection="1">
      <alignment horizontal="center" vertical="center" wrapText="1" readingOrder="1"/>
    </xf>
    <xf numFmtId="0" fontId="2" fillId="3" borderId="1" xfId="0" applyFont="1" applyFill="1" applyBorder="1" applyAlignment="1" applyProtection="1">
      <alignment horizontal="left" vertical="center" wrapText="1" readingOrder="1"/>
      <protection locked="0"/>
    </xf>
    <xf numFmtId="0" fontId="6" fillId="4" borderId="5" xfId="0" applyFont="1" applyFill="1" applyBorder="1" applyAlignment="1">
      <alignment vertical="center" wrapText="1"/>
    </xf>
    <xf numFmtId="0" fontId="16" fillId="4" borderId="6" xfId="0" applyFont="1" applyFill="1" applyBorder="1" applyAlignment="1">
      <alignment vertical="center" wrapText="1"/>
    </xf>
    <xf numFmtId="0" fontId="18" fillId="4" borderId="6" xfId="0" applyFont="1" applyFill="1" applyBorder="1" applyAlignment="1">
      <alignment vertical="center" wrapText="1"/>
    </xf>
    <xf numFmtId="0" fontId="0" fillId="4" borderId="6" xfId="0" applyFill="1" applyBorder="1" applyAlignment="1">
      <alignment vertical="center" wrapText="1"/>
    </xf>
    <xf numFmtId="0" fontId="16" fillId="4" borderId="6" xfId="0" applyFont="1" applyFill="1" applyBorder="1" applyAlignment="1">
      <alignment wrapText="1"/>
    </xf>
    <xf numFmtId="0" fontId="19" fillId="4" borderId="7" xfId="0" applyFont="1" applyFill="1" applyBorder="1" applyAlignment="1">
      <alignment vertical="center" wrapText="1"/>
    </xf>
    <xf numFmtId="0" fontId="18" fillId="4" borderId="6" xfId="0" applyFont="1" applyFill="1" applyBorder="1" applyAlignment="1">
      <alignment wrapText="1"/>
    </xf>
    <xf numFmtId="0" fontId="0" fillId="4" borderId="6" xfId="0" applyFill="1" applyBorder="1"/>
    <xf numFmtId="0" fontId="20" fillId="8" borderId="1" xfId="0" applyFont="1" applyFill="1" applyBorder="1" applyAlignment="1" applyProtection="1">
      <alignment horizontal="left" vertical="center" wrapText="1" readingOrder="1"/>
    </xf>
    <xf numFmtId="0" fontId="20" fillId="2" borderId="1" xfId="0" applyFont="1" applyFill="1" applyBorder="1" applyAlignment="1" applyProtection="1">
      <alignment horizontal="left" vertical="center" wrapText="1" readingOrder="1"/>
    </xf>
    <xf numFmtId="14" fontId="20" fillId="2" borderId="1" xfId="0" applyNumberFormat="1" applyFont="1" applyFill="1" applyBorder="1" applyAlignment="1" applyProtection="1">
      <alignment horizontal="left" vertical="center" wrapText="1" readingOrder="1"/>
    </xf>
    <xf numFmtId="14" fontId="22" fillId="2" borderId="1" xfId="0" applyNumberFormat="1" applyFont="1" applyFill="1" applyBorder="1" applyAlignment="1" applyProtection="1">
      <alignment horizontal="left" vertical="center" wrapText="1" readingOrder="1"/>
    </xf>
    <xf numFmtId="0" fontId="20" fillId="12" borderId="1" xfId="0" applyFont="1" applyFill="1" applyBorder="1" applyAlignment="1" applyProtection="1">
      <alignment horizontal="left" vertical="center" wrapText="1" readingOrder="1"/>
    </xf>
    <xf numFmtId="0" fontId="20" fillId="11" borderId="1" xfId="0" applyFont="1" applyFill="1" applyBorder="1" applyAlignment="1" applyProtection="1">
      <alignment horizontal="left" vertical="center" wrapText="1" readingOrder="1"/>
    </xf>
    <xf numFmtId="0" fontId="20" fillId="13" borderId="1" xfId="0" applyFont="1" applyFill="1" applyBorder="1" applyAlignment="1" applyProtection="1">
      <alignment horizontal="left" vertical="center" wrapText="1" readingOrder="1"/>
    </xf>
    <xf numFmtId="0" fontId="18" fillId="4" borderId="6" xfId="0" applyFont="1"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23" fillId="3" borderId="0" xfId="0" applyFont="1" applyFill="1" applyAlignment="1" applyProtection="1">
      <alignment horizontal="center" wrapText="1"/>
    </xf>
    <xf numFmtId="0" fontId="0" fillId="3" borderId="0" xfId="0" applyFill="1" applyBorder="1" applyAlignment="1">
      <alignment vertical="center" wrapText="1"/>
    </xf>
    <xf numFmtId="0" fontId="0" fillId="3" borderId="0" xfId="0" applyFill="1" applyBorder="1" applyAlignment="1">
      <alignment wrapText="1"/>
    </xf>
    <xf numFmtId="0" fontId="0" fillId="3" borderId="0" xfId="0" applyFill="1" applyBorder="1"/>
    <xf numFmtId="0" fontId="0" fillId="3" borderId="0" xfId="0" applyFill="1" applyProtection="1"/>
    <xf numFmtId="0" fontId="15" fillId="18" borderId="1" xfId="0" applyFont="1" applyFill="1" applyBorder="1" applyAlignment="1" applyProtection="1">
      <alignment vertical="center" wrapText="1"/>
    </xf>
    <xf numFmtId="0" fontId="15" fillId="18" borderId="1" xfId="0" applyFont="1" applyFill="1" applyBorder="1" applyAlignment="1" applyProtection="1">
      <alignment vertical="center"/>
    </xf>
    <xf numFmtId="0" fontId="21" fillId="0" borderId="1" xfId="0" applyFont="1" applyBorder="1" applyAlignment="1" applyProtection="1">
      <alignment vertical="center" wrapText="1"/>
    </xf>
    <xf numFmtId="0" fontId="21" fillId="3" borderId="0" xfId="0" applyFont="1" applyFill="1" applyProtection="1"/>
    <xf numFmtId="0" fontId="21" fillId="3" borderId="0" xfId="0" applyFont="1" applyFill="1" applyAlignment="1" applyProtection="1">
      <alignment wrapText="1"/>
    </xf>
    <xf numFmtId="0" fontId="1" fillId="9" borderId="1" xfId="0" applyFont="1" applyFill="1" applyBorder="1" applyAlignment="1" applyProtection="1">
      <alignment horizontal="center" vertical="center" wrapText="1" readingOrder="1"/>
    </xf>
    <xf numFmtId="0" fontId="1" fillId="8" borderId="1" xfId="0" applyFont="1" applyFill="1" applyBorder="1" applyAlignment="1" applyProtection="1">
      <alignment horizontal="center" vertical="center" wrapText="1" readingOrder="1"/>
    </xf>
    <xf numFmtId="14" fontId="2" fillId="19" borderId="1" xfId="0" applyNumberFormat="1" applyFont="1" applyFill="1" applyBorder="1" applyAlignment="1" applyProtection="1">
      <alignment horizontal="center" vertical="center" readingOrder="1"/>
    </xf>
    <xf numFmtId="0" fontId="14" fillId="19" borderId="1" xfId="0" applyFont="1" applyFill="1" applyBorder="1" applyAlignment="1" applyProtection="1">
      <alignment horizontal="center" vertical="center" readingOrder="1"/>
    </xf>
    <xf numFmtId="0" fontId="1" fillId="9" borderId="9" xfId="0" applyFont="1" applyFill="1" applyBorder="1" applyAlignment="1" applyProtection="1">
      <alignment vertical="center" wrapText="1" readingOrder="1"/>
    </xf>
    <xf numFmtId="0" fontId="11" fillId="2" borderId="1" xfId="0" applyFont="1" applyFill="1" applyBorder="1" applyAlignment="1" applyProtection="1">
      <alignment horizontal="center" vertical="center" wrapText="1" readingOrder="1"/>
    </xf>
    <xf numFmtId="0" fontId="23" fillId="2" borderId="1" xfId="0" applyFont="1" applyFill="1" applyBorder="1" applyAlignment="1" applyProtection="1">
      <alignment horizontal="center" vertical="center" readingOrder="1"/>
    </xf>
    <xf numFmtId="0" fontId="23" fillId="3" borderId="1" xfId="0" applyFont="1" applyFill="1" applyBorder="1" applyAlignment="1" applyProtection="1">
      <alignment horizontal="center" vertical="center" wrapText="1" readingOrder="1"/>
    </xf>
    <xf numFmtId="14" fontId="23" fillId="3" borderId="1" xfId="0" applyNumberFormat="1" applyFont="1" applyFill="1" applyBorder="1" applyAlignment="1" applyProtection="1">
      <alignment horizontal="center" vertical="center" wrapText="1" readingOrder="1"/>
    </xf>
    <xf numFmtId="0" fontId="20" fillId="2" borderId="1" xfId="0" applyFont="1" applyFill="1" applyBorder="1" applyAlignment="1" applyProtection="1">
      <alignment horizontal="center" vertical="center" wrapText="1" readingOrder="1"/>
      <protection locked="0"/>
    </xf>
    <xf numFmtId="0" fontId="0" fillId="4" borderId="0" xfId="0" applyFill="1"/>
    <xf numFmtId="0" fontId="21" fillId="4" borderId="0" xfId="0" applyFont="1" applyFill="1"/>
    <xf numFmtId="0" fontId="10" fillId="4" borderId="0" xfId="0" applyFont="1" applyFill="1" applyAlignment="1" applyProtection="1">
      <alignment horizontal="center"/>
      <protection locked="0"/>
    </xf>
    <xf numFmtId="0" fontId="10" fillId="4" borderId="0" xfId="0" applyFont="1" applyFill="1" applyAlignment="1" applyProtection="1">
      <alignment horizontal="center"/>
    </xf>
    <xf numFmtId="0" fontId="10" fillId="4" borderId="0" xfId="0" applyFont="1" applyFill="1" applyAlignment="1" applyProtection="1">
      <alignment horizontal="center" wrapText="1"/>
      <protection locked="0"/>
    </xf>
    <xf numFmtId="0" fontId="10" fillId="4" borderId="0" xfId="0" applyFont="1" applyFill="1" applyAlignment="1" applyProtection="1">
      <alignment horizontal="center" wrapText="1"/>
    </xf>
    <xf numFmtId="0" fontId="10" fillId="4" borderId="0" xfId="0" applyFont="1" applyFill="1" applyProtection="1">
      <protection locked="0"/>
    </xf>
    <xf numFmtId="0" fontId="10" fillId="4" borderId="0" xfId="0" applyFont="1" applyFill="1" applyProtection="1"/>
    <xf numFmtId="0" fontId="10" fillId="4" borderId="0" xfId="0" applyFont="1" applyFill="1" applyBorder="1" applyProtection="1">
      <protection locked="0"/>
    </xf>
    <xf numFmtId="0" fontId="10" fillId="4" borderId="0" xfId="0" applyFont="1" applyFill="1" applyBorder="1" applyProtection="1"/>
    <xf numFmtId="0" fontId="0" fillId="4" borderId="0" xfId="0" applyFill="1" applyBorder="1" applyProtection="1"/>
    <xf numFmtId="0" fontId="0" fillId="4" borderId="0" xfId="0" applyFill="1" applyBorder="1" applyAlignment="1" applyProtection="1">
      <alignment horizontal="left"/>
    </xf>
    <xf numFmtId="0" fontId="1" fillId="9" borderId="2"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wrapText="1" readingOrder="1"/>
    </xf>
    <xf numFmtId="0" fontId="2" fillId="2" borderId="1" xfId="0" applyFont="1" applyFill="1" applyBorder="1" applyAlignment="1">
      <alignment horizontal="center" vertical="center" readingOrder="1"/>
    </xf>
    <xf numFmtId="0" fontId="20" fillId="9" borderId="1" xfId="0" applyFont="1" applyFill="1" applyBorder="1" applyAlignment="1" applyProtection="1">
      <alignment horizontal="left" vertical="center" wrapText="1" readingOrder="1"/>
    </xf>
    <xf numFmtId="0" fontId="20" fillId="8" borderId="1" xfId="0" applyFont="1" applyFill="1" applyBorder="1" applyAlignment="1" applyProtection="1">
      <alignment horizontal="left" vertical="center" wrapText="1" readingOrder="1"/>
    </xf>
    <xf numFmtId="0" fontId="2" fillId="3" borderId="1" xfId="0" applyNumberFormat="1" applyFont="1" applyFill="1" applyBorder="1" applyAlignment="1" applyProtection="1">
      <alignment horizontal="center" vertical="center" readingOrder="1"/>
      <protection locked="0"/>
    </xf>
    <xf numFmtId="0" fontId="1" fillId="20" borderId="1" xfId="0" applyFont="1" applyFill="1" applyBorder="1" applyAlignment="1" applyProtection="1">
      <alignment horizontal="center" vertical="center" wrapText="1" readingOrder="1"/>
    </xf>
    <xf numFmtId="0" fontId="0" fillId="0" borderId="0" xfId="0" applyFill="1"/>
    <xf numFmtId="0" fontId="0" fillId="0" borderId="0" xfId="0" applyFill="1" applyAlignment="1">
      <alignment wrapText="1"/>
    </xf>
    <xf numFmtId="0" fontId="0" fillId="0" borderId="0" xfId="0" applyNumberFormat="1" applyFill="1"/>
    <xf numFmtId="0" fontId="2" fillId="2" borderId="1" xfId="0" applyNumberFormat="1" applyFont="1" applyFill="1" applyBorder="1" applyAlignment="1" applyProtection="1">
      <alignment horizontal="center" vertical="center" readingOrder="1"/>
    </xf>
    <xf numFmtId="0" fontId="20" fillId="20" borderId="1" xfId="0" applyFont="1" applyFill="1" applyBorder="1" applyAlignment="1" applyProtection="1">
      <alignment horizontal="left" vertical="center" wrapText="1" readingOrder="1"/>
    </xf>
    <xf numFmtId="0" fontId="0" fillId="0" borderId="0" xfId="0" applyAlignment="1">
      <alignment vertical="center"/>
    </xf>
    <xf numFmtId="0" fontId="16" fillId="4" borderId="6" xfId="0" applyFont="1" applyFill="1" applyBorder="1" applyAlignment="1">
      <alignment vertical="top" wrapText="1"/>
    </xf>
    <xf numFmtId="0" fontId="16" fillId="4" borderId="6" xfId="0" applyFont="1" applyFill="1" applyBorder="1" applyAlignment="1">
      <alignment horizontal="left" vertical="top" wrapText="1"/>
    </xf>
    <xf numFmtId="0" fontId="18" fillId="4" borderId="6" xfId="0" applyFont="1" applyFill="1" applyBorder="1" applyAlignment="1">
      <alignment horizontal="left" vertical="top" wrapText="1"/>
    </xf>
    <xf numFmtId="0" fontId="21" fillId="0" borderId="1" xfId="0" applyFont="1" applyBorder="1" applyAlignment="1">
      <alignment vertical="center" wrapText="1"/>
    </xf>
    <xf numFmtId="0" fontId="10" fillId="0" borderId="0" xfId="0" applyFont="1"/>
    <xf numFmtId="0" fontId="1" fillId="10" borderId="2" xfId="0" applyFont="1" applyFill="1" applyBorder="1" applyAlignment="1" applyProtection="1">
      <alignment horizontal="center" vertical="center" readingOrder="1"/>
    </xf>
    <xf numFmtId="0" fontId="1" fillId="10" borderId="8" xfId="0" applyFont="1" applyFill="1" applyBorder="1" applyAlignment="1" applyProtection="1">
      <alignment horizontal="center" vertical="center" readingOrder="1"/>
    </xf>
    <xf numFmtId="0" fontId="1" fillId="10" borderId="9" xfId="0" applyFont="1" applyFill="1" applyBorder="1" applyAlignment="1" applyProtection="1">
      <alignment horizontal="center" vertical="center" readingOrder="1"/>
    </xf>
    <xf numFmtId="0" fontId="1" fillId="9" borderId="2" xfId="0" applyFont="1" applyFill="1" applyBorder="1" applyAlignment="1" applyProtection="1">
      <alignment horizontal="center" vertical="center" wrapText="1" readingOrder="1"/>
    </xf>
    <xf numFmtId="0" fontId="1" fillId="9" borderId="8" xfId="0" applyFont="1" applyFill="1" applyBorder="1" applyAlignment="1" applyProtection="1">
      <alignment horizontal="center" vertical="center" wrapText="1" readingOrder="1"/>
    </xf>
    <xf numFmtId="0" fontId="1" fillId="9" borderId="9"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readingOrder="1"/>
    </xf>
    <xf numFmtId="0" fontId="1" fillId="9" borderId="8" xfId="0" applyFont="1" applyFill="1" applyBorder="1" applyAlignment="1" applyProtection="1">
      <alignment horizontal="center" vertical="center" readingOrder="1"/>
    </xf>
    <xf numFmtId="0" fontId="1" fillId="9" borderId="9" xfId="0" applyFont="1" applyFill="1" applyBorder="1" applyAlignment="1" applyProtection="1">
      <alignment horizontal="center" vertical="center" readingOrder="1"/>
    </xf>
    <xf numFmtId="0" fontId="1" fillId="8" borderId="2" xfId="0" applyFont="1" applyFill="1" applyBorder="1" applyAlignment="1" applyProtection="1">
      <alignment horizontal="center" vertical="center" wrapText="1" readingOrder="1"/>
    </xf>
    <xf numFmtId="0" fontId="1" fillId="8" borderId="9" xfId="0" applyFont="1" applyFill="1" applyBorder="1" applyAlignment="1" applyProtection="1">
      <alignment horizontal="center" vertical="center" wrapText="1" readingOrder="1"/>
    </xf>
    <xf numFmtId="0" fontId="25" fillId="0" borderId="0" xfId="0" applyFont="1" applyAlignment="1">
      <alignment horizontal="left" vertical="center"/>
    </xf>
    <xf numFmtId="0" fontId="25" fillId="0" borderId="12" xfId="0" applyFont="1" applyBorder="1" applyAlignment="1">
      <alignment horizontal="left" vertical="center"/>
    </xf>
    <xf numFmtId="0" fontId="20" fillId="9" borderId="1" xfId="0" applyFont="1" applyFill="1" applyBorder="1" applyAlignment="1" applyProtection="1">
      <alignment horizontal="left" vertical="center" wrapText="1" readingOrder="1"/>
    </xf>
    <xf numFmtId="0" fontId="20" fillId="9" borderId="4" xfId="0" applyFont="1" applyFill="1" applyBorder="1" applyAlignment="1" applyProtection="1">
      <alignment horizontal="left" vertical="center" wrapText="1" readingOrder="1"/>
    </xf>
    <xf numFmtId="0" fontId="20" fillId="9" borderId="10" xfId="0" applyFont="1" applyFill="1" applyBorder="1" applyAlignment="1" applyProtection="1">
      <alignment horizontal="left" vertical="center" wrapText="1" readingOrder="1"/>
    </xf>
    <xf numFmtId="0" fontId="20" fillId="9" borderId="11" xfId="0" applyFont="1" applyFill="1" applyBorder="1" applyAlignment="1" applyProtection="1">
      <alignment horizontal="left" vertical="center" wrapText="1" readingOrder="1"/>
    </xf>
    <xf numFmtId="0" fontId="6" fillId="3" borderId="0" xfId="0" applyFont="1" applyFill="1" applyAlignment="1" applyProtection="1">
      <alignment horizontal="left" vertical="center" wrapText="1"/>
    </xf>
    <xf numFmtId="0" fontId="6" fillId="3" borderId="12" xfId="0" applyFont="1" applyFill="1" applyBorder="1" applyAlignment="1" applyProtection="1">
      <alignment horizontal="left" vertical="center" wrapText="1"/>
    </xf>
    <xf numFmtId="0" fontId="20" fillId="8" borderId="1" xfId="0" applyFont="1" applyFill="1" applyBorder="1" applyAlignment="1" applyProtection="1">
      <alignment horizontal="left" vertical="center" wrapText="1" readingOrder="1"/>
    </xf>
    <xf numFmtId="0" fontId="20" fillId="10" borderId="1" xfId="0" applyFont="1" applyFill="1" applyBorder="1" applyAlignment="1" applyProtection="1">
      <alignment horizontal="left" vertical="center" wrapText="1" readingOrder="1"/>
    </xf>
    <xf numFmtId="0" fontId="1" fillId="8" borderId="13" xfId="0" applyFont="1" applyFill="1" applyBorder="1" applyAlignment="1" applyProtection="1">
      <alignment horizontal="center" vertical="center" wrapText="1" readingOrder="1"/>
    </xf>
    <xf numFmtId="0" fontId="1" fillId="8" borderId="12" xfId="0" applyFont="1" applyFill="1" applyBorder="1" applyAlignment="1" applyProtection="1">
      <alignment horizontal="center" vertical="center" wrapText="1" readingOrder="1"/>
    </xf>
    <xf numFmtId="0" fontId="1" fillId="8" borderId="14" xfId="0" applyFont="1" applyFill="1" applyBorder="1" applyAlignment="1" applyProtection="1">
      <alignment horizontal="center" vertical="center" wrapText="1" readingOrder="1"/>
    </xf>
    <xf numFmtId="0" fontId="1" fillId="9" borderId="13" xfId="0" applyFont="1" applyFill="1" applyBorder="1" applyAlignment="1" applyProtection="1">
      <alignment horizontal="center" vertical="center" wrapText="1" readingOrder="1"/>
    </xf>
    <xf numFmtId="0" fontId="1" fillId="9" borderId="12" xfId="0" applyFont="1" applyFill="1" applyBorder="1" applyAlignment="1" applyProtection="1">
      <alignment horizontal="center" vertical="center" wrapText="1" readingOrder="1"/>
    </xf>
    <xf numFmtId="0" fontId="1" fillId="9" borderId="14" xfId="0" applyFont="1" applyFill="1" applyBorder="1" applyAlignment="1" applyProtection="1">
      <alignment horizontal="center" vertical="center" wrapText="1" readingOrder="1"/>
    </xf>
    <xf numFmtId="0" fontId="1" fillId="12" borderId="2" xfId="0" applyFont="1" applyFill="1" applyBorder="1" applyAlignment="1" applyProtection="1">
      <alignment horizontal="center" vertical="center" wrapText="1" readingOrder="1"/>
    </xf>
    <xf numFmtId="0" fontId="1" fillId="12" borderId="8" xfId="0" applyFont="1" applyFill="1" applyBorder="1" applyAlignment="1" applyProtection="1">
      <alignment horizontal="center" vertical="center" wrapText="1" readingOrder="1"/>
    </xf>
    <xf numFmtId="0" fontId="1" fillId="12" borderId="9" xfId="0" applyFont="1" applyFill="1" applyBorder="1" applyAlignment="1" applyProtection="1">
      <alignment horizontal="center" vertical="center" wrapText="1" readingOrder="1"/>
    </xf>
    <xf numFmtId="0" fontId="1" fillId="20" borderId="2" xfId="0" applyFont="1" applyFill="1" applyBorder="1" applyAlignment="1" applyProtection="1">
      <alignment horizontal="center" vertical="center" wrapText="1" readingOrder="1"/>
    </xf>
    <xf numFmtId="0" fontId="1" fillId="20" borderId="8" xfId="0" applyFont="1" applyFill="1" applyBorder="1" applyAlignment="1" applyProtection="1">
      <alignment horizontal="center" vertical="center" wrapText="1" readingOrder="1"/>
    </xf>
    <xf numFmtId="0" fontId="1" fillId="20" borderId="9" xfId="0" applyFont="1" applyFill="1" applyBorder="1" applyAlignment="1" applyProtection="1">
      <alignment horizontal="center" vertical="center" wrapText="1" readingOrder="1"/>
    </xf>
    <xf numFmtId="0" fontId="20" fillId="12" borderId="1" xfId="0" applyFont="1" applyFill="1" applyBorder="1" applyAlignment="1" applyProtection="1">
      <alignment horizontal="left" vertical="center" wrapText="1" readingOrder="1"/>
    </xf>
    <xf numFmtId="0" fontId="20" fillId="20" borderId="1" xfId="0" applyFont="1" applyFill="1" applyBorder="1" applyAlignment="1" applyProtection="1">
      <alignment horizontal="left" vertical="center" wrapText="1" readingOrder="1"/>
    </xf>
  </cellXfs>
  <cellStyles count="4">
    <cellStyle name="Bad" xfId="1" builtinId="27"/>
    <cellStyle name="Input" xfId="3" builtinId="20"/>
    <cellStyle name="Neutral" xfId="2" builtinId="28"/>
    <cellStyle name="Normal" xfId="0" builtinId="0"/>
  </cellStyles>
  <dxfs count="50">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5" tint="-0.499984740745262"/>
        </patternFill>
      </fill>
    </dxf>
    <dxf>
      <font>
        <color rgb="FF006100"/>
      </font>
      <fill>
        <patternFill>
          <bgColor rgb="FFDBE9D1"/>
        </patternFill>
      </fill>
    </dxf>
    <dxf>
      <font>
        <color rgb="FF9C0006"/>
      </font>
      <fill>
        <patternFill>
          <bgColor rgb="FFFFD1D6"/>
        </patternFill>
      </fill>
    </dxf>
    <dxf>
      <font>
        <color theme="0" tint="-4.9989318521683403E-2"/>
      </font>
    </dxf>
    <dxf>
      <font>
        <color theme="0" tint="-4.9989318521683403E-2"/>
      </font>
    </dxf>
    <dxf>
      <font>
        <color rgb="FF9C0006"/>
      </font>
      <fill>
        <patternFill>
          <bgColor rgb="FFFFD1D6"/>
        </patternFill>
      </fill>
    </dxf>
    <dxf>
      <fill>
        <patternFill>
          <bgColor theme="0" tint="-0.24994659260841701"/>
        </patternFill>
      </fill>
    </dxf>
    <dxf>
      <font>
        <color rgb="FF9C0006"/>
      </font>
      <fill>
        <patternFill>
          <bgColor rgb="FFFFD1D6"/>
        </patternFill>
      </fill>
    </dxf>
    <dxf>
      <fill>
        <patternFill>
          <bgColor theme="0" tint="-0.24994659260841701"/>
        </patternFill>
      </fill>
    </dxf>
    <dxf>
      <font>
        <color rgb="FF9C0006"/>
      </font>
      <fill>
        <patternFill>
          <bgColor rgb="FFFFD1D6"/>
        </patternFill>
      </fill>
    </dxf>
    <dxf>
      <font>
        <color theme="0" tint="-0.24994659260841701"/>
      </font>
    </dxf>
    <dxf>
      <font>
        <color rgb="FF9C0006"/>
      </font>
      <fill>
        <patternFill>
          <bgColor rgb="FFFFD1D6"/>
        </patternFill>
      </fill>
    </dxf>
    <dxf>
      <font>
        <color rgb="FF9C0006"/>
      </font>
      <fill>
        <patternFill>
          <bgColor rgb="FFFFD1D6"/>
        </patternFill>
      </fill>
    </dxf>
    <dxf>
      <font>
        <color rgb="FF006100"/>
      </font>
      <fill>
        <patternFill>
          <bgColor rgb="FFDBE9D1"/>
        </patternFill>
      </fill>
    </dxf>
    <dxf>
      <font>
        <color rgb="FF9C0006"/>
      </font>
      <fill>
        <patternFill>
          <bgColor rgb="FFFFD1D6"/>
        </patternFill>
      </fill>
    </dxf>
    <dxf>
      <font>
        <color theme="0" tint="-0.24994659260841701"/>
      </font>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ill>
        <patternFill>
          <bgColor theme="0" tint="-0.24994659260841701"/>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79ADDD"/>
      <color rgb="FF276195"/>
      <color rgb="FF87B6E1"/>
      <color rgb="FFFFB3B3"/>
      <color rgb="FFFFD5DA"/>
      <color rgb="FFFF8989"/>
      <color rgb="FFFFA3A3"/>
      <color rgb="FFFFBDBD"/>
      <color rgb="FFFFDDE1"/>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5</xdr:row>
      <xdr:rowOff>142875</xdr:rowOff>
    </xdr:from>
    <xdr:to>
      <xdr:col>0</xdr:col>
      <xdr:colOff>4505325</xdr:colOff>
      <xdr:row>6</xdr:row>
      <xdr:rowOff>1075055</xdr:rowOff>
    </xdr:to>
    <xdr:pic>
      <xdr:nvPicPr>
        <xdr:cNvPr id="16" name="Picture 15">
          <a:extLst>
            <a:ext uri="{FF2B5EF4-FFF2-40B4-BE49-F238E27FC236}">
              <a16:creationId xmlns:a16="http://schemas.microsoft.com/office/drawing/2014/main" id="{C373DCC4-89B9-46C8-A9F3-19B76518457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056"/>
        <a:stretch/>
      </xdr:blipFill>
      <xdr:spPr bwMode="auto">
        <a:xfrm>
          <a:off x="8382000" y="3324225"/>
          <a:ext cx="4381500" cy="131318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476250</xdr:rowOff>
    </xdr:from>
    <xdr:to>
      <xdr:col>0</xdr:col>
      <xdr:colOff>0</xdr:colOff>
      <xdr:row>3</xdr:row>
      <xdr:rowOff>1457325</xdr:rowOff>
    </xdr:to>
    <xdr:sp macro="" textlink="">
      <xdr:nvSpPr>
        <xdr:cNvPr id="5" name="Oval 4">
          <a:extLst>
            <a:ext uri="{FF2B5EF4-FFF2-40B4-BE49-F238E27FC236}">
              <a16:creationId xmlns:a16="http://schemas.microsoft.com/office/drawing/2014/main" id="{0FD64130-92D8-47D4-9CAD-58CCBD5ACEEE}"/>
            </a:ext>
          </a:extLst>
        </xdr:cNvPr>
        <xdr:cNvSpPr/>
      </xdr:nvSpPr>
      <xdr:spPr>
        <a:xfrm>
          <a:off x="647700" y="1285875"/>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0</xdr:col>
      <xdr:colOff>0</xdr:colOff>
      <xdr:row>5</xdr:row>
      <xdr:rowOff>466725</xdr:rowOff>
    </xdr:from>
    <xdr:to>
      <xdr:col>0</xdr:col>
      <xdr:colOff>0</xdr:colOff>
      <xdr:row>5</xdr:row>
      <xdr:rowOff>1447800</xdr:rowOff>
    </xdr:to>
    <xdr:sp macro="" textlink="">
      <xdr:nvSpPr>
        <xdr:cNvPr id="7" name="Oval 6">
          <a:extLst>
            <a:ext uri="{FF2B5EF4-FFF2-40B4-BE49-F238E27FC236}">
              <a16:creationId xmlns:a16="http://schemas.microsoft.com/office/drawing/2014/main" id="{6E56419C-07F6-45D6-A52D-D017756E00E1}"/>
            </a:ext>
          </a:extLst>
        </xdr:cNvPr>
        <xdr:cNvSpPr/>
      </xdr:nvSpPr>
      <xdr:spPr>
        <a:xfrm>
          <a:off x="638175" y="3019425"/>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oneCellAnchor>
    <xdr:from>
      <xdr:col>1</xdr:col>
      <xdr:colOff>171450</xdr:colOff>
      <xdr:row>3</xdr:row>
      <xdr:rowOff>76200</xdr:rowOff>
    </xdr:from>
    <xdr:ext cx="2305050" cy="1304925"/>
    <xdr:pic>
      <xdr:nvPicPr>
        <xdr:cNvPr id="44" name="Picture 43">
          <a:extLst>
            <a:ext uri="{FF2B5EF4-FFF2-40B4-BE49-F238E27FC236}">
              <a16:creationId xmlns:a16="http://schemas.microsoft.com/office/drawing/2014/main" id="{982EE1FA-1BFA-4AD1-AE1E-0DE34C22EB09}"/>
            </a:ext>
          </a:extLst>
        </xdr:cNvPr>
        <xdr:cNvPicPr/>
      </xdr:nvPicPr>
      <xdr:blipFill rotWithShape="1">
        <a:blip xmlns:r="http://schemas.openxmlformats.org/officeDocument/2006/relationships" r:embed="rId2"/>
        <a:srcRect t="7899" r="2831"/>
        <a:stretch/>
      </xdr:blipFill>
      <xdr:spPr bwMode="auto">
        <a:xfrm>
          <a:off x="7972425" y="1457325"/>
          <a:ext cx="2305050" cy="130492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161925</xdr:colOff>
      <xdr:row>3</xdr:row>
      <xdr:rowOff>571500</xdr:rowOff>
    </xdr:from>
    <xdr:to>
      <xdr:col>1</xdr:col>
      <xdr:colOff>1438275</xdr:colOff>
      <xdr:row>3</xdr:row>
      <xdr:rowOff>1323975</xdr:rowOff>
    </xdr:to>
    <xdr:sp macro="" textlink="">
      <xdr:nvSpPr>
        <xdr:cNvPr id="45" name="Oval 44">
          <a:extLst>
            <a:ext uri="{FF2B5EF4-FFF2-40B4-BE49-F238E27FC236}">
              <a16:creationId xmlns:a16="http://schemas.microsoft.com/office/drawing/2014/main" id="{AE341B76-3E67-4C90-A9E8-3F0D02C78870}"/>
            </a:ext>
          </a:extLst>
        </xdr:cNvPr>
        <xdr:cNvSpPr/>
      </xdr:nvSpPr>
      <xdr:spPr>
        <a:xfrm>
          <a:off x="7962900" y="1952625"/>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oneCellAnchor>
    <xdr:from>
      <xdr:col>1</xdr:col>
      <xdr:colOff>3571875</xdr:colOff>
      <xdr:row>3</xdr:row>
      <xdr:rowOff>28575</xdr:rowOff>
    </xdr:from>
    <xdr:ext cx="2476500" cy="1304926"/>
    <xdr:pic>
      <xdr:nvPicPr>
        <xdr:cNvPr id="46" name="Picture 45">
          <a:extLst>
            <a:ext uri="{FF2B5EF4-FFF2-40B4-BE49-F238E27FC236}">
              <a16:creationId xmlns:a16="http://schemas.microsoft.com/office/drawing/2014/main" id="{14A11CCA-0447-435E-BB44-7FB346FAAAB2}"/>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932" b="3920"/>
        <a:stretch/>
      </xdr:blipFill>
      <xdr:spPr bwMode="auto">
        <a:xfrm>
          <a:off x="3571875" y="1409700"/>
          <a:ext cx="2476500" cy="1304926"/>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3609975</xdr:colOff>
      <xdr:row>3</xdr:row>
      <xdr:rowOff>523875</xdr:rowOff>
    </xdr:from>
    <xdr:to>
      <xdr:col>1</xdr:col>
      <xdr:colOff>4886325</xdr:colOff>
      <xdr:row>3</xdr:row>
      <xdr:rowOff>1276350</xdr:rowOff>
    </xdr:to>
    <xdr:sp macro="" textlink="">
      <xdr:nvSpPr>
        <xdr:cNvPr id="47" name="Oval 46">
          <a:extLst>
            <a:ext uri="{FF2B5EF4-FFF2-40B4-BE49-F238E27FC236}">
              <a16:creationId xmlns:a16="http://schemas.microsoft.com/office/drawing/2014/main" id="{85349AAA-CCED-4D7C-A227-3B6CB1EC1570}"/>
            </a:ext>
          </a:extLst>
        </xdr:cNvPr>
        <xdr:cNvSpPr/>
      </xdr:nvSpPr>
      <xdr:spPr>
        <a:xfrm>
          <a:off x="11410950" y="1905000"/>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oneCellAnchor>
    <xdr:from>
      <xdr:col>1</xdr:col>
      <xdr:colOff>190500</xdr:colOff>
      <xdr:row>6</xdr:row>
      <xdr:rowOff>238126</xdr:rowOff>
    </xdr:from>
    <xdr:ext cx="2400300" cy="1352550"/>
    <xdr:pic>
      <xdr:nvPicPr>
        <xdr:cNvPr id="48" name="Picture 47">
          <a:extLst>
            <a:ext uri="{FF2B5EF4-FFF2-40B4-BE49-F238E27FC236}">
              <a16:creationId xmlns:a16="http://schemas.microsoft.com/office/drawing/2014/main" id="{B436C789-CB27-4544-8490-F67FFC65F2A6}"/>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598" b="-1"/>
        <a:stretch/>
      </xdr:blipFill>
      <xdr:spPr bwMode="auto">
        <a:xfrm>
          <a:off x="7991475" y="3800476"/>
          <a:ext cx="2400300" cy="1352550"/>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3609975</xdr:colOff>
      <xdr:row>6</xdr:row>
      <xdr:rowOff>285750</xdr:rowOff>
    </xdr:from>
    <xdr:ext cx="2562225" cy="1314450"/>
    <xdr:pic>
      <xdr:nvPicPr>
        <xdr:cNvPr id="49" name="Picture 48">
          <a:extLst>
            <a:ext uri="{FF2B5EF4-FFF2-40B4-BE49-F238E27FC236}">
              <a16:creationId xmlns:a16="http://schemas.microsoft.com/office/drawing/2014/main" id="{FA3A3B0A-8FDE-431E-85BB-CBC6B9E174BD}"/>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6" t="5204" r="5259" b="4114"/>
        <a:stretch/>
      </xdr:blipFill>
      <xdr:spPr bwMode="auto">
        <a:xfrm>
          <a:off x="11410950" y="3848100"/>
          <a:ext cx="2562225" cy="1314450"/>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714375</xdr:colOff>
      <xdr:row>6</xdr:row>
      <xdr:rowOff>209550</xdr:rowOff>
    </xdr:from>
    <xdr:to>
      <xdr:col>0</xdr:col>
      <xdr:colOff>1752600</xdr:colOff>
      <xdr:row>6</xdr:row>
      <xdr:rowOff>1190625</xdr:rowOff>
    </xdr:to>
    <xdr:sp macro="" textlink="">
      <xdr:nvSpPr>
        <xdr:cNvPr id="50" name="Oval 49">
          <a:extLst>
            <a:ext uri="{FF2B5EF4-FFF2-40B4-BE49-F238E27FC236}">
              <a16:creationId xmlns:a16="http://schemas.microsoft.com/office/drawing/2014/main" id="{3C8A6135-B129-43F1-B924-A70DF13158B6}"/>
            </a:ext>
          </a:extLst>
        </xdr:cNvPr>
        <xdr:cNvSpPr/>
      </xdr:nvSpPr>
      <xdr:spPr>
        <a:xfrm>
          <a:off x="8972550" y="3771900"/>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1</xdr:col>
      <xdr:colOff>1343025</xdr:colOff>
      <xdr:row>6</xdr:row>
      <xdr:rowOff>771525</xdr:rowOff>
    </xdr:from>
    <xdr:to>
      <xdr:col>1</xdr:col>
      <xdr:colOff>2619375</xdr:colOff>
      <xdr:row>7</xdr:row>
      <xdr:rowOff>238125</xdr:rowOff>
    </xdr:to>
    <xdr:sp macro="" textlink="">
      <xdr:nvSpPr>
        <xdr:cNvPr id="51" name="Oval 50">
          <a:extLst>
            <a:ext uri="{FF2B5EF4-FFF2-40B4-BE49-F238E27FC236}">
              <a16:creationId xmlns:a16="http://schemas.microsoft.com/office/drawing/2014/main" id="{A218C46F-90C2-4630-8F89-398180A92B5C}"/>
            </a:ext>
          </a:extLst>
        </xdr:cNvPr>
        <xdr:cNvSpPr/>
      </xdr:nvSpPr>
      <xdr:spPr>
        <a:xfrm>
          <a:off x="9144000" y="4333875"/>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1</xdr:col>
      <xdr:colOff>4876800</xdr:colOff>
      <xdr:row>6</xdr:row>
      <xdr:rowOff>771525</xdr:rowOff>
    </xdr:from>
    <xdr:to>
      <xdr:col>1</xdr:col>
      <xdr:colOff>6153150</xdr:colOff>
      <xdr:row>7</xdr:row>
      <xdr:rowOff>238125</xdr:rowOff>
    </xdr:to>
    <xdr:sp macro="" textlink="">
      <xdr:nvSpPr>
        <xdr:cNvPr id="52" name="Oval 51">
          <a:extLst>
            <a:ext uri="{FF2B5EF4-FFF2-40B4-BE49-F238E27FC236}">
              <a16:creationId xmlns:a16="http://schemas.microsoft.com/office/drawing/2014/main" id="{C34A0891-9156-45B7-B8C0-C6E61AC7B410}"/>
            </a:ext>
          </a:extLst>
        </xdr:cNvPr>
        <xdr:cNvSpPr/>
      </xdr:nvSpPr>
      <xdr:spPr>
        <a:xfrm>
          <a:off x="12677775" y="4333875"/>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editAs="oneCell">
    <xdr:from>
      <xdr:col>0</xdr:col>
      <xdr:colOff>95250</xdr:colOff>
      <xdr:row>2</xdr:row>
      <xdr:rowOff>704850</xdr:rowOff>
    </xdr:from>
    <xdr:to>
      <xdr:col>0</xdr:col>
      <xdr:colOff>4410075</xdr:colOff>
      <xdr:row>3</xdr:row>
      <xdr:rowOff>1266825</xdr:rowOff>
    </xdr:to>
    <xdr:pic>
      <xdr:nvPicPr>
        <xdr:cNvPr id="6" name="Picture 5">
          <a:extLst>
            <a:ext uri="{FF2B5EF4-FFF2-40B4-BE49-F238E27FC236}">
              <a16:creationId xmlns:a16="http://schemas.microsoft.com/office/drawing/2014/main" id="{1BAB5359-22E6-44A3-9636-F73F20875A62}"/>
            </a:ext>
          </a:extLst>
        </xdr:cNvPr>
        <xdr:cNvPicPr>
          <a:picLocks noChangeAspect="1"/>
        </xdr:cNvPicPr>
      </xdr:nvPicPr>
      <xdr:blipFill rotWithShape="1">
        <a:blip xmlns:r="http://schemas.openxmlformats.org/officeDocument/2006/relationships" r:embed="rId6"/>
        <a:srcRect l="435" r="1366" b="7334"/>
        <a:stretch/>
      </xdr:blipFill>
      <xdr:spPr>
        <a:xfrm>
          <a:off x="95250" y="1323975"/>
          <a:ext cx="4314825" cy="1323975"/>
        </a:xfrm>
        <a:prstGeom prst="rect">
          <a:avLst/>
        </a:prstGeom>
      </xdr:spPr>
    </xdr:pic>
    <xdr:clientData/>
  </xdr:twoCellAnchor>
  <xdr:twoCellAnchor>
    <xdr:from>
      <xdr:col>0</xdr:col>
      <xdr:colOff>647700</xdr:colOff>
      <xdr:row>3</xdr:row>
      <xdr:rowOff>419100</xdr:rowOff>
    </xdr:from>
    <xdr:to>
      <xdr:col>0</xdr:col>
      <xdr:colOff>1685925</xdr:colOff>
      <xdr:row>3</xdr:row>
      <xdr:rowOff>1400175</xdr:rowOff>
    </xdr:to>
    <xdr:sp macro="" textlink="">
      <xdr:nvSpPr>
        <xdr:cNvPr id="40" name="Oval 39">
          <a:extLst>
            <a:ext uri="{FF2B5EF4-FFF2-40B4-BE49-F238E27FC236}">
              <a16:creationId xmlns:a16="http://schemas.microsoft.com/office/drawing/2014/main" id="{B19C69BF-2488-41CB-A891-1DFC5E8C92C6}"/>
            </a:ext>
          </a:extLst>
        </xdr:cNvPr>
        <xdr:cNvSpPr/>
      </xdr:nvSpPr>
      <xdr:spPr>
        <a:xfrm>
          <a:off x="647700" y="1800225"/>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476250</xdr:rowOff>
    </xdr:from>
    <xdr:to>
      <xdr:col>0</xdr:col>
      <xdr:colOff>0</xdr:colOff>
      <xdr:row>6</xdr:row>
      <xdr:rowOff>1457325</xdr:rowOff>
    </xdr:to>
    <xdr:sp macro="" textlink="">
      <xdr:nvSpPr>
        <xdr:cNvPr id="3" name="Oval 2">
          <a:extLst>
            <a:ext uri="{FF2B5EF4-FFF2-40B4-BE49-F238E27FC236}">
              <a16:creationId xmlns:a16="http://schemas.microsoft.com/office/drawing/2014/main" id="{463BE9E8-3BB2-47DE-B590-2A3B93214378}"/>
            </a:ext>
          </a:extLst>
        </xdr:cNvPr>
        <xdr:cNvSpPr/>
      </xdr:nvSpPr>
      <xdr:spPr>
        <a:xfrm>
          <a:off x="0" y="1857375"/>
          <a:ext cx="0" cy="971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0</xdr:col>
      <xdr:colOff>0</xdr:colOff>
      <xdr:row>8</xdr:row>
      <xdr:rowOff>0</xdr:rowOff>
    </xdr:from>
    <xdr:to>
      <xdr:col>0</xdr:col>
      <xdr:colOff>0</xdr:colOff>
      <xdr:row>8</xdr:row>
      <xdr:rowOff>0</xdr:rowOff>
    </xdr:to>
    <xdr:sp macro="" textlink="">
      <xdr:nvSpPr>
        <xdr:cNvPr id="4" name="Oval 3">
          <a:extLst>
            <a:ext uri="{FF2B5EF4-FFF2-40B4-BE49-F238E27FC236}">
              <a16:creationId xmlns:a16="http://schemas.microsoft.com/office/drawing/2014/main" id="{7D8785CF-7CDF-4984-9C85-B1A66A8F023F}"/>
            </a:ext>
          </a:extLst>
        </xdr:cNvPr>
        <xdr:cNvSpPr/>
      </xdr:nvSpPr>
      <xdr:spPr>
        <a:xfrm>
          <a:off x="0" y="3562350"/>
          <a:ext cx="0"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editAs="oneCell">
    <xdr:from>
      <xdr:col>0</xdr:col>
      <xdr:colOff>685800</xdr:colOff>
      <xdr:row>6</xdr:row>
      <xdr:rowOff>152401</xdr:rowOff>
    </xdr:from>
    <xdr:to>
      <xdr:col>0</xdr:col>
      <xdr:colOff>2057229</xdr:colOff>
      <xdr:row>6</xdr:row>
      <xdr:rowOff>1504951</xdr:rowOff>
    </xdr:to>
    <xdr:pic>
      <xdr:nvPicPr>
        <xdr:cNvPr id="18" name="Picture 17">
          <a:extLst>
            <a:ext uri="{FF2B5EF4-FFF2-40B4-BE49-F238E27FC236}">
              <a16:creationId xmlns:a16="http://schemas.microsoft.com/office/drawing/2014/main" id="{F1765700-1522-41C8-95D2-3CC0D955C711}"/>
            </a:ext>
          </a:extLst>
        </xdr:cNvPr>
        <xdr:cNvPicPr>
          <a:picLocks noChangeAspect="1"/>
        </xdr:cNvPicPr>
      </xdr:nvPicPr>
      <xdr:blipFill rotWithShape="1">
        <a:blip xmlns:r="http://schemas.openxmlformats.org/officeDocument/2006/relationships" r:embed="rId1"/>
        <a:srcRect b="5948"/>
        <a:stretch/>
      </xdr:blipFill>
      <xdr:spPr>
        <a:xfrm>
          <a:off x="685800" y="2247901"/>
          <a:ext cx="1371429" cy="1352550"/>
        </a:xfrm>
        <a:prstGeom prst="rect">
          <a:avLst/>
        </a:prstGeom>
      </xdr:spPr>
    </xdr:pic>
    <xdr:clientData/>
  </xdr:twoCellAnchor>
  <xdr:twoCellAnchor editAs="oneCell">
    <xdr:from>
      <xdr:col>0</xdr:col>
      <xdr:colOff>4267200</xdr:colOff>
      <xdr:row>6</xdr:row>
      <xdr:rowOff>161925</xdr:rowOff>
    </xdr:from>
    <xdr:to>
      <xdr:col>0</xdr:col>
      <xdr:colOff>5610225</xdr:colOff>
      <xdr:row>6</xdr:row>
      <xdr:rowOff>1504951</xdr:rowOff>
    </xdr:to>
    <xdr:pic>
      <xdr:nvPicPr>
        <xdr:cNvPr id="19" name="Picture 18">
          <a:extLst>
            <a:ext uri="{FF2B5EF4-FFF2-40B4-BE49-F238E27FC236}">
              <a16:creationId xmlns:a16="http://schemas.microsoft.com/office/drawing/2014/main" id="{A01B1202-778F-4CC4-94C2-345F74440CDE}"/>
            </a:ext>
          </a:extLst>
        </xdr:cNvPr>
        <xdr:cNvPicPr>
          <a:picLocks noChangeAspect="1"/>
        </xdr:cNvPicPr>
      </xdr:nvPicPr>
      <xdr:blipFill rotWithShape="1">
        <a:blip xmlns:r="http://schemas.openxmlformats.org/officeDocument/2006/relationships" r:embed="rId2"/>
        <a:srcRect l="3847" t="6963" r="5758" b="3786"/>
        <a:stretch/>
      </xdr:blipFill>
      <xdr:spPr>
        <a:xfrm>
          <a:off x="4267200" y="2257425"/>
          <a:ext cx="1343025" cy="1343026"/>
        </a:xfrm>
        <a:prstGeom prst="rect">
          <a:avLst/>
        </a:prstGeom>
      </xdr:spPr>
    </xdr:pic>
    <xdr:clientData/>
  </xdr:twoCellAnchor>
  <xdr:twoCellAnchor>
    <xdr:from>
      <xdr:col>0</xdr:col>
      <xdr:colOff>1343025</xdr:colOff>
      <xdr:row>6</xdr:row>
      <xdr:rowOff>1171575</xdr:rowOff>
    </xdr:from>
    <xdr:to>
      <xdr:col>0</xdr:col>
      <xdr:colOff>2047875</xdr:colOff>
      <xdr:row>7</xdr:row>
      <xdr:rowOff>0</xdr:rowOff>
    </xdr:to>
    <xdr:sp macro="" textlink="">
      <xdr:nvSpPr>
        <xdr:cNvPr id="21" name="Oval 20">
          <a:extLst>
            <a:ext uri="{FF2B5EF4-FFF2-40B4-BE49-F238E27FC236}">
              <a16:creationId xmlns:a16="http://schemas.microsoft.com/office/drawing/2014/main" id="{7419BB15-8848-4341-BA4F-BD6712BA94DF}"/>
            </a:ext>
          </a:extLst>
        </xdr:cNvPr>
        <xdr:cNvSpPr/>
      </xdr:nvSpPr>
      <xdr:spPr>
        <a:xfrm>
          <a:off x="1343025" y="3267075"/>
          <a:ext cx="704850"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0</xdr:col>
      <xdr:colOff>4886325</xdr:colOff>
      <xdr:row>6</xdr:row>
      <xdr:rowOff>1152525</xdr:rowOff>
    </xdr:from>
    <xdr:to>
      <xdr:col>0</xdr:col>
      <xdr:colOff>5591175</xdr:colOff>
      <xdr:row>6</xdr:row>
      <xdr:rowOff>1524000</xdr:rowOff>
    </xdr:to>
    <xdr:sp macro="" textlink="">
      <xdr:nvSpPr>
        <xdr:cNvPr id="22" name="Oval 21">
          <a:extLst>
            <a:ext uri="{FF2B5EF4-FFF2-40B4-BE49-F238E27FC236}">
              <a16:creationId xmlns:a16="http://schemas.microsoft.com/office/drawing/2014/main" id="{F0B668E2-347C-4DA8-AF04-B7138878C8C7}"/>
            </a:ext>
          </a:extLst>
        </xdr:cNvPr>
        <xdr:cNvSpPr/>
      </xdr:nvSpPr>
      <xdr:spPr>
        <a:xfrm>
          <a:off x="4886325" y="3248025"/>
          <a:ext cx="704850"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448-3FA5-445A-9455-FF81D2AE7E99}">
  <sheetPr codeName="Sheet1">
    <tabColor rgb="FFFFD5DA"/>
  </sheetPr>
  <dimension ref="A1:BQ402"/>
  <sheetViews>
    <sheetView tabSelected="1" zoomScale="80" zoomScaleNormal="80" workbookViewId="0">
      <pane xSplit="4" ySplit="2" topLeftCell="E3" activePane="bottomRight" state="frozen"/>
      <selection pane="topRight" activeCell="E1" sqref="E1"/>
      <selection pane="bottomLeft" activeCell="A3" sqref="A3"/>
      <selection pane="bottomRight" activeCell="B3" sqref="B3"/>
    </sheetView>
  </sheetViews>
  <sheetFormatPr defaultColWidth="9.140625" defaultRowHeight="15" x14ac:dyDescent="0.25"/>
  <cols>
    <col min="1" max="1" width="4" style="76" customWidth="1"/>
    <col min="2" max="2" width="30.7109375" style="77" customWidth="1"/>
    <col min="3" max="3" width="17.85546875" style="76" customWidth="1"/>
    <col min="4" max="5" width="16.85546875" style="76" customWidth="1"/>
    <col min="6" max="6" width="18.85546875" style="76" customWidth="1"/>
    <col min="7" max="7" width="14" style="76" customWidth="1"/>
    <col min="8" max="8" width="18.85546875" style="76" hidden="1" customWidth="1"/>
    <col min="9" max="9" width="14" style="76" hidden="1" customWidth="1"/>
    <col min="10" max="11" width="10.7109375" style="76" hidden="1" customWidth="1"/>
    <col min="12" max="13" width="10.7109375" style="76" customWidth="1"/>
    <col min="14" max="16" width="20.7109375" style="76" customWidth="1"/>
    <col min="17" max="18" width="17.28515625" style="76" customWidth="1"/>
    <col min="19" max="19" width="17.28515625" style="76" hidden="1" customWidth="1"/>
    <col min="20" max="20" width="17.28515625" style="76" customWidth="1"/>
    <col min="21" max="21" width="17.28515625" style="76" hidden="1" customWidth="1"/>
    <col min="22" max="22" width="17.28515625" style="76" customWidth="1"/>
    <col min="23" max="23" width="17.28515625" style="76" hidden="1" customWidth="1"/>
    <col min="24" max="24" width="17.28515625" style="76" customWidth="1"/>
    <col min="25" max="25" width="17.28515625" style="76" hidden="1" customWidth="1"/>
    <col min="26" max="26" width="17.28515625" style="76" customWidth="1"/>
    <col min="27" max="27" width="17.28515625" style="76" hidden="1" customWidth="1"/>
    <col min="28" max="28" width="17.28515625" style="76" customWidth="1"/>
    <col min="29" max="29" width="17.28515625" style="76" hidden="1" customWidth="1"/>
    <col min="30" max="30" width="17.28515625" style="76" customWidth="1"/>
    <col min="31" max="31" width="17.28515625" style="76" hidden="1" customWidth="1"/>
    <col min="32" max="33" width="17.28515625" style="76" customWidth="1"/>
    <col min="34" max="34" width="17.28515625" style="76" hidden="1" customWidth="1"/>
    <col min="35" max="36" width="17.28515625" style="76" customWidth="1"/>
    <col min="37" max="37" width="17.28515625" style="76" hidden="1" customWidth="1"/>
    <col min="38" max="39" width="17.28515625" style="76" customWidth="1"/>
    <col min="40" max="41" width="17.28515625" style="76" hidden="1" customWidth="1"/>
    <col min="42" max="42" width="48.140625" style="76" customWidth="1"/>
    <col min="43" max="46" width="17.28515625" style="76" customWidth="1"/>
    <col min="47" max="47" width="15.7109375" style="76" hidden="1" customWidth="1"/>
    <col min="48" max="48" width="14" style="76" customWidth="1"/>
    <col min="49" max="49" width="13.85546875" style="76" hidden="1" customWidth="1"/>
    <col min="50" max="51" width="11.28515625" style="76" hidden="1" customWidth="1"/>
    <col min="52" max="61" width="9.140625" style="76" hidden="1" customWidth="1"/>
    <col min="62" max="62" width="12.5703125" style="76" hidden="1" customWidth="1"/>
    <col min="63" max="66" width="9.140625" style="76" hidden="1" customWidth="1"/>
    <col min="67" max="69" width="9.140625" style="74"/>
    <col min="70" max="16384" width="9.140625" style="75"/>
  </cols>
  <sheetData>
    <row r="1" spans="1:69" s="69" customFormat="1" ht="45.75" customHeight="1" x14ac:dyDescent="0.25">
      <c r="A1" s="57" t="s">
        <v>0</v>
      </c>
      <c r="B1" s="57" t="s">
        <v>24</v>
      </c>
      <c r="C1" s="57" t="s">
        <v>38</v>
      </c>
      <c r="D1" s="57" t="s">
        <v>159</v>
      </c>
      <c r="E1" s="57" t="s">
        <v>81</v>
      </c>
      <c r="F1" s="14" t="s">
        <v>83</v>
      </c>
      <c r="G1" s="14" t="s">
        <v>77</v>
      </c>
      <c r="H1" s="14" t="s">
        <v>84</v>
      </c>
      <c r="I1" s="14" t="s">
        <v>78</v>
      </c>
      <c r="J1" s="57" t="s">
        <v>76</v>
      </c>
      <c r="K1" s="57" t="s">
        <v>53</v>
      </c>
      <c r="L1" s="107" t="s">
        <v>1</v>
      </c>
      <c r="M1" s="108"/>
      <c r="N1" s="101" t="s">
        <v>39</v>
      </c>
      <c r="O1" s="102"/>
      <c r="P1" s="102"/>
      <c r="Q1" s="102"/>
      <c r="R1" s="102"/>
      <c r="S1" s="60"/>
      <c r="T1" s="98" t="s">
        <v>27</v>
      </c>
      <c r="U1" s="99"/>
      <c r="V1" s="99"/>
      <c r="W1" s="100"/>
      <c r="X1" s="98" t="s">
        <v>28</v>
      </c>
      <c r="Y1" s="99"/>
      <c r="Z1" s="99"/>
      <c r="AA1" s="100"/>
      <c r="AB1" s="98" t="s">
        <v>29</v>
      </c>
      <c r="AC1" s="99"/>
      <c r="AD1" s="99"/>
      <c r="AE1" s="100"/>
      <c r="AF1" s="101" t="s">
        <v>26</v>
      </c>
      <c r="AG1" s="102"/>
      <c r="AH1" s="103"/>
      <c r="AI1" s="104" t="s">
        <v>30</v>
      </c>
      <c r="AJ1" s="105"/>
      <c r="AK1" s="106"/>
      <c r="AL1" s="101" t="s">
        <v>122</v>
      </c>
      <c r="AM1" s="105"/>
      <c r="AN1" s="106"/>
      <c r="AO1" s="56" t="s">
        <v>97</v>
      </c>
      <c r="AP1" s="16" t="s">
        <v>34</v>
      </c>
      <c r="AQ1" s="15" t="s">
        <v>96</v>
      </c>
      <c r="AR1" s="15" t="s">
        <v>126</v>
      </c>
      <c r="AS1" s="15" t="s">
        <v>119</v>
      </c>
      <c r="AT1" s="15" t="s">
        <v>56</v>
      </c>
      <c r="AU1" s="17" t="s">
        <v>95</v>
      </c>
      <c r="AV1" s="17" t="s">
        <v>82</v>
      </c>
      <c r="AW1" s="18" t="s">
        <v>91</v>
      </c>
      <c r="AX1" s="18" t="s">
        <v>90</v>
      </c>
      <c r="AY1" s="26" t="s">
        <v>100</v>
      </c>
      <c r="AZ1" s="19" t="s">
        <v>57</v>
      </c>
      <c r="BA1" s="19" t="s">
        <v>58</v>
      </c>
      <c r="BB1" s="19" t="s">
        <v>59</v>
      </c>
      <c r="BC1" s="19" t="s">
        <v>60</v>
      </c>
      <c r="BD1" s="19" t="s">
        <v>98</v>
      </c>
      <c r="BE1" s="19" t="s">
        <v>61</v>
      </c>
      <c r="BF1" s="19" t="s">
        <v>62</v>
      </c>
      <c r="BG1" s="20" t="s">
        <v>64</v>
      </c>
      <c r="BH1" s="20" t="s">
        <v>65</v>
      </c>
      <c r="BI1" s="20" t="s">
        <v>66</v>
      </c>
      <c r="BJ1" s="20" t="s">
        <v>67</v>
      </c>
      <c r="BK1" s="20" t="s">
        <v>99</v>
      </c>
      <c r="BL1" s="20" t="s">
        <v>63</v>
      </c>
      <c r="BM1" s="20" t="s">
        <v>68</v>
      </c>
      <c r="BN1" s="21" t="s">
        <v>69</v>
      </c>
      <c r="BO1" s="68"/>
      <c r="BP1" s="68"/>
      <c r="BQ1" s="68"/>
    </row>
    <row r="2" spans="1:69" s="71" customFormat="1" ht="23.25" customHeight="1" x14ac:dyDescent="0.25">
      <c r="A2" s="61" t="s">
        <v>41</v>
      </c>
      <c r="B2" s="22" t="s">
        <v>42</v>
      </c>
      <c r="C2" s="22" t="s">
        <v>43</v>
      </c>
      <c r="D2" s="23" t="s">
        <v>44</v>
      </c>
      <c r="E2" s="22" t="s">
        <v>43</v>
      </c>
      <c r="F2" s="23" t="s">
        <v>44</v>
      </c>
      <c r="G2" s="24" t="s">
        <v>89</v>
      </c>
      <c r="H2" s="24" t="s">
        <v>89</v>
      </c>
      <c r="I2" s="24" t="s">
        <v>89</v>
      </c>
      <c r="J2" s="24" t="s">
        <v>89</v>
      </c>
      <c r="K2" s="24" t="s">
        <v>89</v>
      </c>
      <c r="L2" s="23" t="s">
        <v>2</v>
      </c>
      <c r="M2" s="23" t="s">
        <v>40</v>
      </c>
      <c r="N2" s="22" t="s">
        <v>45</v>
      </c>
      <c r="O2" s="22" t="s">
        <v>46</v>
      </c>
      <c r="P2" s="22" t="s">
        <v>70</v>
      </c>
      <c r="Q2" s="22" t="s">
        <v>131</v>
      </c>
      <c r="R2" s="22" t="s">
        <v>157</v>
      </c>
      <c r="S2" s="22" t="s">
        <v>93</v>
      </c>
      <c r="T2" s="22" t="s">
        <v>131</v>
      </c>
      <c r="U2" s="24" t="s">
        <v>89</v>
      </c>
      <c r="V2" s="22" t="s">
        <v>157</v>
      </c>
      <c r="W2" s="22" t="s">
        <v>93</v>
      </c>
      <c r="X2" s="22" t="s">
        <v>131</v>
      </c>
      <c r="Y2" s="24" t="s">
        <v>89</v>
      </c>
      <c r="Z2" s="22" t="s">
        <v>157</v>
      </c>
      <c r="AA2" s="22" t="s">
        <v>93</v>
      </c>
      <c r="AB2" s="22" t="s">
        <v>131</v>
      </c>
      <c r="AC2" s="24" t="s">
        <v>89</v>
      </c>
      <c r="AD2" s="22" t="s">
        <v>157</v>
      </c>
      <c r="AE2" s="22" t="s">
        <v>93</v>
      </c>
      <c r="AF2" s="22" t="s">
        <v>131</v>
      </c>
      <c r="AG2" s="22" t="s">
        <v>157</v>
      </c>
      <c r="AH2" s="22" t="s">
        <v>93</v>
      </c>
      <c r="AI2" s="22" t="s">
        <v>131</v>
      </c>
      <c r="AJ2" s="22" t="s">
        <v>157</v>
      </c>
      <c r="AK2" s="22" t="s">
        <v>93</v>
      </c>
      <c r="AL2" s="22" t="s">
        <v>131</v>
      </c>
      <c r="AM2" s="22" t="s">
        <v>157</v>
      </c>
      <c r="AN2" s="22" t="s">
        <v>93</v>
      </c>
      <c r="AO2" s="24" t="s">
        <v>89</v>
      </c>
      <c r="AP2" s="22" t="s">
        <v>92</v>
      </c>
      <c r="AQ2" s="24" t="s">
        <v>89</v>
      </c>
      <c r="AR2" s="24" t="s">
        <v>89</v>
      </c>
      <c r="AS2" s="24" t="s">
        <v>89</v>
      </c>
      <c r="AT2" s="24" t="s">
        <v>89</v>
      </c>
      <c r="AU2" s="24" t="s">
        <v>89</v>
      </c>
      <c r="AV2" s="24" t="s">
        <v>89</v>
      </c>
      <c r="AW2" s="24" t="s">
        <v>89</v>
      </c>
      <c r="AX2" s="24" t="s">
        <v>89</v>
      </c>
      <c r="AY2" s="24" t="s">
        <v>89</v>
      </c>
      <c r="AZ2" s="24" t="s">
        <v>89</v>
      </c>
      <c r="BA2" s="24" t="s">
        <v>89</v>
      </c>
      <c r="BB2" s="24" t="s">
        <v>89</v>
      </c>
      <c r="BC2" s="24" t="s">
        <v>89</v>
      </c>
      <c r="BD2" s="24" t="s">
        <v>89</v>
      </c>
      <c r="BE2" s="24" t="s">
        <v>89</v>
      </c>
      <c r="BF2" s="24" t="s">
        <v>89</v>
      </c>
      <c r="BG2" s="24" t="s">
        <v>89</v>
      </c>
      <c r="BH2" s="24" t="s">
        <v>89</v>
      </c>
      <c r="BI2" s="24" t="s">
        <v>89</v>
      </c>
      <c r="BJ2" s="24" t="s">
        <v>89</v>
      </c>
      <c r="BK2" s="24" t="s">
        <v>89</v>
      </c>
      <c r="BL2" s="24" t="s">
        <v>89</v>
      </c>
      <c r="BM2" s="24" t="s">
        <v>89</v>
      </c>
      <c r="BN2" s="24" t="s">
        <v>89</v>
      </c>
      <c r="BO2" s="70"/>
      <c r="BP2" s="70"/>
      <c r="BQ2" s="70"/>
    </row>
    <row r="3" spans="1:69" s="73" customFormat="1" ht="34.5" customHeight="1" x14ac:dyDescent="0.25">
      <c r="A3" s="10">
        <v>1</v>
      </c>
      <c r="B3" s="9"/>
      <c r="C3" s="9"/>
      <c r="D3" s="6"/>
      <c r="E3" s="4"/>
      <c r="F3" s="6"/>
      <c r="G3" s="58" t="str">
        <f t="shared" ref="G3" si="0">IF(D3="","",IF(E3="Recheck",I3,IF(AND(E3="First safety check",J3="No"),D3,IF(AND(E3="First safety check",J3="Yes"),DATE(2018,7,1),""))))</f>
        <v/>
      </c>
      <c r="H3" s="7" t="str">
        <f t="shared" ref="H3" si="1">IF(D3="","",IF(E3="First safety check",D3,IF(E3="Recheck",F3,"")))</f>
        <v/>
      </c>
      <c r="I3" s="8" t="str">
        <f t="shared" ref="I3" si="2">IF(D3="","",IF(H3&lt;DATE(2015,7,1), DATE(2018,7,1),DATE(YEAR(H3)+3,MONTH(H3),DAY(H3))))</f>
        <v/>
      </c>
      <c r="J3" s="8" t="str">
        <f>IF(D3="","",IF(D3&gt;DATE(2015,7,1),"No","Yes"))</f>
        <v/>
      </c>
      <c r="K3" s="8" t="str">
        <f t="shared" ref="K3" si="3">IF(OR(J3="Yes",E3="Recheck"),"Not required","Required")</f>
        <v>Required</v>
      </c>
      <c r="L3" s="5"/>
      <c r="M3" s="6"/>
      <c r="N3" s="9"/>
      <c r="O3" s="9"/>
      <c r="P3" s="9"/>
      <c r="Q3" s="6"/>
      <c r="R3" s="6"/>
      <c r="S3" s="10" t="str">
        <f>IF(Q3="","",IF(OR(N3="None or not valid (ie expired document)",O3="None or not valid (ie expired document)"),"No",IF(R3="","",IF(O3="","No",IF(O3="None or not valid (ie expired document)","No",IF(AND(Q3&lt;=G3,R3="Yes",P3&lt;&gt;"No")=TRUE,IF(AND(N3&lt;&gt;"",O3&lt;&gt;"")=TRUE,"Yes","No"),"No"))))))</f>
        <v/>
      </c>
      <c r="T3" s="6"/>
      <c r="U3" s="8" t="str">
        <f t="shared" ref="U3:U67" si="4">IF(K3="Not required", "Not required","")</f>
        <v/>
      </c>
      <c r="V3" s="6"/>
      <c r="W3" s="13" t="str">
        <f>IF(AND(T3="",U3=""),"",IF(V3="","",IF(AND(OR(U3="Not Required",T3&lt;=D3),OR(V3="Yes",V3="Not Required")=TRUE),"Yes","No")))</f>
        <v/>
      </c>
      <c r="X3" s="6"/>
      <c r="Y3" s="8" t="str">
        <f t="shared" ref="Y3:Y67" si="5">IF(K3="Not required", "Not required","")</f>
        <v/>
      </c>
      <c r="Z3" s="6"/>
      <c r="AA3" s="10" t="str">
        <f>IF(AND(X3="",Y3=""),"",IF(Z3="","",IF(AND(OR(Y3="Not Required",X3&lt;=D3),OR(Z3="Yes",Z3="Not Required")=TRUE),"Yes","No")))</f>
        <v/>
      </c>
      <c r="AB3" s="6"/>
      <c r="AC3" s="8" t="str">
        <f t="shared" ref="AC3:AC67" si="6">IF(K3="Not required", "Not required","")</f>
        <v/>
      </c>
      <c r="AD3" s="6"/>
      <c r="AE3" s="10" t="str">
        <f>IF(AND(AB3="",AC3=""),"",IF(AD3="","",IF(AND(OR(AC3="Not Required",AB3&lt;=D3),OR(AD3="Yes",AD3="Not Required")=TRUE),"Yes","No")))</f>
        <v/>
      </c>
      <c r="AF3" s="6"/>
      <c r="AG3" s="6"/>
      <c r="AH3" s="10" t="str">
        <f t="shared" ref="AH3:AH66" si="7">IF(AF3="","",IF(AG3="","",IF(AND(OR(AF3="Not Required",AF3&lt;=G3),OR(AG3="Yes",AG3="Not Required")=TRUE),"Yes","No")))</f>
        <v/>
      </c>
      <c r="AI3" s="6"/>
      <c r="AJ3" s="4"/>
      <c r="AK3" s="10" t="str">
        <f>IF(AI3="","",IF(AJ3="","",IF(AND(OR(AI3="Not required",AI3&lt;=G3),OR(AJ3="Yes",AJ3="Not Required")=TRUE),"Yes","No")))</f>
        <v/>
      </c>
      <c r="AL3" s="6"/>
      <c r="AM3" s="6"/>
      <c r="AN3" s="10" t="str">
        <f>IF(AL3="","",IF(AM3="","",IF(AND(AL3&lt;=G3,AL3&gt;=AO3,AM3="Yes")=TRUE,"Yes","No")))</f>
        <v/>
      </c>
      <c r="AO3" s="8" t="str">
        <f>IF(D3="","",MAX(Q3,T3,X3,AB3,AF3,AI3))</f>
        <v/>
      </c>
      <c r="AP3" s="27"/>
      <c r="AQ3" s="58" t="str">
        <f>IF(D3="","",IF(AND(AY3="Yes",AF3&lt;&gt;"",AI3&lt;&gt;"",AL3&lt;&gt;""),IF(OR(U3="Not required",T3&lt;&gt;""),IF(OR(Y3="Not required",X3&lt;&gt;""),IF(OR(AC3="Not required",AB3&lt;&gt;""),"Yes","No"),"No"),"No"),"No"))</f>
        <v/>
      </c>
      <c r="AR3" s="58" t="str">
        <f>BN3</f>
        <v/>
      </c>
      <c r="AS3" s="58" t="str">
        <f t="shared" ref="AS3:AS66" si="8">IF(D3="","",IF(OR(AZ3="Error",AZ3="Error",BA3="Error",BB3="Error",BC3="Error",BD3="Error",BE3="Error",BF3="Error"),"No","Yes"))</f>
        <v/>
      </c>
      <c r="AT3" s="59" t="str">
        <f t="shared" ref="AT3:AT66" si="9">IF(D3="","",IF(AND(AQ3="Yes",AS3="Yes",BN3="Yes"),"Yes","No"))</f>
        <v/>
      </c>
      <c r="AU3" s="58">
        <f t="shared" ref="AU3:AU34" si="10">MIN(Q3,T3,X3,AB3,AF3,AI3,AL3)</f>
        <v>0</v>
      </c>
      <c r="AV3" s="58" t="str">
        <f t="shared" ref="AV3:AV34" si="11">IF(D3="","",DATE(YEAR(AU3)+3,MONTH(AU3),DAY(AU3)))</f>
        <v/>
      </c>
      <c r="AW3" s="10" t="str">
        <f t="shared" ref="AW3:AW34" si="12">IF(AF3="Not required","Not required","Required")</f>
        <v>Required</v>
      </c>
      <c r="AX3" s="10" t="str">
        <f t="shared" ref="AX3:AX34" si="13">IF(AI3="Not required","Not required","Required")</f>
        <v>Required</v>
      </c>
      <c r="AY3" s="10" t="str">
        <f>IF(D3="","",IF(AND(N3&lt;&gt;"",N3&lt;&gt;"None or not valid (ie expired document)",O3&lt;&gt;"",O3&lt;&gt;"None or not valid (ie expired document)",P3&lt;&gt;"No",Q3&lt;&gt;""),"Yes","No"))</f>
        <v/>
      </c>
      <c r="AZ3" s="11" t="str">
        <f>IF(D3="","",IF(OR(Q3="Not required",Q3&lt;=G3),"","Error"))</f>
        <v/>
      </c>
      <c r="BA3" s="11" t="str">
        <f t="shared" ref="BA3:BA66" si="14">IF(D3="","",IF(AND(T3="",U3="Not required"),"",IF(AND(T3="",U3=""),"Error",IF(T3&gt;D3,"Error",""))))</f>
        <v/>
      </c>
      <c r="BB3" s="11" t="str">
        <f t="shared" ref="BB3:BB66" si="15">IF(D3="","",IF(AND(X3="",Y3="Not required"),"",IF(AND(X3="",Y3=""),"Error",IF(X3&gt;D3,"Error",""))))</f>
        <v/>
      </c>
      <c r="BC3" s="11" t="str">
        <f t="shared" ref="BC3:BC66" si="16">IF(D3="","",IF(AND(AB3="",AC3="Not required"),"",IF(AND(AB3="",AC3=""),"Error",IF(X3&gt;D3,"Error",""))))</f>
        <v/>
      </c>
      <c r="BD3" s="11" t="str">
        <f t="shared" ref="BD3:BD66" si="17">IF(D3="","",IF(OR(AF3="Not required",AF3&lt;=G3),"","Error"))</f>
        <v/>
      </c>
      <c r="BE3" s="11" t="str">
        <f t="shared" ref="BE3:BE66" si="18">IF(D3="","",IF(OR(AI3="Not required",AI3&lt;=G3),"","Error"))</f>
        <v/>
      </c>
      <c r="BF3" s="11" t="str">
        <f t="shared" ref="BF3:BF66" si="19">IF(D3="","",IF(AL3="Not required","",IF(OR(AL3&gt;G3,AL3&lt;AO3),"Error","")))</f>
        <v/>
      </c>
      <c r="BG3" s="11" t="str">
        <f t="shared" ref="BG3:BG66" si="20">IF(D3="","",IF(OR(R3="Yes",R3="Not required"),"Yes","No"))</f>
        <v/>
      </c>
      <c r="BH3" s="11" t="str">
        <f t="shared" ref="BH3:BH66" si="21">IF(D3="","",IF(OR(V3="Yes",V3="Not required"),"Yes","No"))</f>
        <v/>
      </c>
      <c r="BI3" s="11" t="str">
        <f t="shared" ref="BI3:BI66" si="22">IF(D3="","",IF(OR(Z3="Yes",Z3="Not required"),"Yes","No"))</f>
        <v/>
      </c>
      <c r="BJ3" s="11" t="str">
        <f t="shared" ref="BJ3:BJ66" si="23">IF(D3="","",IF(OR(AD3="Yes",AD3="Not required"),"Yes","No"))</f>
        <v/>
      </c>
      <c r="BK3" s="11" t="str">
        <f t="shared" ref="BK3:BK66" si="24">IF(D3="","",IF(OR(AG3="Yes",AG3="Not required"),"Yes","No"))</f>
        <v/>
      </c>
      <c r="BL3" s="11" t="str">
        <f t="shared" ref="BL3:BL66" si="25">IF(D3="","",IF(OR(AJ3="Yes",AJ3="Not required"),"Yes","No"))</f>
        <v/>
      </c>
      <c r="BM3" s="11" t="str">
        <f t="shared" ref="BM3:BM66" si="26">IF(D3="","",IF(OR(AM3="Yes",AM3="Not required"),"Yes","No"))</f>
        <v/>
      </c>
      <c r="BN3" s="11" t="str">
        <f t="shared" ref="BN3:BN66" si="27">IF(D3="","",IF(OR(BG3="No",BH3="No",BI3="No",BJ3="No",BK3="No",BL3="No",BM3="No"),"No","Yes"))</f>
        <v/>
      </c>
      <c r="BO3" s="72"/>
      <c r="BP3" s="72"/>
      <c r="BQ3" s="72"/>
    </row>
    <row r="4" spans="1:69" s="73" customFormat="1" ht="34.5" customHeight="1" x14ac:dyDescent="0.25">
      <c r="A4" s="10">
        <v>2</v>
      </c>
      <c r="B4" s="9"/>
      <c r="C4" s="9"/>
      <c r="D4" s="6"/>
      <c r="E4" s="4"/>
      <c r="F4" s="6"/>
      <c r="G4" s="58" t="str">
        <f>IF(D4="","",IF(E4="Recheck",I4,IF(AND(E4="First safety check",J4="No"),D4,IF(AND(E4="First safety check",J4="Yes"),DATE(2018,7,1),""))))</f>
        <v/>
      </c>
      <c r="H4" s="7" t="str">
        <f t="shared" ref="H4:H67" si="28">IF(D4="","",IF(E4="First safety check",D4,IF(E4="Recheck",F4,"")))</f>
        <v/>
      </c>
      <c r="I4" s="8" t="str">
        <f t="shared" ref="I4:I67" si="29">IF(D4="","",IF(H4&lt;DATE(2015,7,1), DATE(2018,7,1),DATE(YEAR(H4)+3,MONTH(H4),DAY(H4))))</f>
        <v/>
      </c>
      <c r="J4" s="8" t="str">
        <f t="shared" ref="J4:J67" si="30">IF(D4="","",IF(D4&gt;DATE(2015,7,1),"No","Yes"))</f>
        <v/>
      </c>
      <c r="K4" s="8" t="str">
        <f t="shared" ref="K4:K67" si="31">IF(OR(J4="Yes",E4="Recheck"),"Not required","Required")</f>
        <v>Required</v>
      </c>
      <c r="L4" s="5"/>
      <c r="M4" s="6"/>
      <c r="N4" s="9"/>
      <c r="O4" s="9"/>
      <c r="P4" s="9"/>
      <c r="Q4" s="6"/>
      <c r="R4" s="6"/>
      <c r="S4" s="10" t="str">
        <f t="shared" ref="S4:S67" si="32">IF(Q4="","",IF(OR(N4="None or not valid (ie expired document)",O4="None or not valid (ie expired document)"),"No",IF(R4="","",IF(O4="","No",IF(O4="None or not valid (ie expired document)","No",IF(AND(Q4&lt;=G4,R4="Yes",P4&lt;&gt;"No")=TRUE,IF(AND(N4&lt;&gt;"",O4&lt;&gt;"")=TRUE,"Yes","No"),"No"))))))</f>
        <v/>
      </c>
      <c r="T4" s="6"/>
      <c r="U4" s="8" t="str">
        <f t="shared" si="4"/>
        <v/>
      </c>
      <c r="V4" s="6"/>
      <c r="W4" s="13" t="str">
        <f t="shared" ref="W4:W67" si="33">IF(AND(T4="",U4=""),"",IF(V4="","",IF(AND(OR(U4="Not Required",T4&lt;=D4),OR(V4="Yes",V4="Not Required")=TRUE),"Yes","No")))</f>
        <v/>
      </c>
      <c r="X4" s="6"/>
      <c r="Y4" s="8" t="str">
        <f t="shared" si="5"/>
        <v/>
      </c>
      <c r="Z4" s="6"/>
      <c r="AA4" s="10" t="str">
        <f t="shared" ref="AA4:AA67" si="34">IF(AND(X4="",Y4=""),"",IF(Z4="","",IF(AND(OR(Y4="Not Required",X4&lt;=D4),OR(Z4="Yes",Z4="Not Required")=TRUE),"Yes","No")))</f>
        <v/>
      </c>
      <c r="AB4" s="6"/>
      <c r="AC4" s="8" t="str">
        <f t="shared" si="6"/>
        <v/>
      </c>
      <c r="AD4" s="6"/>
      <c r="AE4" s="10" t="str">
        <f t="shared" ref="AE4:AE67" si="35">IF(AND(AB4="",AC4=""),"",IF(AD4="","",IF(AND(OR(AC4="Not Required",AB4&lt;=D4),OR(AD4="Yes",AD4="Not Required")=TRUE),"Yes","No")))</f>
        <v/>
      </c>
      <c r="AF4" s="6"/>
      <c r="AG4" s="6"/>
      <c r="AH4" s="10" t="str">
        <f t="shared" si="7"/>
        <v/>
      </c>
      <c r="AI4" s="4"/>
      <c r="AJ4" s="4"/>
      <c r="AK4" s="10" t="str">
        <f t="shared" ref="AK4:AK67" si="36">IF(AI4="","",IF(AJ4="","",IF(AND(OR(AI4="Not required",AI4&lt;=G4),OR(AJ4="Yes",AJ4="Not Required")=TRUE),"Yes","No")))</f>
        <v/>
      </c>
      <c r="AL4" s="6"/>
      <c r="AM4" s="6"/>
      <c r="AN4" s="10" t="str">
        <f t="shared" ref="AN4:AN67" si="37">IF(AL4="","",IF(AM4="","",IF(AND(AL4&lt;=G4,AL4&gt;=AO4,AM4="Yes")=TRUE,"Yes","No")))</f>
        <v/>
      </c>
      <c r="AO4" s="8" t="str">
        <f t="shared" ref="AO4:AO67" si="38">IF(D4="","",MAX(Q4,T4,X4,AB4,AF4,AI4))</f>
        <v/>
      </c>
      <c r="AP4" s="27"/>
      <c r="AQ4" s="58" t="str">
        <f t="shared" ref="AQ4:AQ67" si="39">IF(D4="","",IF(AND(AY4="Yes",AF4&lt;&gt;"",AI4&lt;&gt;"",AL4&lt;&gt;""),IF(OR(U4="Not required",T4&lt;&gt;""),IF(OR(Y4="Not required",X4&lt;&gt;""),IF(OR(AC4="Not required",AB4&lt;&gt;""),"Yes","No"),"No"),"No"),"No"))</f>
        <v/>
      </c>
      <c r="AR4" s="58" t="str">
        <f t="shared" ref="AR4:AR67" si="40">BN4</f>
        <v/>
      </c>
      <c r="AS4" s="58" t="str">
        <f t="shared" si="8"/>
        <v/>
      </c>
      <c r="AT4" s="59" t="str">
        <f t="shared" si="9"/>
        <v/>
      </c>
      <c r="AU4" s="58">
        <f t="shared" si="10"/>
        <v>0</v>
      </c>
      <c r="AV4" s="58" t="str">
        <f t="shared" si="11"/>
        <v/>
      </c>
      <c r="AW4" s="10" t="str">
        <f t="shared" si="12"/>
        <v>Required</v>
      </c>
      <c r="AX4" s="10" t="str">
        <f t="shared" si="13"/>
        <v>Required</v>
      </c>
      <c r="AY4" s="10" t="str">
        <f t="shared" ref="AY4:AY67" si="41">IF(D4="","",IF(AND(N4&lt;&gt;"",N4&lt;&gt;"None or not valid (ie expired document)",O4&lt;&gt;"",O4&lt;&gt;"None or not valid (ie expired document)",P4&lt;&gt;"No",Q4&lt;&gt;""),"Yes","No"))</f>
        <v/>
      </c>
      <c r="AZ4" s="11" t="str">
        <f t="shared" ref="AZ4:AZ66" si="42">IF(D4="","",IF(OR(Q4="Not required",Q4&lt;=G4),"","Error"))</f>
        <v/>
      </c>
      <c r="BA4" s="11" t="str">
        <f t="shared" si="14"/>
        <v/>
      </c>
      <c r="BB4" s="11" t="str">
        <f t="shared" si="15"/>
        <v/>
      </c>
      <c r="BC4" s="11" t="str">
        <f t="shared" si="16"/>
        <v/>
      </c>
      <c r="BD4" s="11" t="str">
        <f t="shared" si="17"/>
        <v/>
      </c>
      <c r="BE4" s="11" t="str">
        <f t="shared" si="18"/>
        <v/>
      </c>
      <c r="BF4" s="11" t="str">
        <f t="shared" si="19"/>
        <v/>
      </c>
      <c r="BG4" s="11" t="str">
        <f t="shared" si="20"/>
        <v/>
      </c>
      <c r="BH4" s="11" t="str">
        <f t="shared" si="21"/>
        <v/>
      </c>
      <c r="BI4" s="11" t="str">
        <f t="shared" si="22"/>
        <v/>
      </c>
      <c r="BJ4" s="11" t="str">
        <f t="shared" si="23"/>
        <v/>
      </c>
      <c r="BK4" s="11" t="str">
        <f t="shared" si="24"/>
        <v/>
      </c>
      <c r="BL4" s="11" t="str">
        <f t="shared" si="25"/>
        <v/>
      </c>
      <c r="BM4" s="11" t="str">
        <f t="shared" si="26"/>
        <v/>
      </c>
      <c r="BN4" s="11" t="str">
        <f t="shared" si="27"/>
        <v/>
      </c>
      <c r="BO4" s="72"/>
      <c r="BP4" s="72"/>
      <c r="BQ4" s="72"/>
    </row>
    <row r="5" spans="1:69" s="73" customFormat="1" ht="34.5" customHeight="1" x14ac:dyDescent="0.25">
      <c r="A5" s="10">
        <v>3</v>
      </c>
      <c r="B5" s="9"/>
      <c r="C5" s="9"/>
      <c r="D5" s="6"/>
      <c r="E5" s="4"/>
      <c r="F5" s="6"/>
      <c r="G5" s="58" t="str">
        <f t="shared" ref="G5:G67" si="43">IF(D5="","",IF(E5="Recheck",I5,IF(AND(E5="First safety check",J5="No"),D5,IF(AND(E5="First safety check",J5="Yes"),DATE(2018,7,1),""))))</f>
        <v/>
      </c>
      <c r="H5" s="7" t="str">
        <f t="shared" si="28"/>
        <v/>
      </c>
      <c r="I5" s="8" t="str">
        <f t="shared" si="29"/>
        <v/>
      </c>
      <c r="J5" s="8" t="str">
        <f t="shared" si="30"/>
        <v/>
      </c>
      <c r="K5" s="8" t="str">
        <f t="shared" si="31"/>
        <v>Required</v>
      </c>
      <c r="L5" s="5"/>
      <c r="M5" s="6"/>
      <c r="N5" s="9"/>
      <c r="O5" s="9"/>
      <c r="P5" s="9"/>
      <c r="Q5" s="6"/>
      <c r="R5" s="6"/>
      <c r="S5" s="10" t="str">
        <f t="shared" si="32"/>
        <v/>
      </c>
      <c r="T5" s="6"/>
      <c r="U5" s="8" t="str">
        <f t="shared" si="4"/>
        <v/>
      </c>
      <c r="V5" s="6"/>
      <c r="W5" s="13" t="str">
        <f t="shared" si="33"/>
        <v/>
      </c>
      <c r="X5" s="6"/>
      <c r="Y5" s="8" t="str">
        <f t="shared" si="5"/>
        <v/>
      </c>
      <c r="Z5" s="6"/>
      <c r="AA5" s="10" t="str">
        <f t="shared" si="34"/>
        <v/>
      </c>
      <c r="AB5" s="6"/>
      <c r="AC5" s="8" t="str">
        <f t="shared" si="6"/>
        <v/>
      </c>
      <c r="AD5" s="6"/>
      <c r="AE5" s="10" t="str">
        <f t="shared" si="35"/>
        <v/>
      </c>
      <c r="AF5" s="6"/>
      <c r="AG5" s="6"/>
      <c r="AH5" s="10" t="str">
        <f t="shared" si="7"/>
        <v/>
      </c>
      <c r="AI5" s="4"/>
      <c r="AJ5" s="4"/>
      <c r="AK5" s="10" t="str">
        <f t="shared" si="36"/>
        <v/>
      </c>
      <c r="AL5" s="6"/>
      <c r="AM5" s="6"/>
      <c r="AN5" s="10" t="str">
        <f t="shared" si="37"/>
        <v/>
      </c>
      <c r="AO5" s="8" t="str">
        <f t="shared" si="38"/>
        <v/>
      </c>
      <c r="AP5" s="27"/>
      <c r="AQ5" s="58" t="str">
        <f t="shared" si="39"/>
        <v/>
      </c>
      <c r="AR5" s="58" t="str">
        <f t="shared" si="40"/>
        <v/>
      </c>
      <c r="AS5" s="58" t="str">
        <f t="shared" si="8"/>
        <v/>
      </c>
      <c r="AT5" s="59" t="str">
        <f t="shared" si="9"/>
        <v/>
      </c>
      <c r="AU5" s="58">
        <f t="shared" si="10"/>
        <v>0</v>
      </c>
      <c r="AV5" s="58" t="str">
        <f t="shared" si="11"/>
        <v/>
      </c>
      <c r="AW5" s="10" t="str">
        <f t="shared" si="12"/>
        <v>Required</v>
      </c>
      <c r="AX5" s="10" t="str">
        <f t="shared" si="13"/>
        <v>Required</v>
      </c>
      <c r="AY5" s="10" t="str">
        <f t="shared" si="41"/>
        <v/>
      </c>
      <c r="AZ5" s="11" t="str">
        <f t="shared" si="42"/>
        <v/>
      </c>
      <c r="BA5" s="11" t="str">
        <f t="shared" si="14"/>
        <v/>
      </c>
      <c r="BB5" s="11" t="str">
        <f t="shared" si="15"/>
        <v/>
      </c>
      <c r="BC5" s="11" t="str">
        <f t="shared" si="16"/>
        <v/>
      </c>
      <c r="BD5" s="11" t="str">
        <f t="shared" si="17"/>
        <v/>
      </c>
      <c r="BE5" s="11" t="str">
        <f t="shared" si="18"/>
        <v/>
      </c>
      <c r="BF5" s="11" t="str">
        <f t="shared" si="19"/>
        <v/>
      </c>
      <c r="BG5" s="11" t="str">
        <f t="shared" si="20"/>
        <v/>
      </c>
      <c r="BH5" s="11" t="str">
        <f t="shared" si="21"/>
        <v/>
      </c>
      <c r="BI5" s="11" t="str">
        <f t="shared" si="22"/>
        <v/>
      </c>
      <c r="BJ5" s="11" t="str">
        <f t="shared" si="23"/>
        <v/>
      </c>
      <c r="BK5" s="11" t="str">
        <f t="shared" si="24"/>
        <v/>
      </c>
      <c r="BL5" s="11" t="str">
        <f t="shared" si="25"/>
        <v/>
      </c>
      <c r="BM5" s="11" t="str">
        <f t="shared" si="26"/>
        <v/>
      </c>
      <c r="BN5" s="11" t="str">
        <f t="shared" si="27"/>
        <v/>
      </c>
      <c r="BO5" s="72"/>
      <c r="BP5" s="72"/>
      <c r="BQ5" s="72"/>
    </row>
    <row r="6" spans="1:69" s="73" customFormat="1" ht="34.5" customHeight="1" x14ac:dyDescent="0.25">
      <c r="A6" s="10">
        <v>4</v>
      </c>
      <c r="B6" s="5"/>
      <c r="C6" s="9"/>
      <c r="D6" s="6"/>
      <c r="E6" s="4"/>
      <c r="F6" s="6"/>
      <c r="G6" s="58" t="str">
        <f t="shared" si="43"/>
        <v/>
      </c>
      <c r="H6" s="7" t="str">
        <f t="shared" si="28"/>
        <v/>
      </c>
      <c r="I6" s="8" t="str">
        <f t="shared" si="29"/>
        <v/>
      </c>
      <c r="J6" s="8" t="str">
        <f t="shared" si="30"/>
        <v/>
      </c>
      <c r="K6" s="8" t="str">
        <f t="shared" si="31"/>
        <v>Required</v>
      </c>
      <c r="L6" s="5"/>
      <c r="M6" s="6"/>
      <c r="N6" s="9"/>
      <c r="O6" s="9"/>
      <c r="P6" s="9"/>
      <c r="Q6" s="6"/>
      <c r="R6" s="6"/>
      <c r="S6" s="10" t="str">
        <f t="shared" si="32"/>
        <v/>
      </c>
      <c r="T6" s="6"/>
      <c r="U6" s="8" t="str">
        <f t="shared" si="4"/>
        <v/>
      </c>
      <c r="V6" s="6"/>
      <c r="W6" s="13" t="str">
        <f t="shared" si="33"/>
        <v/>
      </c>
      <c r="X6" s="6"/>
      <c r="Y6" s="8" t="str">
        <f t="shared" si="5"/>
        <v/>
      </c>
      <c r="Z6" s="6"/>
      <c r="AA6" s="10" t="str">
        <f t="shared" si="34"/>
        <v/>
      </c>
      <c r="AB6" s="6"/>
      <c r="AC6" s="8" t="str">
        <f t="shared" si="6"/>
        <v/>
      </c>
      <c r="AD6" s="6"/>
      <c r="AE6" s="10" t="str">
        <f t="shared" si="35"/>
        <v/>
      </c>
      <c r="AF6" s="6"/>
      <c r="AG6" s="6"/>
      <c r="AH6" s="10" t="str">
        <f t="shared" si="7"/>
        <v/>
      </c>
      <c r="AI6" s="4"/>
      <c r="AJ6" s="4"/>
      <c r="AK6" s="10" t="str">
        <f t="shared" si="36"/>
        <v/>
      </c>
      <c r="AL6" s="6"/>
      <c r="AM6" s="6"/>
      <c r="AN6" s="10" t="str">
        <f t="shared" si="37"/>
        <v/>
      </c>
      <c r="AO6" s="8" t="str">
        <f t="shared" si="38"/>
        <v/>
      </c>
      <c r="AP6" s="27"/>
      <c r="AQ6" s="58" t="str">
        <f t="shared" si="39"/>
        <v/>
      </c>
      <c r="AR6" s="58" t="str">
        <f t="shared" si="40"/>
        <v/>
      </c>
      <c r="AS6" s="58" t="str">
        <f t="shared" si="8"/>
        <v/>
      </c>
      <c r="AT6" s="59" t="str">
        <f t="shared" si="9"/>
        <v/>
      </c>
      <c r="AU6" s="58">
        <f t="shared" si="10"/>
        <v>0</v>
      </c>
      <c r="AV6" s="58" t="str">
        <f t="shared" si="11"/>
        <v/>
      </c>
      <c r="AW6" s="10" t="str">
        <f t="shared" si="12"/>
        <v>Required</v>
      </c>
      <c r="AX6" s="10" t="str">
        <f t="shared" si="13"/>
        <v>Required</v>
      </c>
      <c r="AY6" s="10" t="str">
        <f t="shared" si="41"/>
        <v/>
      </c>
      <c r="AZ6" s="11" t="str">
        <f t="shared" si="42"/>
        <v/>
      </c>
      <c r="BA6" s="11" t="str">
        <f t="shared" si="14"/>
        <v/>
      </c>
      <c r="BB6" s="11" t="str">
        <f t="shared" si="15"/>
        <v/>
      </c>
      <c r="BC6" s="11" t="str">
        <f t="shared" si="16"/>
        <v/>
      </c>
      <c r="BD6" s="11" t="str">
        <f t="shared" si="17"/>
        <v/>
      </c>
      <c r="BE6" s="11" t="str">
        <f t="shared" si="18"/>
        <v/>
      </c>
      <c r="BF6" s="11" t="str">
        <f t="shared" si="19"/>
        <v/>
      </c>
      <c r="BG6" s="11" t="str">
        <f t="shared" si="20"/>
        <v/>
      </c>
      <c r="BH6" s="11" t="str">
        <f t="shared" si="21"/>
        <v/>
      </c>
      <c r="BI6" s="11" t="str">
        <f t="shared" si="22"/>
        <v/>
      </c>
      <c r="BJ6" s="11" t="str">
        <f t="shared" si="23"/>
        <v/>
      </c>
      <c r="BK6" s="11" t="str">
        <f t="shared" si="24"/>
        <v/>
      </c>
      <c r="BL6" s="11" t="str">
        <f t="shared" si="25"/>
        <v/>
      </c>
      <c r="BM6" s="11" t="str">
        <f t="shared" si="26"/>
        <v/>
      </c>
      <c r="BN6" s="11" t="str">
        <f t="shared" si="27"/>
        <v/>
      </c>
      <c r="BO6" s="72"/>
      <c r="BP6" s="72"/>
      <c r="BQ6" s="72"/>
    </row>
    <row r="7" spans="1:69" s="73" customFormat="1" ht="34.5" customHeight="1" x14ac:dyDescent="0.25">
      <c r="A7" s="10">
        <v>5</v>
      </c>
      <c r="B7" s="5"/>
      <c r="C7" s="9"/>
      <c r="D7" s="6"/>
      <c r="E7" s="4"/>
      <c r="F7" s="6"/>
      <c r="G7" s="58" t="str">
        <f t="shared" si="43"/>
        <v/>
      </c>
      <c r="H7" s="7" t="str">
        <f t="shared" si="28"/>
        <v/>
      </c>
      <c r="I7" s="8" t="str">
        <f t="shared" si="29"/>
        <v/>
      </c>
      <c r="J7" s="8" t="str">
        <f t="shared" si="30"/>
        <v/>
      </c>
      <c r="K7" s="8" t="str">
        <f t="shared" si="31"/>
        <v>Required</v>
      </c>
      <c r="L7" s="5"/>
      <c r="M7" s="6"/>
      <c r="N7" s="9"/>
      <c r="O7" s="9"/>
      <c r="P7" s="9"/>
      <c r="Q7" s="6"/>
      <c r="R7" s="6"/>
      <c r="S7" s="10" t="str">
        <f t="shared" si="32"/>
        <v/>
      </c>
      <c r="T7" s="6"/>
      <c r="U7" s="8" t="str">
        <f t="shared" si="4"/>
        <v/>
      </c>
      <c r="V7" s="6"/>
      <c r="W7" s="13" t="str">
        <f t="shared" si="33"/>
        <v/>
      </c>
      <c r="X7" s="6"/>
      <c r="Y7" s="8" t="str">
        <f t="shared" si="5"/>
        <v/>
      </c>
      <c r="Z7" s="6"/>
      <c r="AA7" s="10" t="str">
        <f t="shared" si="34"/>
        <v/>
      </c>
      <c r="AB7" s="6"/>
      <c r="AC7" s="8" t="str">
        <f t="shared" si="6"/>
        <v/>
      </c>
      <c r="AD7" s="6"/>
      <c r="AE7" s="10" t="str">
        <f t="shared" si="35"/>
        <v/>
      </c>
      <c r="AF7" s="6"/>
      <c r="AG7" s="6"/>
      <c r="AH7" s="10" t="str">
        <f t="shared" si="7"/>
        <v/>
      </c>
      <c r="AI7" s="4"/>
      <c r="AJ7" s="4"/>
      <c r="AK7" s="10" t="str">
        <f t="shared" si="36"/>
        <v/>
      </c>
      <c r="AL7" s="6"/>
      <c r="AM7" s="6"/>
      <c r="AN7" s="10" t="str">
        <f t="shared" si="37"/>
        <v/>
      </c>
      <c r="AO7" s="8" t="str">
        <f t="shared" si="38"/>
        <v/>
      </c>
      <c r="AP7" s="27"/>
      <c r="AQ7" s="58" t="str">
        <f t="shared" si="39"/>
        <v/>
      </c>
      <c r="AR7" s="58" t="str">
        <f t="shared" si="40"/>
        <v/>
      </c>
      <c r="AS7" s="58" t="str">
        <f t="shared" si="8"/>
        <v/>
      </c>
      <c r="AT7" s="59" t="str">
        <f t="shared" si="9"/>
        <v/>
      </c>
      <c r="AU7" s="58">
        <f t="shared" si="10"/>
        <v>0</v>
      </c>
      <c r="AV7" s="58" t="str">
        <f t="shared" si="11"/>
        <v/>
      </c>
      <c r="AW7" s="10" t="str">
        <f t="shared" si="12"/>
        <v>Required</v>
      </c>
      <c r="AX7" s="10" t="str">
        <f t="shared" si="13"/>
        <v>Required</v>
      </c>
      <c r="AY7" s="10" t="str">
        <f t="shared" si="41"/>
        <v/>
      </c>
      <c r="AZ7" s="11" t="str">
        <f t="shared" si="42"/>
        <v/>
      </c>
      <c r="BA7" s="11" t="str">
        <f t="shared" si="14"/>
        <v/>
      </c>
      <c r="BB7" s="11" t="str">
        <f t="shared" si="15"/>
        <v/>
      </c>
      <c r="BC7" s="11" t="str">
        <f t="shared" si="16"/>
        <v/>
      </c>
      <c r="BD7" s="11" t="str">
        <f t="shared" si="17"/>
        <v/>
      </c>
      <c r="BE7" s="11" t="str">
        <f t="shared" si="18"/>
        <v/>
      </c>
      <c r="BF7" s="11" t="str">
        <f t="shared" si="19"/>
        <v/>
      </c>
      <c r="BG7" s="11" t="str">
        <f t="shared" si="20"/>
        <v/>
      </c>
      <c r="BH7" s="11" t="str">
        <f t="shared" si="21"/>
        <v/>
      </c>
      <c r="BI7" s="11" t="str">
        <f t="shared" si="22"/>
        <v/>
      </c>
      <c r="BJ7" s="11" t="str">
        <f t="shared" si="23"/>
        <v/>
      </c>
      <c r="BK7" s="11" t="str">
        <f t="shared" si="24"/>
        <v/>
      </c>
      <c r="BL7" s="11" t="str">
        <f t="shared" si="25"/>
        <v/>
      </c>
      <c r="BM7" s="11" t="str">
        <f t="shared" si="26"/>
        <v/>
      </c>
      <c r="BN7" s="11" t="str">
        <f t="shared" si="27"/>
        <v/>
      </c>
      <c r="BO7" s="72"/>
      <c r="BP7" s="72"/>
      <c r="BQ7" s="72"/>
    </row>
    <row r="8" spans="1:69" s="73" customFormat="1" ht="34.5" customHeight="1" x14ac:dyDescent="0.25">
      <c r="A8" s="10">
        <v>6</v>
      </c>
      <c r="B8" s="5"/>
      <c r="C8" s="9"/>
      <c r="D8" s="6"/>
      <c r="E8" s="4"/>
      <c r="F8" s="6"/>
      <c r="G8" s="58" t="str">
        <f t="shared" si="43"/>
        <v/>
      </c>
      <c r="H8" s="7" t="str">
        <f t="shared" si="28"/>
        <v/>
      </c>
      <c r="I8" s="8" t="str">
        <f t="shared" si="29"/>
        <v/>
      </c>
      <c r="J8" s="8" t="str">
        <f t="shared" si="30"/>
        <v/>
      </c>
      <c r="K8" s="8" t="str">
        <f t="shared" si="31"/>
        <v>Required</v>
      </c>
      <c r="L8" s="5"/>
      <c r="M8" s="6"/>
      <c r="N8" s="9"/>
      <c r="O8" s="9"/>
      <c r="P8" s="9"/>
      <c r="Q8" s="6"/>
      <c r="R8" s="6"/>
      <c r="S8" s="10" t="str">
        <f t="shared" si="32"/>
        <v/>
      </c>
      <c r="T8" s="6"/>
      <c r="U8" s="8" t="str">
        <f t="shared" si="4"/>
        <v/>
      </c>
      <c r="V8" s="6"/>
      <c r="W8" s="13" t="str">
        <f t="shared" si="33"/>
        <v/>
      </c>
      <c r="X8" s="6"/>
      <c r="Y8" s="8" t="str">
        <f t="shared" si="5"/>
        <v/>
      </c>
      <c r="Z8" s="6"/>
      <c r="AA8" s="10" t="str">
        <f t="shared" si="34"/>
        <v/>
      </c>
      <c r="AB8" s="6"/>
      <c r="AC8" s="8" t="str">
        <f t="shared" si="6"/>
        <v/>
      </c>
      <c r="AD8" s="6"/>
      <c r="AE8" s="10" t="str">
        <f t="shared" si="35"/>
        <v/>
      </c>
      <c r="AF8" s="6"/>
      <c r="AG8" s="6"/>
      <c r="AH8" s="10" t="str">
        <f t="shared" si="7"/>
        <v/>
      </c>
      <c r="AI8" s="4"/>
      <c r="AJ8" s="4"/>
      <c r="AK8" s="10" t="str">
        <f t="shared" si="36"/>
        <v/>
      </c>
      <c r="AL8" s="6"/>
      <c r="AM8" s="6"/>
      <c r="AN8" s="10" t="str">
        <f t="shared" si="37"/>
        <v/>
      </c>
      <c r="AO8" s="8" t="str">
        <f t="shared" si="38"/>
        <v/>
      </c>
      <c r="AP8" s="27"/>
      <c r="AQ8" s="58" t="str">
        <f t="shared" si="39"/>
        <v/>
      </c>
      <c r="AR8" s="58" t="str">
        <f t="shared" si="40"/>
        <v/>
      </c>
      <c r="AS8" s="58" t="str">
        <f t="shared" si="8"/>
        <v/>
      </c>
      <c r="AT8" s="59" t="str">
        <f t="shared" si="9"/>
        <v/>
      </c>
      <c r="AU8" s="58">
        <f t="shared" si="10"/>
        <v>0</v>
      </c>
      <c r="AV8" s="58" t="str">
        <f t="shared" si="11"/>
        <v/>
      </c>
      <c r="AW8" s="10" t="str">
        <f t="shared" si="12"/>
        <v>Required</v>
      </c>
      <c r="AX8" s="10" t="str">
        <f t="shared" si="13"/>
        <v>Required</v>
      </c>
      <c r="AY8" s="10" t="str">
        <f t="shared" si="41"/>
        <v/>
      </c>
      <c r="AZ8" s="11" t="str">
        <f t="shared" si="42"/>
        <v/>
      </c>
      <c r="BA8" s="11" t="str">
        <f t="shared" si="14"/>
        <v/>
      </c>
      <c r="BB8" s="11" t="str">
        <f t="shared" si="15"/>
        <v/>
      </c>
      <c r="BC8" s="11" t="str">
        <f t="shared" si="16"/>
        <v/>
      </c>
      <c r="BD8" s="11" t="str">
        <f t="shared" si="17"/>
        <v/>
      </c>
      <c r="BE8" s="11" t="str">
        <f t="shared" si="18"/>
        <v/>
      </c>
      <c r="BF8" s="11" t="str">
        <f t="shared" si="19"/>
        <v/>
      </c>
      <c r="BG8" s="11" t="str">
        <f t="shared" si="20"/>
        <v/>
      </c>
      <c r="BH8" s="11" t="str">
        <f t="shared" si="21"/>
        <v/>
      </c>
      <c r="BI8" s="11" t="str">
        <f t="shared" si="22"/>
        <v/>
      </c>
      <c r="BJ8" s="11" t="str">
        <f t="shared" si="23"/>
        <v/>
      </c>
      <c r="BK8" s="11" t="str">
        <f t="shared" si="24"/>
        <v/>
      </c>
      <c r="BL8" s="11" t="str">
        <f t="shared" si="25"/>
        <v/>
      </c>
      <c r="BM8" s="11" t="str">
        <f t="shared" si="26"/>
        <v/>
      </c>
      <c r="BN8" s="11" t="str">
        <f t="shared" si="27"/>
        <v/>
      </c>
      <c r="BO8" s="72"/>
      <c r="BP8" s="72"/>
      <c r="BQ8" s="72"/>
    </row>
    <row r="9" spans="1:69" s="73" customFormat="1" ht="34.5" customHeight="1" x14ac:dyDescent="0.25">
      <c r="A9" s="10">
        <v>7</v>
      </c>
      <c r="B9" s="5"/>
      <c r="C9" s="9"/>
      <c r="D9" s="6"/>
      <c r="E9" s="4"/>
      <c r="F9" s="6"/>
      <c r="G9" s="58" t="str">
        <f t="shared" si="43"/>
        <v/>
      </c>
      <c r="H9" s="7" t="str">
        <f t="shared" si="28"/>
        <v/>
      </c>
      <c r="I9" s="8" t="str">
        <f t="shared" si="29"/>
        <v/>
      </c>
      <c r="J9" s="8" t="str">
        <f t="shared" si="30"/>
        <v/>
      </c>
      <c r="K9" s="8" t="str">
        <f t="shared" si="31"/>
        <v>Required</v>
      </c>
      <c r="L9" s="5"/>
      <c r="M9" s="6"/>
      <c r="N9" s="9"/>
      <c r="O9" s="9"/>
      <c r="P9" s="9"/>
      <c r="Q9" s="6"/>
      <c r="R9" s="6"/>
      <c r="S9" s="10" t="str">
        <f t="shared" si="32"/>
        <v/>
      </c>
      <c r="T9" s="6"/>
      <c r="U9" s="8" t="str">
        <f t="shared" si="4"/>
        <v/>
      </c>
      <c r="V9" s="6"/>
      <c r="W9" s="13" t="str">
        <f t="shared" si="33"/>
        <v/>
      </c>
      <c r="X9" s="6"/>
      <c r="Y9" s="8" t="str">
        <f t="shared" si="5"/>
        <v/>
      </c>
      <c r="Z9" s="6"/>
      <c r="AA9" s="10" t="str">
        <f t="shared" si="34"/>
        <v/>
      </c>
      <c r="AB9" s="6"/>
      <c r="AC9" s="8" t="str">
        <f t="shared" si="6"/>
        <v/>
      </c>
      <c r="AD9" s="6"/>
      <c r="AE9" s="10" t="str">
        <f t="shared" si="35"/>
        <v/>
      </c>
      <c r="AF9" s="6"/>
      <c r="AG9" s="6"/>
      <c r="AH9" s="10" t="str">
        <f t="shared" si="7"/>
        <v/>
      </c>
      <c r="AI9" s="4"/>
      <c r="AJ9" s="4"/>
      <c r="AK9" s="10" t="str">
        <f t="shared" si="36"/>
        <v/>
      </c>
      <c r="AL9" s="6"/>
      <c r="AM9" s="6"/>
      <c r="AN9" s="10" t="str">
        <f t="shared" si="37"/>
        <v/>
      </c>
      <c r="AO9" s="8" t="str">
        <f t="shared" si="38"/>
        <v/>
      </c>
      <c r="AP9" s="27"/>
      <c r="AQ9" s="58" t="str">
        <f t="shared" si="39"/>
        <v/>
      </c>
      <c r="AR9" s="58" t="str">
        <f t="shared" si="40"/>
        <v/>
      </c>
      <c r="AS9" s="58" t="str">
        <f t="shared" si="8"/>
        <v/>
      </c>
      <c r="AT9" s="59" t="str">
        <f t="shared" si="9"/>
        <v/>
      </c>
      <c r="AU9" s="58">
        <f t="shared" si="10"/>
        <v>0</v>
      </c>
      <c r="AV9" s="58" t="str">
        <f t="shared" si="11"/>
        <v/>
      </c>
      <c r="AW9" s="10" t="str">
        <f t="shared" si="12"/>
        <v>Required</v>
      </c>
      <c r="AX9" s="10" t="str">
        <f t="shared" si="13"/>
        <v>Required</v>
      </c>
      <c r="AY9" s="10" t="str">
        <f t="shared" si="41"/>
        <v/>
      </c>
      <c r="AZ9" s="11" t="str">
        <f t="shared" si="42"/>
        <v/>
      </c>
      <c r="BA9" s="11" t="str">
        <f t="shared" si="14"/>
        <v/>
      </c>
      <c r="BB9" s="11" t="str">
        <f t="shared" si="15"/>
        <v/>
      </c>
      <c r="BC9" s="11" t="str">
        <f t="shared" si="16"/>
        <v/>
      </c>
      <c r="BD9" s="11" t="str">
        <f t="shared" si="17"/>
        <v/>
      </c>
      <c r="BE9" s="11" t="str">
        <f t="shared" si="18"/>
        <v/>
      </c>
      <c r="BF9" s="11" t="str">
        <f t="shared" si="19"/>
        <v/>
      </c>
      <c r="BG9" s="11" t="str">
        <f t="shared" si="20"/>
        <v/>
      </c>
      <c r="BH9" s="11" t="str">
        <f t="shared" si="21"/>
        <v/>
      </c>
      <c r="BI9" s="11" t="str">
        <f t="shared" si="22"/>
        <v/>
      </c>
      <c r="BJ9" s="11" t="str">
        <f t="shared" si="23"/>
        <v/>
      </c>
      <c r="BK9" s="11" t="str">
        <f t="shared" si="24"/>
        <v/>
      </c>
      <c r="BL9" s="11" t="str">
        <f t="shared" si="25"/>
        <v/>
      </c>
      <c r="BM9" s="11" t="str">
        <f t="shared" si="26"/>
        <v/>
      </c>
      <c r="BN9" s="11" t="str">
        <f t="shared" si="27"/>
        <v/>
      </c>
      <c r="BO9" s="72"/>
      <c r="BP9" s="72"/>
      <c r="BQ9" s="72"/>
    </row>
    <row r="10" spans="1:69" s="73" customFormat="1" ht="34.5" customHeight="1" x14ac:dyDescent="0.25">
      <c r="A10" s="10">
        <v>8</v>
      </c>
      <c r="B10" s="5"/>
      <c r="C10" s="9"/>
      <c r="D10" s="6"/>
      <c r="E10" s="4"/>
      <c r="F10" s="6"/>
      <c r="G10" s="58" t="str">
        <f t="shared" si="43"/>
        <v/>
      </c>
      <c r="H10" s="7" t="str">
        <f t="shared" si="28"/>
        <v/>
      </c>
      <c r="I10" s="8" t="str">
        <f t="shared" si="29"/>
        <v/>
      </c>
      <c r="J10" s="8" t="str">
        <f t="shared" si="30"/>
        <v/>
      </c>
      <c r="K10" s="8" t="str">
        <f t="shared" si="31"/>
        <v>Required</v>
      </c>
      <c r="L10" s="5"/>
      <c r="M10" s="6"/>
      <c r="N10" s="9"/>
      <c r="O10" s="9"/>
      <c r="P10" s="9"/>
      <c r="Q10" s="6"/>
      <c r="R10" s="6"/>
      <c r="S10" s="10" t="str">
        <f t="shared" si="32"/>
        <v/>
      </c>
      <c r="T10" s="6"/>
      <c r="U10" s="8" t="str">
        <f t="shared" si="4"/>
        <v/>
      </c>
      <c r="V10" s="6"/>
      <c r="W10" s="13" t="str">
        <f t="shared" si="33"/>
        <v/>
      </c>
      <c r="X10" s="6"/>
      <c r="Y10" s="8" t="str">
        <f t="shared" si="5"/>
        <v/>
      </c>
      <c r="Z10" s="6"/>
      <c r="AA10" s="10" t="str">
        <f t="shared" si="34"/>
        <v/>
      </c>
      <c r="AB10" s="6"/>
      <c r="AC10" s="8" t="str">
        <f t="shared" si="6"/>
        <v/>
      </c>
      <c r="AD10" s="6"/>
      <c r="AE10" s="10" t="str">
        <f t="shared" si="35"/>
        <v/>
      </c>
      <c r="AF10" s="6"/>
      <c r="AG10" s="6"/>
      <c r="AH10" s="10" t="str">
        <f t="shared" si="7"/>
        <v/>
      </c>
      <c r="AI10" s="4"/>
      <c r="AJ10" s="4"/>
      <c r="AK10" s="10" t="str">
        <f t="shared" si="36"/>
        <v/>
      </c>
      <c r="AL10" s="6"/>
      <c r="AM10" s="6"/>
      <c r="AN10" s="10" t="str">
        <f t="shared" si="37"/>
        <v/>
      </c>
      <c r="AO10" s="8" t="str">
        <f t="shared" si="38"/>
        <v/>
      </c>
      <c r="AP10" s="27"/>
      <c r="AQ10" s="58" t="str">
        <f t="shared" si="39"/>
        <v/>
      </c>
      <c r="AR10" s="58" t="str">
        <f t="shared" si="40"/>
        <v/>
      </c>
      <c r="AS10" s="58" t="str">
        <f t="shared" si="8"/>
        <v/>
      </c>
      <c r="AT10" s="59" t="str">
        <f t="shared" si="9"/>
        <v/>
      </c>
      <c r="AU10" s="58">
        <f t="shared" si="10"/>
        <v>0</v>
      </c>
      <c r="AV10" s="58" t="str">
        <f t="shared" si="11"/>
        <v/>
      </c>
      <c r="AW10" s="10" t="str">
        <f t="shared" si="12"/>
        <v>Required</v>
      </c>
      <c r="AX10" s="10" t="str">
        <f t="shared" si="13"/>
        <v>Required</v>
      </c>
      <c r="AY10" s="10" t="str">
        <f t="shared" si="41"/>
        <v/>
      </c>
      <c r="AZ10" s="11" t="str">
        <f t="shared" si="42"/>
        <v/>
      </c>
      <c r="BA10" s="11" t="str">
        <f t="shared" si="14"/>
        <v/>
      </c>
      <c r="BB10" s="11" t="str">
        <f t="shared" si="15"/>
        <v/>
      </c>
      <c r="BC10" s="11" t="str">
        <f t="shared" si="16"/>
        <v/>
      </c>
      <c r="BD10" s="11" t="str">
        <f t="shared" si="17"/>
        <v/>
      </c>
      <c r="BE10" s="11" t="str">
        <f t="shared" si="18"/>
        <v/>
      </c>
      <c r="BF10" s="11" t="str">
        <f t="shared" si="19"/>
        <v/>
      </c>
      <c r="BG10" s="11" t="str">
        <f t="shared" si="20"/>
        <v/>
      </c>
      <c r="BH10" s="11" t="str">
        <f t="shared" si="21"/>
        <v/>
      </c>
      <c r="BI10" s="11" t="str">
        <f t="shared" si="22"/>
        <v/>
      </c>
      <c r="BJ10" s="11" t="str">
        <f t="shared" si="23"/>
        <v/>
      </c>
      <c r="BK10" s="11" t="str">
        <f t="shared" si="24"/>
        <v/>
      </c>
      <c r="BL10" s="11" t="str">
        <f t="shared" si="25"/>
        <v/>
      </c>
      <c r="BM10" s="11" t="str">
        <f t="shared" si="26"/>
        <v/>
      </c>
      <c r="BN10" s="11" t="str">
        <f t="shared" si="27"/>
        <v/>
      </c>
      <c r="BO10" s="72"/>
      <c r="BP10" s="72"/>
      <c r="BQ10" s="72"/>
    </row>
    <row r="11" spans="1:69" s="73" customFormat="1" ht="34.5" customHeight="1" x14ac:dyDescent="0.25">
      <c r="A11" s="10">
        <v>9</v>
      </c>
      <c r="B11" s="5"/>
      <c r="C11" s="9"/>
      <c r="D11" s="6"/>
      <c r="E11" s="4"/>
      <c r="F11" s="6"/>
      <c r="G11" s="58" t="str">
        <f t="shared" si="43"/>
        <v/>
      </c>
      <c r="H11" s="7" t="str">
        <f t="shared" si="28"/>
        <v/>
      </c>
      <c r="I11" s="8" t="str">
        <f t="shared" si="29"/>
        <v/>
      </c>
      <c r="J11" s="8" t="str">
        <f t="shared" si="30"/>
        <v/>
      </c>
      <c r="K11" s="8" t="str">
        <f t="shared" si="31"/>
        <v>Required</v>
      </c>
      <c r="L11" s="5"/>
      <c r="M11" s="6"/>
      <c r="N11" s="9"/>
      <c r="O11" s="9"/>
      <c r="P11" s="9"/>
      <c r="Q11" s="6"/>
      <c r="R11" s="6"/>
      <c r="S11" s="10" t="str">
        <f t="shared" si="32"/>
        <v/>
      </c>
      <c r="T11" s="6"/>
      <c r="U11" s="8" t="str">
        <f t="shared" si="4"/>
        <v/>
      </c>
      <c r="V11" s="6"/>
      <c r="W11" s="13" t="str">
        <f t="shared" si="33"/>
        <v/>
      </c>
      <c r="X11" s="6"/>
      <c r="Y11" s="8" t="str">
        <f t="shared" si="5"/>
        <v/>
      </c>
      <c r="Z11" s="6"/>
      <c r="AA11" s="10" t="str">
        <f t="shared" si="34"/>
        <v/>
      </c>
      <c r="AB11" s="6"/>
      <c r="AC11" s="8" t="str">
        <f t="shared" si="6"/>
        <v/>
      </c>
      <c r="AD11" s="6"/>
      <c r="AE11" s="10" t="str">
        <f t="shared" si="35"/>
        <v/>
      </c>
      <c r="AF11" s="6"/>
      <c r="AG11" s="6"/>
      <c r="AH11" s="10" t="str">
        <f t="shared" si="7"/>
        <v/>
      </c>
      <c r="AI11" s="4"/>
      <c r="AJ11" s="4"/>
      <c r="AK11" s="10" t="str">
        <f t="shared" si="36"/>
        <v/>
      </c>
      <c r="AL11" s="6"/>
      <c r="AM11" s="6"/>
      <c r="AN11" s="10" t="str">
        <f t="shared" si="37"/>
        <v/>
      </c>
      <c r="AO11" s="8" t="str">
        <f t="shared" si="38"/>
        <v/>
      </c>
      <c r="AP11" s="27"/>
      <c r="AQ11" s="58" t="str">
        <f t="shared" si="39"/>
        <v/>
      </c>
      <c r="AR11" s="58" t="str">
        <f t="shared" si="40"/>
        <v/>
      </c>
      <c r="AS11" s="58" t="str">
        <f t="shared" si="8"/>
        <v/>
      </c>
      <c r="AT11" s="59" t="str">
        <f t="shared" si="9"/>
        <v/>
      </c>
      <c r="AU11" s="58">
        <f t="shared" si="10"/>
        <v>0</v>
      </c>
      <c r="AV11" s="58" t="str">
        <f t="shared" si="11"/>
        <v/>
      </c>
      <c r="AW11" s="10" t="str">
        <f t="shared" si="12"/>
        <v>Required</v>
      </c>
      <c r="AX11" s="10" t="str">
        <f t="shared" si="13"/>
        <v>Required</v>
      </c>
      <c r="AY11" s="10" t="str">
        <f t="shared" si="41"/>
        <v/>
      </c>
      <c r="AZ11" s="11" t="str">
        <f t="shared" si="42"/>
        <v/>
      </c>
      <c r="BA11" s="11" t="str">
        <f t="shared" si="14"/>
        <v/>
      </c>
      <c r="BB11" s="11" t="str">
        <f t="shared" si="15"/>
        <v/>
      </c>
      <c r="BC11" s="11" t="str">
        <f t="shared" si="16"/>
        <v/>
      </c>
      <c r="BD11" s="11" t="str">
        <f t="shared" si="17"/>
        <v/>
      </c>
      <c r="BE11" s="11" t="str">
        <f t="shared" si="18"/>
        <v/>
      </c>
      <c r="BF11" s="11" t="str">
        <f t="shared" si="19"/>
        <v/>
      </c>
      <c r="BG11" s="11" t="str">
        <f t="shared" si="20"/>
        <v/>
      </c>
      <c r="BH11" s="11" t="str">
        <f t="shared" si="21"/>
        <v/>
      </c>
      <c r="BI11" s="11" t="str">
        <f t="shared" si="22"/>
        <v/>
      </c>
      <c r="BJ11" s="11" t="str">
        <f t="shared" si="23"/>
        <v/>
      </c>
      <c r="BK11" s="11" t="str">
        <f t="shared" si="24"/>
        <v/>
      </c>
      <c r="BL11" s="11" t="str">
        <f t="shared" si="25"/>
        <v/>
      </c>
      <c r="BM11" s="11" t="str">
        <f t="shared" si="26"/>
        <v/>
      </c>
      <c r="BN11" s="11" t="str">
        <f t="shared" si="27"/>
        <v/>
      </c>
      <c r="BO11" s="72"/>
      <c r="BP11" s="72"/>
      <c r="BQ11" s="72"/>
    </row>
    <row r="12" spans="1:69" s="73" customFormat="1" ht="34.5" customHeight="1" x14ac:dyDescent="0.25">
      <c r="A12" s="10">
        <v>10</v>
      </c>
      <c r="B12" s="5"/>
      <c r="C12" s="9"/>
      <c r="D12" s="6"/>
      <c r="E12" s="4"/>
      <c r="F12" s="6"/>
      <c r="G12" s="58" t="str">
        <f t="shared" si="43"/>
        <v/>
      </c>
      <c r="H12" s="7" t="str">
        <f t="shared" si="28"/>
        <v/>
      </c>
      <c r="I12" s="8" t="str">
        <f t="shared" si="29"/>
        <v/>
      </c>
      <c r="J12" s="8" t="str">
        <f t="shared" si="30"/>
        <v/>
      </c>
      <c r="K12" s="8" t="str">
        <f t="shared" si="31"/>
        <v>Required</v>
      </c>
      <c r="L12" s="5"/>
      <c r="M12" s="6"/>
      <c r="N12" s="9"/>
      <c r="O12" s="9"/>
      <c r="P12" s="9"/>
      <c r="Q12" s="6"/>
      <c r="R12" s="6"/>
      <c r="S12" s="10" t="str">
        <f t="shared" si="32"/>
        <v/>
      </c>
      <c r="T12" s="6"/>
      <c r="U12" s="8" t="str">
        <f t="shared" si="4"/>
        <v/>
      </c>
      <c r="V12" s="6"/>
      <c r="W12" s="13" t="str">
        <f t="shared" si="33"/>
        <v/>
      </c>
      <c r="X12" s="6"/>
      <c r="Y12" s="8" t="str">
        <f t="shared" si="5"/>
        <v/>
      </c>
      <c r="Z12" s="6"/>
      <c r="AA12" s="10" t="str">
        <f t="shared" si="34"/>
        <v/>
      </c>
      <c r="AB12" s="6"/>
      <c r="AC12" s="8" t="str">
        <f t="shared" si="6"/>
        <v/>
      </c>
      <c r="AD12" s="6"/>
      <c r="AE12" s="10" t="str">
        <f t="shared" si="35"/>
        <v/>
      </c>
      <c r="AF12" s="6"/>
      <c r="AG12" s="6"/>
      <c r="AH12" s="10" t="str">
        <f t="shared" si="7"/>
        <v/>
      </c>
      <c r="AI12" s="4"/>
      <c r="AJ12" s="4"/>
      <c r="AK12" s="10" t="str">
        <f t="shared" si="36"/>
        <v/>
      </c>
      <c r="AL12" s="6"/>
      <c r="AM12" s="6"/>
      <c r="AN12" s="10" t="str">
        <f t="shared" si="37"/>
        <v/>
      </c>
      <c r="AO12" s="8" t="str">
        <f t="shared" si="38"/>
        <v/>
      </c>
      <c r="AP12" s="27"/>
      <c r="AQ12" s="58" t="str">
        <f t="shared" si="39"/>
        <v/>
      </c>
      <c r="AR12" s="58" t="str">
        <f t="shared" si="40"/>
        <v/>
      </c>
      <c r="AS12" s="58" t="str">
        <f t="shared" si="8"/>
        <v/>
      </c>
      <c r="AT12" s="59" t="str">
        <f t="shared" si="9"/>
        <v/>
      </c>
      <c r="AU12" s="58">
        <f t="shared" si="10"/>
        <v>0</v>
      </c>
      <c r="AV12" s="58" t="str">
        <f t="shared" si="11"/>
        <v/>
      </c>
      <c r="AW12" s="10" t="str">
        <f t="shared" si="12"/>
        <v>Required</v>
      </c>
      <c r="AX12" s="10" t="str">
        <f t="shared" si="13"/>
        <v>Required</v>
      </c>
      <c r="AY12" s="10" t="str">
        <f t="shared" si="41"/>
        <v/>
      </c>
      <c r="AZ12" s="11" t="str">
        <f t="shared" si="42"/>
        <v/>
      </c>
      <c r="BA12" s="11" t="str">
        <f t="shared" si="14"/>
        <v/>
      </c>
      <c r="BB12" s="11" t="str">
        <f t="shared" si="15"/>
        <v/>
      </c>
      <c r="BC12" s="11" t="str">
        <f t="shared" si="16"/>
        <v/>
      </c>
      <c r="BD12" s="11" t="str">
        <f t="shared" si="17"/>
        <v/>
      </c>
      <c r="BE12" s="11" t="str">
        <f t="shared" si="18"/>
        <v/>
      </c>
      <c r="BF12" s="11" t="str">
        <f t="shared" si="19"/>
        <v/>
      </c>
      <c r="BG12" s="11" t="str">
        <f t="shared" si="20"/>
        <v/>
      </c>
      <c r="BH12" s="11" t="str">
        <f t="shared" si="21"/>
        <v/>
      </c>
      <c r="BI12" s="11" t="str">
        <f t="shared" si="22"/>
        <v/>
      </c>
      <c r="BJ12" s="11" t="str">
        <f t="shared" si="23"/>
        <v/>
      </c>
      <c r="BK12" s="11" t="str">
        <f t="shared" si="24"/>
        <v/>
      </c>
      <c r="BL12" s="11" t="str">
        <f t="shared" si="25"/>
        <v/>
      </c>
      <c r="BM12" s="11" t="str">
        <f t="shared" si="26"/>
        <v/>
      </c>
      <c r="BN12" s="11" t="str">
        <f t="shared" si="27"/>
        <v/>
      </c>
      <c r="BO12" s="72"/>
      <c r="BP12" s="72"/>
      <c r="BQ12" s="72"/>
    </row>
    <row r="13" spans="1:69" s="73" customFormat="1" ht="34.5" customHeight="1" x14ac:dyDescent="0.25">
      <c r="A13" s="10">
        <v>11</v>
      </c>
      <c r="B13" s="5"/>
      <c r="C13" s="9"/>
      <c r="D13" s="6"/>
      <c r="E13" s="4"/>
      <c r="F13" s="6"/>
      <c r="G13" s="58" t="str">
        <f t="shared" si="43"/>
        <v/>
      </c>
      <c r="H13" s="7" t="str">
        <f t="shared" si="28"/>
        <v/>
      </c>
      <c r="I13" s="8" t="str">
        <f t="shared" si="29"/>
        <v/>
      </c>
      <c r="J13" s="8" t="str">
        <f t="shared" si="30"/>
        <v/>
      </c>
      <c r="K13" s="8" t="str">
        <f t="shared" si="31"/>
        <v>Required</v>
      </c>
      <c r="L13" s="5"/>
      <c r="M13" s="6"/>
      <c r="N13" s="9"/>
      <c r="O13" s="9"/>
      <c r="P13" s="9"/>
      <c r="Q13" s="6"/>
      <c r="R13" s="6"/>
      <c r="S13" s="10" t="str">
        <f t="shared" si="32"/>
        <v/>
      </c>
      <c r="T13" s="6"/>
      <c r="U13" s="8" t="str">
        <f t="shared" si="4"/>
        <v/>
      </c>
      <c r="V13" s="6"/>
      <c r="W13" s="13" t="str">
        <f t="shared" si="33"/>
        <v/>
      </c>
      <c r="X13" s="6"/>
      <c r="Y13" s="8" t="str">
        <f t="shared" si="5"/>
        <v/>
      </c>
      <c r="Z13" s="6"/>
      <c r="AA13" s="10" t="str">
        <f t="shared" si="34"/>
        <v/>
      </c>
      <c r="AB13" s="6"/>
      <c r="AC13" s="8" t="str">
        <f t="shared" si="6"/>
        <v/>
      </c>
      <c r="AD13" s="6"/>
      <c r="AE13" s="10" t="str">
        <f t="shared" si="35"/>
        <v/>
      </c>
      <c r="AF13" s="6"/>
      <c r="AG13" s="6"/>
      <c r="AH13" s="10" t="str">
        <f t="shared" si="7"/>
        <v/>
      </c>
      <c r="AI13" s="4"/>
      <c r="AJ13" s="4"/>
      <c r="AK13" s="10" t="str">
        <f t="shared" si="36"/>
        <v/>
      </c>
      <c r="AL13" s="6"/>
      <c r="AM13" s="6"/>
      <c r="AN13" s="10" t="str">
        <f t="shared" si="37"/>
        <v/>
      </c>
      <c r="AO13" s="8" t="str">
        <f t="shared" si="38"/>
        <v/>
      </c>
      <c r="AP13" s="27"/>
      <c r="AQ13" s="58" t="str">
        <f t="shared" si="39"/>
        <v/>
      </c>
      <c r="AR13" s="58" t="str">
        <f t="shared" si="40"/>
        <v/>
      </c>
      <c r="AS13" s="58" t="str">
        <f t="shared" si="8"/>
        <v/>
      </c>
      <c r="AT13" s="59" t="str">
        <f t="shared" si="9"/>
        <v/>
      </c>
      <c r="AU13" s="58">
        <f t="shared" si="10"/>
        <v>0</v>
      </c>
      <c r="AV13" s="58" t="str">
        <f t="shared" si="11"/>
        <v/>
      </c>
      <c r="AW13" s="10" t="str">
        <f t="shared" si="12"/>
        <v>Required</v>
      </c>
      <c r="AX13" s="10" t="str">
        <f t="shared" si="13"/>
        <v>Required</v>
      </c>
      <c r="AY13" s="10" t="str">
        <f t="shared" si="41"/>
        <v/>
      </c>
      <c r="AZ13" s="11" t="str">
        <f t="shared" si="42"/>
        <v/>
      </c>
      <c r="BA13" s="11" t="str">
        <f t="shared" si="14"/>
        <v/>
      </c>
      <c r="BB13" s="11" t="str">
        <f t="shared" si="15"/>
        <v/>
      </c>
      <c r="BC13" s="11" t="str">
        <f t="shared" si="16"/>
        <v/>
      </c>
      <c r="BD13" s="11" t="str">
        <f t="shared" si="17"/>
        <v/>
      </c>
      <c r="BE13" s="11" t="str">
        <f t="shared" si="18"/>
        <v/>
      </c>
      <c r="BF13" s="11" t="str">
        <f t="shared" si="19"/>
        <v/>
      </c>
      <c r="BG13" s="11" t="str">
        <f t="shared" si="20"/>
        <v/>
      </c>
      <c r="BH13" s="11" t="str">
        <f t="shared" si="21"/>
        <v/>
      </c>
      <c r="BI13" s="11" t="str">
        <f t="shared" si="22"/>
        <v/>
      </c>
      <c r="BJ13" s="11" t="str">
        <f t="shared" si="23"/>
        <v/>
      </c>
      <c r="BK13" s="11" t="str">
        <f t="shared" si="24"/>
        <v/>
      </c>
      <c r="BL13" s="11" t="str">
        <f t="shared" si="25"/>
        <v/>
      </c>
      <c r="BM13" s="11" t="str">
        <f t="shared" si="26"/>
        <v/>
      </c>
      <c r="BN13" s="11" t="str">
        <f t="shared" si="27"/>
        <v/>
      </c>
      <c r="BO13" s="72"/>
      <c r="BP13" s="72"/>
      <c r="BQ13" s="72"/>
    </row>
    <row r="14" spans="1:69" s="73" customFormat="1" ht="34.5" customHeight="1" x14ac:dyDescent="0.25">
      <c r="A14" s="10">
        <v>12</v>
      </c>
      <c r="B14" s="5"/>
      <c r="C14" s="9"/>
      <c r="D14" s="6"/>
      <c r="E14" s="4"/>
      <c r="F14" s="6"/>
      <c r="G14" s="58" t="str">
        <f t="shared" si="43"/>
        <v/>
      </c>
      <c r="H14" s="7" t="str">
        <f t="shared" si="28"/>
        <v/>
      </c>
      <c r="I14" s="8" t="str">
        <f t="shared" si="29"/>
        <v/>
      </c>
      <c r="J14" s="8" t="str">
        <f t="shared" si="30"/>
        <v/>
      </c>
      <c r="K14" s="8" t="str">
        <f t="shared" si="31"/>
        <v>Required</v>
      </c>
      <c r="L14" s="5"/>
      <c r="M14" s="6"/>
      <c r="N14" s="9"/>
      <c r="O14" s="9"/>
      <c r="P14" s="9"/>
      <c r="Q14" s="6"/>
      <c r="R14" s="6"/>
      <c r="S14" s="10" t="str">
        <f t="shared" si="32"/>
        <v/>
      </c>
      <c r="T14" s="6"/>
      <c r="U14" s="8" t="str">
        <f t="shared" si="4"/>
        <v/>
      </c>
      <c r="V14" s="6"/>
      <c r="W14" s="13" t="str">
        <f t="shared" si="33"/>
        <v/>
      </c>
      <c r="X14" s="6"/>
      <c r="Y14" s="8" t="str">
        <f t="shared" si="5"/>
        <v/>
      </c>
      <c r="Z14" s="6"/>
      <c r="AA14" s="10" t="str">
        <f t="shared" si="34"/>
        <v/>
      </c>
      <c r="AB14" s="6"/>
      <c r="AC14" s="8" t="str">
        <f t="shared" si="6"/>
        <v/>
      </c>
      <c r="AD14" s="6"/>
      <c r="AE14" s="10" t="str">
        <f t="shared" si="35"/>
        <v/>
      </c>
      <c r="AF14" s="6"/>
      <c r="AG14" s="6"/>
      <c r="AH14" s="10" t="str">
        <f t="shared" si="7"/>
        <v/>
      </c>
      <c r="AI14" s="4"/>
      <c r="AJ14" s="4"/>
      <c r="AK14" s="10" t="str">
        <f t="shared" si="36"/>
        <v/>
      </c>
      <c r="AL14" s="6"/>
      <c r="AM14" s="6"/>
      <c r="AN14" s="10" t="str">
        <f t="shared" si="37"/>
        <v/>
      </c>
      <c r="AO14" s="8" t="str">
        <f t="shared" si="38"/>
        <v/>
      </c>
      <c r="AP14" s="27"/>
      <c r="AQ14" s="58" t="str">
        <f t="shared" si="39"/>
        <v/>
      </c>
      <c r="AR14" s="58" t="str">
        <f t="shared" si="40"/>
        <v/>
      </c>
      <c r="AS14" s="58" t="str">
        <f t="shared" si="8"/>
        <v/>
      </c>
      <c r="AT14" s="59" t="str">
        <f t="shared" si="9"/>
        <v/>
      </c>
      <c r="AU14" s="58">
        <f t="shared" si="10"/>
        <v>0</v>
      </c>
      <c r="AV14" s="58" t="str">
        <f t="shared" si="11"/>
        <v/>
      </c>
      <c r="AW14" s="10" t="str">
        <f t="shared" si="12"/>
        <v>Required</v>
      </c>
      <c r="AX14" s="10" t="str">
        <f t="shared" si="13"/>
        <v>Required</v>
      </c>
      <c r="AY14" s="10" t="str">
        <f t="shared" si="41"/>
        <v/>
      </c>
      <c r="AZ14" s="11" t="str">
        <f t="shared" si="42"/>
        <v/>
      </c>
      <c r="BA14" s="11" t="str">
        <f t="shared" si="14"/>
        <v/>
      </c>
      <c r="BB14" s="11" t="str">
        <f t="shared" si="15"/>
        <v/>
      </c>
      <c r="BC14" s="11" t="str">
        <f t="shared" si="16"/>
        <v/>
      </c>
      <c r="BD14" s="11" t="str">
        <f t="shared" si="17"/>
        <v/>
      </c>
      <c r="BE14" s="11" t="str">
        <f t="shared" si="18"/>
        <v/>
      </c>
      <c r="BF14" s="11" t="str">
        <f t="shared" si="19"/>
        <v/>
      </c>
      <c r="BG14" s="11" t="str">
        <f t="shared" si="20"/>
        <v/>
      </c>
      <c r="BH14" s="11" t="str">
        <f t="shared" si="21"/>
        <v/>
      </c>
      <c r="BI14" s="11" t="str">
        <f t="shared" si="22"/>
        <v/>
      </c>
      <c r="BJ14" s="11" t="str">
        <f t="shared" si="23"/>
        <v/>
      </c>
      <c r="BK14" s="11" t="str">
        <f t="shared" si="24"/>
        <v/>
      </c>
      <c r="BL14" s="11" t="str">
        <f t="shared" si="25"/>
        <v/>
      </c>
      <c r="BM14" s="11" t="str">
        <f t="shared" si="26"/>
        <v/>
      </c>
      <c r="BN14" s="11" t="str">
        <f t="shared" si="27"/>
        <v/>
      </c>
      <c r="BO14" s="72"/>
      <c r="BP14" s="72"/>
      <c r="BQ14" s="72"/>
    </row>
    <row r="15" spans="1:69" s="73" customFormat="1" ht="34.5" customHeight="1" x14ac:dyDescent="0.25">
      <c r="A15" s="10">
        <v>13</v>
      </c>
      <c r="B15" s="5"/>
      <c r="C15" s="9"/>
      <c r="D15" s="6"/>
      <c r="E15" s="4"/>
      <c r="F15" s="6"/>
      <c r="G15" s="58" t="str">
        <f t="shared" si="43"/>
        <v/>
      </c>
      <c r="H15" s="7" t="str">
        <f t="shared" si="28"/>
        <v/>
      </c>
      <c r="I15" s="8" t="str">
        <f t="shared" si="29"/>
        <v/>
      </c>
      <c r="J15" s="8" t="str">
        <f t="shared" si="30"/>
        <v/>
      </c>
      <c r="K15" s="8" t="str">
        <f t="shared" si="31"/>
        <v>Required</v>
      </c>
      <c r="L15" s="5"/>
      <c r="M15" s="6"/>
      <c r="N15" s="9"/>
      <c r="O15" s="9"/>
      <c r="P15" s="9"/>
      <c r="Q15" s="6"/>
      <c r="R15" s="6"/>
      <c r="S15" s="10" t="str">
        <f t="shared" si="32"/>
        <v/>
      </c>
      <c r="T15" s="6"/>
      <c r="U15" s="8" t="str">
        <f t="shared" si="4"/>
        <v/>
      </c>
      <c r="V15" s="6"/>
      <c r="W15" s="13" t="str">
        <f t="shared" si="33"/>
        <v/>
      </c>
      <c r="X15" s="6"/>
      <c r="Y15" s="8" t="str">
        <f t="shared" si="5"/>
        <v/>
      </c>
      <c r="Z15" s="6"/>
      <c r="AA15" s="10" t="str">
        <f t="shared" si="34"/>
        <v/>
      </c>
      <c r="AB15" s="6"/>
      <c r="AC15" s="8" t="str">
        <f t="shared" si="6"/>
        <v/>
      </c>
      <c r="AD15" s="6"/>
      <c r="AE15" s="10" t="str">
        <f t="shared" si="35"/>
        <v/>
      </c>
      <c r="AF15" s="6"/>
      <c r="AG15" s="6"/>
      <c r="AH15" s="10" t="str">
        <f t="shared" si="7"/>
        <v/>
      </c>
      <c r="AI15" s="4"/>
      <c r="AJ15" s="4"/>
      <c r="AK15" s="10" t="str">
        <f t="shared" si="36"/>
        <v/>
      </c>
      <c r="AL15" s="6"/>
      <c r="AM15" s="6"/>
      <c r="AN15" s="10" t="str">
        <f t="shared" si="37"/>
        <v/>
      </c>
      <c r="AO15" s="8" t="str">
        <f t="shared" si="38"/>
        <v/>
      </c>
      <c r="AP15" s="27"/>
      <c r="AQ15" s="58" t="str">
        <f t="shared" si="39"/>
        <v/>
      </c>
      <c r="AR15" s="58" t="str">
        <f t="shared" si="40"/>
        <v/>
      </c>
      <c r="AS15" s="58" t="str">
        <f t="shared" si="8"/>
        <v/>
      </c>
      <c r="AT15" s="59" t="str">
        <f t="shared" si="9"/>
        <v/>
      </c>
      <c r="AU15" s="58">
        <f t="shared" si="10"/>
        <v>0</v>
      </c>
      <c r="AV15" s="58" t="str">
        <f t="shared" si="11"/>
        <v/>
      </c>
      <c r="AW15" s="10" t="str">
        <f t="shared" si="12"/>
        <v>Required</v>
      </c>
      <c r="AX15" s="10" t="str">
        <f t="shared" si="13"/>
        <v>Required</v>
      </c>
      <c r="AY15" s="10" t="str">
        <f t="shared" si="41"/>
        <v/>
      </c>
      <c r="AZ15" s="11" t="str">
        <f t="shared" si="42"/>
        <v/>
      </c>
      <c r="BA15" s="11" t="str">
        <f t="shared" si="14"/>
        <v/>
      </c>
      <c r="BB15" s="11" t="str">
        <f t="shared" si="15"/>
        <v/>
      </c>
      <c r="BC15" s="11" t="str">
        <f t="shared" si="16"/>
        <v/>
      </c>
      <c r="BD15" s="11" t="str">
        <f t="shared" si="17"/>
        <v/>
      </c>
      <c r="BE15" s="11" t="str">
        <f t="shared" si="18"/>
        <v/>
      </c>
      <c r="BF15" s="11" t="str">
        <f t="shared" si="19"/>
        <v/>
      </c>
      <c r="BG15" s="11" t="str">
        <f t="shared" si="20"/>
        <v/>
      </c>
      <c r="BH15" s="11" t="str">
        <f t="shared" si="21"/>
        <v/>
      </c>
      <c r="BI15" s="11" t="str">
        <f t="shared" si="22"/>
        <v/>
      </c>
      <c r="BJ15" s="11" t="str">
        <f t="shared" si="23"/>
        <v/>
      </c>
      <c r="BK15" s="11" t="str">
        <f t="shared" si="24"/>
        <v/>
      </c>
      <c r="BL15" s="11" t="str">
        <f t="shared" si="25"/>
        <v/>
      </c>
      <c r="BM15" s="11" t="str">
        <f t="shared" si="26"/>
        <v/>
      </c>
      <c r="BN15" s="11" t="str">
        <f t="shared" si="27"/>
        <v/>
      </c>
      <c r="BO15" s="72"/>
      <c r="BP15" s="72"/>
      <c r="BQ15" s="72"/>
    </row>
    <row r="16" spans="1:69" s="73" customFormat="1" ht="34.5" customHeight="1" x14ac:dyDescent="0.25">
      <c r="A16" s="10">
        <v>14</v>
      </c>
      <c r="B16" s="5"/>
      <c r="C16" s="9"/>
      <c r="D16" s="6"/>
      <c r="E16" s="4"/>
      <c r="F16" s="6"/>
      <c r="G16" s="58" t="str">
        <f t="shared" si="43"/>
        <v/>
      </c>
      <c r="H16" s="7" t="str">
        <f t="shared" si="28"/>
        <v/>
      </c>
      <c r="I16" s="8" t="str">
        <f t="shared" si="29"/>
        <v/>
      </c>
      <c r="J16" s="8" t="str">
        <f t="shared" si="30"/>
        <v/>
      </c>
      <c r="K16" s="8" t="str">
        <f t="shared" si="31"/>
        <v>Required</v>
      </c>
      <c r="L16" s="5"/>
      <c r="M16" s="6"/>
      <c r="N16" s="9"/>
      <c r="O16" s="9"/>
      <c r="P16" s="9"/>
      <c r="Q16" s="6"/>
      <c r="R16" s="6"/>
      <c r="S16" s="10" t="str">
        <f t="shared" si="32"/>
        <v/>
      </c>
      <c r="T16" s="6"/>
      <c r="U16" s="8" t="str">
        <f t="shared" si="4"/>
        <v/>
      </c>
      <c r="V16" s="6"/>
      <c r="W16" s="13" t="str">
        <f t="shared" si="33"/>
        <v/>
      </c>
      <c r="X16" s="6"/>
      <c r="Y16" s="8" t="str">
        <f t="shared" si="5"/>
        <v/>
      </c>
      <c r="Z16" s="6"/>
      <c r="AA16" s="10" t="str">
        <f t="shared" si="34"/>
        <v/>
      </c>
      <c r="AB16" s="6"/>
      <c r="AC16" s="8" t="str">
        <f t="shared" si="6"/>
        <v/>
      </c>
      <c r="AD16" s="6"/>
      <c r="AE16" s="10" t="str">
        <f t="shared" si="35"/>
        <v/>
      </c>
      <c r="AF16" s="6"/>
      <c r="AG16" s="6"/>
      <c r="AH16" s="10" t="str">
        <f t="shared" si="7"/>
        <v/>
      </c>
      <c r="AI16" s="4"/>
      <c r="AJ16" s="4"/>
      <c r="AK16" s="10" t="str">
        <f t="shared" si="36"/>
        <v/>
      </c>
      <c r="AL16" s="6"/>
      <c r="AM16" s="6"/>
      <c r="AN16" s="10" t="str">
        <f t="shared" si="37"/>
        <v/>
      </c>
      <c r="AO16" s="8" t="str">
        <f t="shared" si="38"/>
        <v/>
      </c>
      <c r="AP16" s="27"/>
      <c r="AQ16" s="58" t="str">
        <f t="shared" si="39"/>
        <v/>
      </c>
      <c r="AR16" s="58" t="str">
        <f t="shared" si="40"/>
        <v/>
      </c>
      <c r="AS16" s="58" t="str">
        <f t="shared" si="8"/>
        <v/>
      </c>
      <c r="AT16" s="59" t="str">
        <f t="shared" si="9"/>
        <v/>
      </c>
      <c r="AU16" s="58">
        <f t="shared" si="10"/>
        <v>0</v>
      </c>
      <c r="AV16" s="58" t="str">
        <f t="shared" si="11"/>
        <v/>
      </c>
      <c r="AW16" s="10" t="str">
        <f t="shared" si="12"/>
        <v>Required</v>
      </c>
      <c r="AX16" s="10" t="str">
        <f t="shared" si="13"/>
        <v>Required</v>
      </c>
      <c r="AY16" s="10" t="str">
        <f t="shared" si="41"/>
        <v/>
      </c>
      <c r="AZ16" s="11" t="str">
        <f t="shared" si="42"/>
        <v/>
      </c>
      <c r="BA16" s="11" t="str">
        <f t="shared" si="14"/>
        <v/>
      </c>
      <c r="BB16" s="11" t="str">
        <f t="shared" si="15"/>
        <v/>
      </c>
      <c r="BC16" s="11" t="str">
        <f t="shared" si="16"/>
        <v/>
      </c>
      <c r="BD16" s="11" t="str">
        <f t="shared" si="17"/>
        <v/>
      </c>
      <c r="BE16" s="11" t="str">
        <f t="shared" si="18"/>
        <v/>
      </c>
      <c r="BF16" s="11" t="str">
        <f t="shared" si="19"/>
        <v/>
      </c>
      <c r="BG16" s="11" t="str">
        <f t="shared" si="20"/>
        <v/>
      </c>
      <c r="BH16" s="11" t="str">
        <f t="shared" si="21"/>
        <v/>
      </c>
      <c r="BI16" s="11" t="str">
        <f t="shared" si="22"/>
        <v/>
      </c>
      <c r="BJ16" s="11" t="str">
        <f t="shared" si="23"/>
        <v/>
      </c>
      <c r="BK16" s="11" t="str">
        <f t="shared" si="24"/>
        <v/>
      </c>
      <c r="BL16" s="11" t="str">
        <f t="shared" si="25"/>
        <v/>
      </c>
      <c r="BM16" s="11" t="str">
        <f t="shared" si="26"/>
        <v/>
      </c>
      <c r="BN16" s="11" t="str">
        <f t="shared" si="27"/>
        <v/>
      </c>
      <c r="BO16" s="72"/>
      <c r="BP16" s="72"/>
      <c r="BQ16" s="72"/>
    </row>
    <row r="17" spans="1:69" s="73" customFormat="1" ht="34.5" customHeight="1" x14ac:dyDescent="0.25">
      <c r="A17" s="10">
        <v>15</v>
      </c>
      <c r="B17" s="5"/>
      <c r="C17" s="9"/>
      <c r="D17" s="6"/>
      <c r="E17" s="4"/>
      <c r="F17" s="6"/>
      <c r="G17" s="58" t="str">
        <f t="shared" si="43"/>
        <v/>
      </c>
      <c r="H17" s="7" t="str">
        <f t="shared" si="28"/>
        <v/>
      </c>
      <c r="I17" s="8" t="str">
        <f t="shared" si="29"/>
        <v/>
      </c>
      <c r="J17" s="8" t="str">
        <f t="shared" si="30"/>
        <v/>
      </c>
      <c r="K17" s="8" t="str">
        <f t="shared" si="31"/>
        <v>Required</v>
      </c>
      <c r="L17" s="5"/>
      <c r="M17" s="6"/>
      <c r="N17" s="9"/>
      <c r="O17" s="9"/>
      <c r="P17" s="9"/>
      <c r="Q17" s="6"/>
      <c r="R17" s="6"/>
      <c r="S17" s="10" t="str">
        <f t="shared" si="32"/>
        <v/>
      </c>
      <c r="T17" s="6"/>
      <c r="U17" s="8" t="str">
        <f t="shared" si="4"/>
        <v/>
      </c>
      <c r="V17" s="6"/>
      <c r="W17" s="13" t="str">
        <f t="shared" si="33"/>
        <v/>
      </c>
      <c r="X17" s="6"/>
      <c r="Y17" s="8" t="str">
        <f t="shared" si="5"/>
        <v/>
      </c>
      <c r="Z17" s="6"/>
      <c r="AA17" s="10" t="str">
        <f t="shared" si="34"/>
        <v/>
      </c>
      <c r="AB17" s="6"/>
      <c r="AC17" s="8" t="str">
        <f t="shared" si="6"/>
        <v/>
      </c>
      <c r="AD17" s="6"/>
      <c r="AE17" s="10" t="str">
        <f t="shared" si="35"/>
        <v/>
      </c>
      <c r="AF17" s="6"/>
      <c r="AG17" s="6"/>
      <c r="AH17" s="10" t="str">
        <f t="shared" si="7"/>
        <v/>
      </c>
      <c r="AI17" s="4"/>
      <c r="AJ17" s="4"/>
      <c r="AK17" s="10" t="str">
        <f t="shared" si="36"/>
        <v/>
      </c>
      <c r="AL17" s="6"/>
      <c r="AM17" s="6"/>
      <c r="AN17" s="10" t="str">
        <f t="shared" si="37"/>
        <v/>
      </c>
      <c r="AO17" s="8" t="str">
        <f t="shared" si="38"/>
        <v/>
      </c>
      <c r="AP17" s="27"/>
      <c r="AQ17" s="58" t="str">
        <f t="shared" si="39"/>
        <v/>
      </c>
      <c r="AR17" s="58" t="str">
        <f t="shared" si="40"/>
        <v/>
      </c>
      <c r="AS17" s="58" t="str">
        <f t="shared" si="8"/>
        <v/>
      </c>
      <c r="AT17" s="59" t="str">
        <f t="shared" si="9"/>
        <v/>
      </c>
      <c r="AU17" s="58">
        <f t="shared" si="10"/>
        <v>0</v>
      </c>
      <c r="AV17" s="58" t="str">
        <f t="shared" si="11"/>
        <v/>
      </c>
      <c r="AW17" s="10" t="str">
        <f t="shared" si="12"/>
        <v>Required</v>
      </c>
      <c r="AX17" s="10" t="str">
        <f t="shared" si="13"/>
        <v>Required</v>
      </c>
      <c r="AY17" s="10" t="str">
        <f t="shared" si="41"/>
        <v/>
      </c>
      <c r="AZ17" s="11" t="str">
        <f t="shared" si="42"/>
        <v/>
      </c>
      <c r="BA17" s="11" t="str">
        <f t="shared" si="14"/>
        <v/>
      </c>
      <c r="BB17" s="11" t="str">
        <f t="shared" si="15"/>
        <v/>
      </c>
      <c r="BC17" s="11" t="str">
        <f t="shared" si="16"/>
        <v/>
      </c>
      <c r="BD17" s="11" t="str">
        <f t="shared" si="17"/>
        <v/>
      </c>
      <c r="BE17" s="11" t="str">
        <f t="shared" si="18"/>
        <v/>
      </c>
      <c r="BF17" s="11" t="str">
        <f t="shared" si="19"/>
        <v/>
      </c>
      <c r="BG17" s="11" t="str">
        <f t="shared" si="20"/>
        <v/>
      </c>
      <c r="BH17" s="11" t="str">
        <f t="shared" si="21"/>
        <v/>
      </c>
      <c r="BI17" s="11" t="str">
        <f t="shared" si="22"/>
        <v/>
      </c>
      <c r="BJ17" s="11" t="str">
        <f t="shared" si="23"/>
        <v/>
      </c>
      <c r="BK17" s="11" t="str">
        <f t="shared" si="24"/>
        <v/>
      </c>
      <c r="BL17" s="11" t="str">
        <f t="shared" si="25"/>
        <v/>
      </c>
      <c r="BM17" s="11" t="str">
        <f t="shared" si="26"/>
        <v/>
      </c>
      <c r="BN17" s="11" t="str">
        <f t="shared" si="27"/>
        <v/>
      </c>
      <c r="BO17" s="72"/>
      <c r="BP17" s="72"/>
      <c r="BQ17" s="72"/>
    </row>
    <row r="18" spans="1:69" s="73" customFormat="1" ht="34.5" customHeight="1" x14ac:dyDescent="0.25">
      <c r="A18" s="10">
        <v>16</v>
      </c>
      <c r="B18" s="5"/>
      <c r="C18" s="9"/>
      <c r="D18" s="6"/>
      <c r="E18" s="4"/>
      <c r="F18" s="6"/>
      <c r="G18" s="58" t="str">
        <f t="shared" si="43"/>
        <v/>
      </c>
      <c r="H18" s="7" t="str">
        <f t="shared" si="28"/>
        <v/>
      </c>
      <c r="I18" s="8" t="str">
        <f t="shared" si="29"/>
        <v/>
      </c>
      <c r="J18" s="8" t="str">
        <f t="shared" si="30"/>
        <v/>
      </c>
      <c r="K18" s="8" t="str">
        <f t="shared" si="31"/>
        <v>Required</v>
      </c>
      <c r="L18" s="5"/>
      <c r="M18" s="6"/>
      <c r="N18" s="9"/>
      <c r="O18" s="9"/>
      <c r="P18" s="9"/>
      <c r="Q18" s="6"/>
      <c r="R18" s="6"/>
      <c r="S18" s="10" t="str">
        <f t="shared" si="32"/>
        <v/>
      </c>
      <c r="T18" s="6"/>
      <c r="U18" s="8" t="str">
        <f t="shared" si="4"/>
        <v/>
      </c>
      <c r="V18" s="6"/>
      <c r="W18" s="13" t="str">
        <f t="shared" si="33"/>
        <v/>
      </c>
      <c r="X18" s="6"/>
      <c r="Y18" s="8" t="str">
        <f t="shared" si="5"/>
        <v/>
      </c>
      <c r="Z18" s="6"/>
      <c r="AA18" s="10" t="str">
        <f t="shared" si="34"/>
        <v/>
      </c>
      <c r="AB18" s="6"/>
      <c r="AC18" s="8" t="str">
        <f t="shared" si="6"/>
        <v/>
      </c>
      <c r="AD18" s="6"/>
      <c r="AE18" s="10" t="str">
        <f t="shared" si="35"/>
        <v/>
      </c>
      <c r="AF18" s="6"/>
      <c r="AG18" s="6"/>
      <c r="AH18" s="10" t="str">
        <f t="shared" si="7"/>
        <v/>
      </c>
      <c r="AI18" s="4"/>
      <c r="AJ18" s="4"/>
      <c r="AK18" s="10" t="str">
        <f t="shared" si="36"/>
        <v/>
      </c>
      <c r="AL18" s="6"/>
      <c r="AM18" s="6"/>
      <c r="AN18" s="10" t="str">
        <f t="shared" si="37"/>
        <v/>
      </c>
      <c r="AO18" s="8" t="str">
        <f t="shared" si="38"/>
        <v/>
      </c>
      <c r="AP18" s="27"/>
      <c r="AQ18" s="58" t="str">
        <f t="shared" si="39"/>
        <v/>
      </c>
      <c r="AR18" s="58" t="str">
        <f t="shared" si="40"/>
        <v/>
      </c>
      <c r="AS18" s="58" t="str">
        <f t="shared" si="8"/>
        <v/>
      </c>
      <c r="AT18" s="59" t="str">
        <f t="shared" si="9"/>
        <v/>
      </c>
      <c r="AU18" s="58">
        <f t="shared" si="10"/>
        <v>0</v>
      </c>
      <c r="AV18" s="58" t="str">
        <f t="shared" si="11"/>
        <v/>
      </c>
      <c r="AW18" s="10" t="str">
        <f t="shared" si="12"/>
        <v>Required</v>
      </c>
      <c r="AX18" s="10" t="str">
        <f t="shared" si="13"/>
        <v>Required</v>
      </c>
      <c r="AY18" s="10" t="str">
        <f t="shared" si="41"/>
        <v/>
      </c>
      <c r="AZ18" s="11" t="str">
        <f t="shared" si="42"/>
        <v/>
      </c>
      <c r="BA18" s="11" t="str">
        <f t="shared" si="14"/>
        <v/>
      </c>
      <c r="BB18" s="11" t="str">
        <f t="shared" si="15"/>
        <v/>
      </c>
      <c r="BC18" s="11" t="str">
        <f t="shared" si="16"/>
        <v/>
      </c>
      <c r="BD18" s="11" t="str">
        <f t="shared" si="17"/>
        <v/>
      </c>
      <c r="BE18" s="11" t="str">
        <f t="shared" si="18"/>
        <v/>
      </c>
      <c r="BF18" s="11" t="str">
        <f t="shared" si="19"/>
        <v/>
      </c>
      <c r="BG18" s="11" t="str">
        <f t="shared" si="20"/>
        <v/>
      </c>
      <c r="BH18" s="11" t="str">
        <f t="shared" si="21"/>
        <v/>
      </c>
      <c r="BI18" s="11" t="str">
        <f t="shared" si="22"/>
        <v/>
      </c>
      <c r="BJ18" s="11" t="str">
        <f t="shared" si="23"/>
        <v/>
      </c>
      <c r="BK18" s="11" t="str">
        <f t="shared" si="24"/>
        <v/>
      </c>
      <c r="BL18" s="11" t="str">
        <f t="shared" si="25"/>
        <v/>
      </c>
      <c r="BM18" s="11" t="str">
        <f t="shared" si="26"/>
        <v/>
      </c>
      <c r="BN18" s="11" t="str">
        <f t="shared" si="27"/>
        <v/>
      </c>
      <c r="BO18" s="72"/>
      <c r="BP18" s="72"/>
      <c r="BQ18" s="72"/>
    </row>
    <row r="19" spans="1:69" s="73" customFormat="1" ht="34.5" customHeight="1" x14ac:dyDescent="0.25">
      <c r="A19" s="10">
        <v>17</v>
      </c>
      <c r="B19" s="5"/>
      <c r="C19" s="9"/>
      <c r="D19" s="6"/>
      <c r="E19" s="4"/>
      <c r="F19" s="6"/>
      <c r="G19" s="58" t="str">
        <f t="shared" si="43"/>
        <v/>
      </c>
      <c r="H19" s="7" t="str">
        <f t="shared" si="28"/>
        <v/>
      </c>
      <c r="I19" s="8" t="str">
        <f t="shared" si="29"/>
        <v/>
      </c>
      <c r="J19" s="8" t="str">
        <f t="shared" si="30"/>
        <v/>
      </c>
      <c r="K19" s="8" t="str">
        <f t="shared" si="31"/>
        <v>Required</v>
      </c>
      <c r="L19" s="5"/>
      <c r="M19" s="6"/>
      <c r="N19" s="9"/>
      <c r="O19" s="9"/>
      <c r="P19" s="9"/>
      <c r="Q19" s="6"/>
      <c r="R19" s="6"/>
      <c r="S19" s="10" t="str">
        <f t="shared" si="32"/>
        <v/>
      </c>
      <c r="T19" s="6"/>
      <c r="U19" s="8" t="str">
        <f t="shared" si="4"/>
        <v/>
      </c>
      <c r="V19" s="6"/>
      <c r="W19" s="13" t="str">
        <f t="shared" si="33"/>
        <v/>
      </c>
      <c r="X19" s="6"/>
      <c r="Y19" s="8" t="str">
        <f t="shared" si="5"/>
        <v/>
      </c>
      <c r="Z19" s="6"/>
      <c r="AA19" s="10" t="str">
        <f t="shared" si="34"/>
        <v/>
      </c>
      <c r="AB19" s="6"/>
      <c r="AC19" s="8" t="str">
        <f t="shared" si="6"/>
        <v/>
      </c>
      <c r="AD19" s="6"/>
      <c r="AE19" s="10" t="str">
        <f t="shared" si="35"/>
        <v/>
      </c>
      <c r="AF19" s="6"/>
      <c r="AG19" s="6"/>
      <c r="AH19" s="10" t="str">
        <f t="shared" si="7"/>
        <v/>
      </c>
      <c r="AI19" s="4"/>
      <c r="AJ19" s="4"/>
      <c r="AK19" s="10" t="str">
        <f t="shared" si="36"/>
        <v/>
      </c>
      <c r="AL19" s="6"/>
      <c r="AM19" s="6"/>
      <c r="AN19" s="10" t="str">
        <f t="shared" si="37"/>
        <v/>
      </c>
      <c r="AO19" s="8" t="str">
        <f t="shared" si="38"/>
        <v/>
      </c>
      <c r="AP19" s="27"/>
      <c r="AQ19" s="58" t="str">
        <f t="shared" si="39"/>
        <v/>
      </c>
      <c r="AR19" s="58" t="str">
        <f t="shared" si="40"/>
        <v/>
      </c>
      <c r="AS19" s="58" t="str">
        <f t="shared" si="8"/>
        <v/>
      </c>
      <c r="AT19" s="59" t="str">
        <f t="shared" si="9"/>
        <v/>
      </c>
      <c r="AU19" s="58">
        <f t="shared" si="10"/>
        <v>0</v>
      </c>
      <c r="AV19" s="58" t="str">
        <f t="shared" si="11"/>
        <v/>
      </c>
      <c r="AW19" s="10" t="str">
        <f t="shared" si="12"/>
        <v>Required</v>
      </c>
      <c r="AX19" s="10" t="str">
        <f t="shared" si="13"/>
        <v>Required</v>
      </c>
      <c r="AY19" s="10" t="str">
        <f t="shared" si="41"/>
        <v/>
      </c>
      <c r="AZ19" s="11" t="str">
        <f t="shared" si="42"/>
        <v/>
      </c>
      <c r="BA19" s="11" t="str">
        <f t="shared" si="14"/>
        <v/>
      </c>
      <c r="BB19" s="11" t="str">
        <f t="shared" si="15"/>
        <v/>
      </c>
      <c r="BC19" s="11" t="str">
        <f t="shared" si="16"/>
        <v/>
      </c>
      <c r="BD19" s="11" t="str">
        <f t="shared" si="17"/>
        <v/>
      </c>
      <c r="BE19" s="11" t="str">
        <f t="shared" si="18"/>
        <v/>
      </c>
      <c r="BF19" s="11" t="str">
        <f t="shared" si="19"/>
        <v/>
      </c>
      <c r="BG19" s="11" t="str">
        <f t="shared" si="20"/>
        <v/>
      </c>
      <c r="BH19" s="11" t="str">
        <f t="shared" si="21"/>
        <v/>
      </c>
      <c r="BI19" s="11" t="str">
        <f t="shared" si="22"/>
        <v/>
      </c>
      <c r="BJ19" s="11" t="str">
        <f t="shared" si="23"/>
        <v/>
      </c>
      <c r="BK19" s="11" t="str">
        <f t="shared" si="24"/>
        <v/>
      </c>
      <c r="BL19" s="11" t="str">
        <f t="shared" si="25"/>
        <v/>
      </c>
      <c r="BM19" s="11" t="str">
        <f t="shared" si="26"/>
        <v/>
      </c>
      <c r="BN19" s="11" t="str">
        <f t="shared" si="27"/>
        <v/>
      </c>
      <c r="BO19" s="72"/>
      <c r="BP19" s="72"/>
      <c r="BQ19" s="72"/>
    </row>
    <row r="20" spans="1:69" s="73" customFormat="1" ht="34.5" customHeight="1" x14ac:dyDescent="0.25">
      <c r="A20" s="10">
        <v>18</v>
      </c>
      <c r="B20" s="5"/>
      <c r="C20" s="9"/>
      <c r="D20" s="6"/>
      <c r="E20" s="4"/>
      <c r="F20" s="6"/>
      <c r="G20" s="58" t="str">
        <f t="shared" si="43"/>
        <v/>
      </c>
      <c r="H20" s="7" t="str">
        <f t="shared" si="28"/>
        <v/>
      </c>
      <c r="I20" s="8" t="str">
        <f t="shared" si="29"/>
        <v/>
      </c>
      <c r="J20" s="8" t="str">
        <f t="shared" si="30"/>
        <v/>
      </c>
      <c r="K20" s="8" t="str">
        <f t="shared" si="31"/>
        <v>Required</v>
      </c>
      <c r="L20" s="5"/>
      <c r="M20" s="6"/>
      <c r="N20" s="9"/>
      <c r="O20" s="9"/>
      <c r="P20" s="9"/>
      <c r="Q20" s="6"/>
      <c r="R20" s="6"/>
      <c r="S20" s="10" t="str">
        <f t="shared" si="32"/>
        <v/>
      </c>
      <c r="T20" s="6"/>
      <c r="U20" s="8" t="str">
        <f t="shared" si="4"/>
        <v/>
      </c>
      <c r="V20" s="6"/>
      <c r="W20" s="13" t="str">
        <f t="shared" si="33"/>
        <v/>
      </c>
      <c r="X20" s="6"/>
      <c r="Y20" s="8" t="str">
        <f t="shared" si="5"/>
        <v/>
      </c>
      <c r="Z20" s="6"/>
      <c r="AA20" s="10" t="str">
        <f t="shared" si="34"/>
        <v/>
      </c>
      <c r="AB20" s="6"/>
      <c r="AC20" s="8" t="str">
        <f t="shared" si="6"/>
        <v/>
      </c>
      <c r="AD20" s="6"/>
      <c r="AE20" s="10" t="str">
        <f t="shared" si="35"/>
        <v/>
      </c>
      <c r="AF20" s="6"/>
      <c r="AG20" s="6"/>
      <c r="AH20" s="10" t="str">
        <f t="shared" si="7"/>
        <v/>
      </c>
      <c r="AI20" s="4"/>
      <c r="AJ20" s="4"/>
      <c r="AK20" s="10" t="str">
        <f t="shared" si="36"/>
        <v/>
      </c>
      <c r="AL20" s="6"/>
      <c r="AM20" s="6"/>
      <c r="AN20" s="10" t="str">
        <f t="shared" si="37"/>
        <v/>
      </c>
      <c r="AO20" s="8" t="str">
        <f t="shared" si="38"/>
        <v/>
      </c>
      <c r="AP20" s="27"/>
      <c r="AQ20" s="58" t="str">
        <f t="shared" si="39"/>
        <v/>
      </c>
      <c r="AR20" s="58" t="str">
        <f t="shared" si="40"/>
        <v/>
      </c>
      <c r="AS20" s="58" t="str">
        <f t="shared" si="8"/>
        <v/>
      </c>
      <c r="AT20" s="59" t="str">
        <f t="shared" si="9"/>
        <v/>
      </c>
      <c r="AU20" s="58">
        <f t="shared" si="10"/>
        <v>0</v>
      </c>
      <c r="AV20" s="58" t="str">
        <f t="shared" si="11"/>
        <v/>
      </c>
      <c r="AW20" s="10" t="str">
        <f t="shared" si="12"/>
        <v>Required</v>
      </c>
      <c r="AX20" s="10" t="str">
        <f t="shared" si="13"/>
        <v>Required</v>
      </c>
      <c r="AY20" s="10" t="str">
        <f t="shared" si="41"/>
        <v/>
      </c>
      <c r="AZ20" s="11" t="str">
        <f t="shared" si="42"/>
        <v/>
      </c>
      <c r="BA20" s="11" t="str">
        <f t="shared" si="14"/>
        <v/>
      </c>
      <c r="BB20" s="11" t="str">
        <f t="shared" si="15"/>
        <v/>
      </c>
      <c r="BC20" s="11" t="str">
        <f t="shared" si="16"/>
        <v/>
      </c>
      <c r="BD20" s="11" t="str">
        <f t="shared" si="17"/>
        <v/>
      </c>
      <c r="BE20" s="11" t="str">
        <f t="shared" si="18"/>
        <v/>
      </c>
      <c r="BF20" s="11" t="str">
        <f t="shared" si="19"/>
        <v/>
      </c>
      <c r="BG20" s="11" t="str">
        <f t="shared" si="20"/>
        <v/>
      </c>
      <c r="BH20" s="11" t="str">
        <f t="shared" si="21"/>
        <v/>
      </c>
      <c r="BI20" s="11" t="str">
        <f t="shared" si="22"/>
        <v/>
      </c>
      <c r="BJ20" s="11" t="str">
        <f t="shared" si="23"/>
        <v/>
      </c>
      <c r="BK20" s="11" t="str">
        <f t="shared" si="24"/>
        <v/>
      </c>
      <c r="BL20" s="11" t="str">
        <f t="shared" si="25"/>
        <v/>
      </c>
      <c r="BM20" s="11" t="str">
        <f t="shared" si="26"/>
        <v/>
      </c>
      <c r="BN20" s="11" t="str">
        <f t="shared" si="27"/>
        <v/>
      </c>
      <c r="BO20" s="72"/>
      <c r="BP20" s="72"/>
      <c r="BQ20" s="72"/>
    </row>
    <row r="21" spans="1:69" s="73" customFormat="1" ht="34.5" customHeight="1" x14ac:dyDescent="0.25">
      <c r="A21" s="10">
        <v>19</v>
      </c>
      <c r="B21" s="5"/>
      <c r="C21" s="9"/>
      <c r="D21" s="6"/>
      <c r="E21" s="4"/>
      <c r="F21" s="6"/>
      <c r="G21" s="58" t="str">
        <f t="shared" si="43"/>
        <v/>
      </c>
      <c r="H21" s="7" t="str">
        <f t="shared" si="28"/>
        <v/>
      </c>
      <c r="I21" s="8" t="str">
        <f t="shared" si="29"/>
        <v/>
      </c>
      <c r="J21" s="8" t="str">
        <f t="shared" si="30"/>
        <v/>
      </c>
      <c r="K21" s="8" t="str">
        <f t="shared" si="31"/>
        <v>Required</v>
      </c>
      <c r="L21" s="5"/>
      <c r="M21" s="6"/>
      <c r="N21" s="9"/>
      <c r="O21" s="9"/>
      <c r="P21" s="9"/>
      <c r="Q21" s="6"/>
      <c r="R21" s="6"/>
      <c r="S21" s="10" t="str">
        <f t="shared" si="32"/>
        <v/>
      </c>
      <c r="T21" s="6"/>
      <c r="U21" s="8" t="str">
        <f t="shared" si="4"/>
        <v/>
      </c>
      <c r="V21" s="6"/>
      <c r="W21" s="13" t="str">
        <f t="shared" si="33"/>
        <v/>
      </c>
      <c r="X21" s="6"/>
      <c r="Y21" s="8" t="str">
        <f t="shared" si="5"/>
        <v/>
      </c>
      <c r="Z21" s="6"/>
      <c r="AA21" s="10" t="str">
        <f t="shared" si="34"/>
        <v/>
      </c>
      <c r="AB21" s="6"/>
      <c r="AC21" s="8" t="str">
        <f t="shared" si="6"/>
        <v/>
      </c>
      <c r="AD21" s="6"/>
      <c r="AE21" s="10" t="str">
        <f t="shared" si="35"/>
        <v/>
      </c>
      <c r="AF21" s="6"/>
      <c r="AG21" s="6"/>
      <c r="AH21" s="10" t="str">
        <f t="shared" si="7"/>
        <v/>
      </c>
      <c r="AI21" s="4"/>
      <c r="AJ21" s="4"/>
      <c r="AK21" s="10" t="str">
        <f t="shared" si="36"/>
        <v/>
      </c>
      <c r="AL21" s="6"/>
      <c r="AM21" s="6"/>
      <c r="AN21" s="10" t="str">
        <f t="shared" si="37"/>
        <v/>
      </c>
      <c r="AO21" s="8" t="str">
        <f t="shared" si="38"/>
        <v/>
      </c>
      <c r="AP21" s="27"/>
      <c r="AQ21" s="58" t="str">
        <f t="shared" si="39"/>
        <v/>
      </c>
      <c r="AR21" s="58" t="str">
        <f t="shared" si="40"/>
        <v/>
      </c>
      <c r="AS21" s="58" t="str">
        <f t="shared" si="8"/>
        <v/>
      </c>
      <c r="AT21" s="59" t="str">
        <f t="shared" si="9"/>
        <v/>
      </c>
      <c r="AU21" s="58">
        <f t="shared" si="10"/>
        <v>0</v>
      </c>
      <c r="AV21" s="58" t="str">
        <f t="shared" si="11"/>
        <v/>
      </c>
      <c r="AW21" s="10" t="str">
        <f t="shared" si="12"/>
        <v>Required</v>
      </c>
      <c r="AX21" s="10" t="str">
        <f t="shared" si="13"/>
        <v>Required</v>
      </c>
      <c r="AY21" s="10" t="str">
        <f t="shared" si="41"/>
        <v/>
      </c>
      <c r="AZ21" s="11" t="str">
        <f t="shared" si="42"/>
        <v/>
      </c>
      <c r="BA21" s="11" t="str">
        <f t="shared" si="14"/>
        <v/>
      </c>
      <c r="BB21" s="11" t="str">
        <f t="shared" si="15"/>
        <v/>
      </c>
      <c r="BC21" s="11" t="str">
        <f t="shared" si="16"/>
        <v/>
      </c>
      <c r="BD21" s="11" t="str">
        <f t="shared" si="17"/>
        <v/>
      </c>
      <c r="BE21" s="11" t="str">
        <f t="shared" si="18"/>
        <v/>
      </c>
      <c r="BF21" s="11" t="str">
        <f t="shared" si="19"/>
        <v/>
      </c>
      <c r="BG21" s="11" t="str">
        <f t="shared" si="20"/>
        <v/>
      </c>
      <c r="BH21" s="11" t="str">
        <f t="shared" si="21"/>
        <v/>
      </c>
      <c r="BI21" s="11" t="str">
        <f t="shared" si="22"/>
        <v/>
      </c>
      <c r="BJ21" s="11" t="str">
        <f t="shared" si="23"/>
        <v/>
      </c>
      <c r="BK21" s="11" t="str">
        <f t="shared" si="24"/>
        <v/>
      </c>
      <c r="BL21" s="11" t="str">
        <f t="shared" si="25"/>
        <v/>
      </c>
      <c r="BM21" s="11" t="str">
        <f t="shared" si="26"/>
        <v/>
      </c>
      <c r="BN21" s="11" t="str">
        <f t="shared" si="27"/>
        <v/>
      </c>
      <c r="BO21" s="72"/>
      <c r="BP21" s="72"/>
      <c r="BQ21" s="72"/>
    </row>
    <row r="22" spans="1:69" s="73" customFormat="1" ht="34.5" customHeight="1" x14ac:dyDescent="0.25">
      <c r="A22" s="10">
        <v>20</v>
      </c>
      <c r="B22" s="5"/>
      <c r="C22" s="9"/>
      <c r="D22" s="6"/>
      <c r="E22" s="4"/>
      <c r="F22" s="6"/>
      <c r="G22" s="58" t="str">
        <f t="shared" si="43"/>
        <v/>
      </c>
      <c r="H22" s="7" t="str">
        <f t="shared" si="28"/>
        <v/>
      </c>
      <c r="I22" s="8" t="str">
        <f t="shared" si="29"/>
        <v/>
      </c>
      <c r="J22" s="8" t="str">
        <f t="shared" si="30"/>
        <v/>
      </c>
      <c r="K22" s="8" t="str">
        <f t="shared" si="31"/>
        <v>Required</v>
      </c>
      <c r="L22" s="5"/>
      <c r="M22" s="6"/>
      <c r="N22" s="9"/>
      <c r="O22" s="9"/>
      <c r="P22" s="9"/>
      <c r="Q22" s="6"/>
      <c r="R22" s="6"/>
      <c r="S22" s="10" t="str">
        <f t="shared" si="32"/>
        <v/>
      </c>
      <c r="T22" s="6"/>
      <c r="U22" s="8" t="str">
        <f t="shared" si="4"/>
        <v/>
      </c>
      <c r="V22" s="6"/>
      <c r="W22" s="13" t="str">
        <f t="shared" si="33"/>
        <v/>
      </c>
      <c r="X22" s="6"/>
      <c r="Y22" s="8" t="str">
        <f t="shared" si="5"/>
        <v/>
      </c>
      <c r="Z22" s="6"/>
      <c r="AA22" s="10" t="str">
        <f t="shared" si="34"/>
        <v/>
      </c>
      <c r="AB22" s="6"/>
      <c r="AC22" s="8" t="str">
        <f t="shared" si="6"/>
        <v/>
      </c>
      <c r="AD22" s="6"/>
      <c r="AE22" s="10" t="str">
        <f t="shared" si="35"/>
        <v/>
      </c>
      <c r="AF22" s="6"/>
      <c r="AG22" s="6"/>
      <c r="AH22" s="10" t="str">
        <f t="shared" si="7"/>
        <v/>
      </c>
      <c r="AI22" s="4"/>
      <c r="AJ22" s="4"/>
      <c r="AK22" s="10" t="str">
        <f t="shared" si="36"/>
        <v/>
      </c>
      <c r="AL22" s="6"/>
      <c r="AM22" s="6"/>
      <c r="AN22" s="10" t="str">
        <f t="shared" si="37"/>
        <v/>
      </c>
      <c r="AO22" s="8" t="str">
        <f t="shared" si="38"/>
        <v/>
      </c>
      <c r="AP22" s="27"/>
      <c r="AQ22" s="58" t="str">
        <f t="shared" si="39"/>
        <v/>
      </c>
      <c r="AR22" s="58" t="str">
        <f t="shared" si="40"/>
        <v/>
      </c>
      <c r="AS22" s="58" t="str">
        <f t="shared" si="8"/>
        <v/>
      </c>
      <c r="AT22" s="59" t="str">
        <f t="shared" si="9"/>
        <v/>
      </c>
      <c r="AU22" s="58">
        <f t="shared" si="10"/>
        <v>0</v>
      </c>
      <c r="AV22" s="58" t="str">
        <f t="shared" si="11"/>
        <v/>
      </c>
      <c r="AW22" s="10" t="str">
        <f t="shared" si="12"/>
        <v>Required</v>
      </c>
      <c r="AX22" s="10" t="str">
        <f t="shared" si="13"/>
        <v>Required</v>
      </c>
      <c r="AY22" s="10" t="str">
        <f t="shared" si="41"/>
        <v/>
      </c>
      <c r="AZ22" s="11" t="str">
        <f t="shared" si="42"/>
        <v/>
      </c>
      <c r="BA22" s="11" t="str">
        <f t="shared" si="14"/>
        <v/>
      </c>
      <c r="BB22" s="11" t="str">
        <f t="shared" si="15"/>
        <v/>
      </c>
      <c r="BC22" s="11" t="str">
        <f t="shared" si="16"/>
        <v/>
      </c>
      <c r="BD22" s="11" t="str">
        <f t="shared" si="17"/>
        <v/>
      </c>
      <c r="BE22" s="11" t="str">
        <f t="shared" si="18"/>
        <v/>
      </c>
      <c r="BF22" s="11" t="str">
        <f t="shared" si="19"/>
        <v/>
      </c>
      <c r="BG22" s="11" t="str">
        <f t="shared" si="20"/>
        <v/>
      </c>
      <c r="BH22" s="11" t="str">
        <f t="shared" si="21"/>
        <v/>
      </c>
      <c r="BI22" s="11" t="str">
        <f t="shared" si="22"/>
        <v/>
      </c>
      <c r="BJ22" s="11" t="str">
        <f t="shared" si="23"/>
        <v/>
      </c>
      <c r="BK22" s="11" t="str">
        <f t="shared" si="24"/>
        <v/>
      </c>
      <c r="BL22" s="11" t="str">
        <f t="shared" si="25"/>
        <v/>
      </c>
      <c r="BM22" s="11" t="str">
        <f t="shared" si="26"/>
        <v/>
      </c>
      <c r="BN22" s="11" t="str">
        <f t="shared" si="27"/>
        <v/>
      </c>
      <c r="BO22" s="72"/>
      <c r="BP22" s="72"/>
      <c r="BQ22" s="72"/>
    </row>
    <row r="23" spans="1:69" s="73" customFormat="1" ht="34.5" customHeight="1" x14ac:dyDescent="0.25">
      <c r="A23" s="10">
        <v>21</v>
      </c>
      <c r="B23" s="5"/>
      <c r="C23" s="9"/>
      <c r="D23" s="6"/>
      <c r="E23" s="4"/>
      <c r="F23" s="6"/>
      <c r="G23" s="58" t="str">
        <f t="shared" si="43"/>
        <v/>
      </c>
      <c r="H23" s="7" t="str">
        <f t="shared" si="28"/>
        <v/>
      </c>
      <c r="I23" s="8" t="str">
        <f t="shared" si="29"/>
        <v/>
      </c>
      <c r="J23" s="8" t="str">
        <f t="shared" si="30"/>
        <v/>
      </c>
      <c r="K23" s="8" t="str">
        <f t="shared" si="31"/>
        <v>Required</v>
      </c>
      <c r="L23" s="5"/>
      <c r="M23" s="6"/>
      <c r="N23" s="9"/>
      <c r="O23" s="9"/>
      <c r="P23" s="9"/>
      <c r="Q23" s="6"/>
      <c r="R23" s="6"/>
      <c r="S23" s="10" t="str">
        <f t="shared" si="32"/>
        <v/>
      </c>
      <c r="T23" s="6"/>
      <c r="U23" s="8" t="str">
        <f t="shared" si="4"/>
        <v/>
      </c>
      <c r="V23" s="6"/>
      <c r="W23" s="13" t="str">
        <f t="shared" si="33"/>
        <v/>
      </c>
      <c r="X23" s="6"/>
      <c r="Y23" s="8" t="str">
        <f t="shared" si="5"/>
        <v/>
      </c>
      <c r="Z23" s="6"/>
      <c r="AA23" s="10" t="str">
        <f t="shared" si="34"/>
        <v/>
      </c>
      <c r="AB23" s="6"/>
      <c r="AC23" s="8" t="str">
        <f t="shared" si="6"/>
        <v/>
      </c>
      <c r="AD23" s="6"/>
      <c r="AE23" s="10" t="str">
        <f t="shared" si="35"/>
        <v/>
      </c>
      <c r="AF23" s="6"/>
      <c r="AG23" s="6"/>
      <c r="AH23" s="10" t="str">
        <f t="shared" si="7"/>
        <v/>
      </c>
      <c r="AI23" s="4"/>
      <c r="AJ23" s="4"/>
      <c r="AK23" s="10" t="str">
        <f t="shared" si="36"/>
        <v/>
      </c>
      <c r="AL23" s="6"/>
      <c r="AM23" s="6"/>
      <c r="AN23" s="10" t="str">
        <f t="shared" si="37"/>
        <v/>
      </c>
      <c r="AO23" s="8" t="str">
        <f t="shared" si="38"/>
        <v/>
      </c>
      <c r="AP23" s="27"/>
      <c r="AQ23" s="58" t="str">
        <f t="shared" si="39"/>
        <v/>
      </c>
      <c r="AR23" s="58" t="str">
        <f t="shared" si="40"/>
        <v/>
      </c>
      <c r="AS23" s="58" t="str">
        <f t="shared" si="8"/>
        <v/>
      </c>
      <c r="AT23" s="59" t="str">
        <f t="shared" si="9"/>
        <v/>
      </c>
      <c r="AU23" s="58">
        <f t="shared" si="10"/>
        <v>0</v>
      </c>
      <c r="AV23" s="58" t="str">
        <f t="shared" si="11"/>
        <v/>
      </c>
      <c r="AW23" s="10" t="str">
        <f t="shared" si="12"/>
        <v>Required</v>
      </c>
      <c r="AX23" s="10" t="str">
        <f t="shared" si="13"/>
        <v>Required</v>
      </c>
      <c r="AY23" s="10" t="str">
        <f t="shared" si="41"/>
        <v/>
      </c>
      <c r="AZ23" s="11" t="str">
        <f t="shared" si="42"/>
        <v/>
      </c>
      <c r="BA23" s="11" t="str">
        <f t="shared" si="14"/>
        <v/>
      </c>
      <c r="BB23" s="11" t="str">
        <f t="shared" si="15"/>
        <v/>
      </c>
      <c r="BC23" s="11" t="str">
        <f t="shared" si="16"/>
        <v/>
      </c>
      <c r="BD23" s="11" t="str">
        <f t="shared" si="17"/>
        <v/>
      </c>
      <c r="BE23" s="11" t="str">
        <f t="shared" si="18"/>
        <v/>
      </c>
      <c r="BF23" s="11" t="str">
        <f t="shared" si="19"/>
        <v/>
      </c>
      <c r="BG23" s="11" t="str">
        <f t="shared" si="20"/>
        <v/>
      </c>
      <c r="BH23" s="11" t="str">
        <f t="shared" si="21"/>
        <v/>
      </c>
      <c r="BI23" s="11" t="str">
        <f t="shared" si="22"/>
        <v/>
      </c>
      <c r="BJ23" s="11" t="str">
        <f t="shared" si="23"/>
        <v/>
      </c>
      <c r="BK23" s="11" t="str">
        <f t="shared" si="24"/>
        <v/>
      </c>
      <c r="BL23" s="11" t="str">
        <f t="shared" si="25"/>
        <v/>
      </c>
      <c r="BM23" s="11" t="str">
        <f t="shared" si="26"/>
        <v/>
      </c>
      <c r="BN23" s="11" t="str">
        <f t="shared" si="27"/>
        <v/>
      </c>
      <c r="BO23" s="72"/>
      <c r="BP23" s="72"/>
      <c r="BQ23" s="72"/>
    </row>
    <row r="24" spans="1:69" s="73" customFormat="1" ht="34.5" customHeight="1" x14ac:dyDescent="0.25">
      <c r="A24" s="10">
        <v>22</v>
      </c>
      <c r="B24" s="5"/>
      <c r="C24" s="9"/>
      <c r="D24" s="6"/>
      <c r="E24" s="4"/>
      <c r="F24" s="6"/>
      <c r="G24" s="58" t="str">
        <f t="shared" si="43"/>
        <v/>
      </c>
      <c r="H24" s="7" t="str">
        <f t="shared" si="28"/>
        <v/>
      </c>
      <c r="I24" s="8" t="str">
        <f t="shared" si="29"/>
        <v/>
      </c>
      <c r="J24" s="8" t="str">
        <f t="shared" si="30"/>
        <v/>
      </c>
      <c r="K24" s="8" t="str">
        <f t="shared" si="31"/>
        <v>Required</v>
      </c>
      <c r="L24" s="5"/>
      <c r="M24" s="6"/>
      <c r="N24" s="9"/>
      <c r="O24" s="9"/>
      <c r="P24" s="9"/>
      <c r="Q24" s="6"/>
      <c r="R24" s="6"/>
      <c r="S24" s="10" t="str">
        <f t="shared" si="32"/>
        <v/>
      </c>
      <c r="T24" s="6"/>
      <c r="U24" s="8" t="str">
        <f t="shared" si="4"/>
        <v/>
      </c>
      <c r="V24" s="6"/>
      <c r="W24" s="13" t="str">
        <f t="shared" si="33"/>
        <v/>
      </c>
      <c r="X24" s="6"/>
      <c r="Y24" s="8" t="str">
        <f t="shared" si="5"/>
        <v/>
      </c>
      <c r="Z24" s="6"/>
      <c r="AA24" s="10" t="str">
        <f t="shared" si="34"/>
        <v/>
      </c>
      <c r="AB24" s="6"/>
      <c r="AC24" s="8" t="str">
        <f t="shared" si="6"/>
        <v/>
      </c>
      <c r="AD24" s="6"/>
      <c r="AE24" s="10" t="str">
        <f t="shared" si="35"/>
        <v/>
      </c>
      <c r="AF24" s="6"/>
      <c r="AG24" s="6"/>
      <c r="AH24" s="10" t="str">
        <f t="shared" si="7"/>
        <v/>
      </c>
      <c r="AI24" s="4"/>
      <c r="AJ24" s="4"/>
      <c r="AK24" s="10" t="str">
        <f t="shared" si="36"/>
        <v/>
      </c>
      <c r="AL24" s="6"/>
      <c r="AM24" s="6"/>
      <c r="AN24" s="10" t="str">
        <f t="shared" si="37"/>
        <v/>
      </c>
      <c r="AO24" s="8" t="str">
        <f t="shared" si="38"/>
        <v/>
      </c>
      <c r="AP24" s="27"/>
      <c r="AQ24" s="58" t="str">
        <f t="shared" si="39"/>
        <v/>
      </c>
      <c r="AR24" s="58" t="str">
        <f t="shared" si="40"/>
        <v/>
      </c>
      <c r="AS24" s="58" t="str">
        <f t="shared" si="8"/>
        <v/>
      </c>
      <c r="AT24" s="59" t="str">
        <f t="shared" si="9"/>
        <v/>
      </c>
      <c r="AU24" s="58">
        <f t="shared" si="10"/>
        <v>0</v>
      </c>
      <c r="AV24" s="58" t="str">
        <f t="shared" si="11"/>
        <v/>
      </c>
      <c r="AW24" s="10" t="str">
        <f t="shared" si="12"/>
        <v>Required</v>
      </c>
      <c r="AX24" s="10" t="str">
        <f t="shared" si="13"/>
        <v>Required</v>
      </c>
      <c r="AY24" s="10" t="str">
        <f t="shared" si="41"/>
        <v/>
      </c>
      <c r="AZ24" s="11" t="str">
        <f t="shared" si="42"/>
        <v/>
      </c>
      <c r="BA24" s="11" t="str">
        <f t="shared" si="14"/>
        <v/>
      </c>
      <c r="BB24" s="11" t="str">
        <f t="shared" si="15"/>
        <v/>
      </c>
      <c r="BC24" s="11" t="str">
        <f t="shared" si="16"/>
        <v/>
      </c>
      <c r="BD24" s="11" t="str">
        <f t="shared" si="17"/>
        <v/>
      </c>
      <c r="BE24" s="11" t="str">
        <f t="shared" si="18"/>
        <v/>
      </c>
      <c r="BF24" s="11" t="str">
        <f t="shared" si="19"/>
        <v/>
      </c>
      <c r="BG24" s="11" t="str">
        <f t="shared" si="20"/>
        <v/>
      </c>
      <c r="BH24" s="11" t="str">
        <f t="shared" si="21"/>
        <v/>
      </c>
      <c r="BI24" s="11" t="str">
        <f t="shared" si="22"/>
        <v/>
      </c>
      <c r="BJ24" s="11" t="str">
        <f t="shared" si="23"/>
        <v/>
      </c>
      <c r="BK24" s="11" t="str">
        <f t="shared" si="24"/>
        <v/>
      </c>
      <c r="BL24" s="11" t="str">
        <f t="shared" si="25"/>
        <v/>
      </c>
      <c r="BM24" s="11" t="str">
        <f t="shared" si="26"/>
        <v/>
      </c>
      <c r="BN24" s="11" t="str">
        <f t="shared" si="27"/>
        <v/>
      </c>
      <c r="BO24" s="72"/>
      <c r="BP24" s="72"/>
      <c r="BQ24" s="72"/>
    </row>
    <row r="25" spans="1:69" s="73" customFormat="1" ht="34.5" customHeight="1" x14ac:dyDescent="0.25">
      <c r="A25" s="10">
        <v>23</v>
      </c>
      <c r="B25" s="5"/>
      <c r="C25" s="9"/>
      <c r="D25" s="6"/>
      <c r="E25" s="4"/>
      <c r="F25" s="6"/>
      <c r="G25" s="58" t="str">
        <f t="shared" si="43"/>
        <v/>
      </c>
      <c r="H25" s="7" t="str">
        <f t="shared" si="28"/>
        <v/>
      </c>
      <c r="I25" s="8" t="str">
        <f t="shared" si="29"/>
        <v/>
      </c>
      <c r="J25" s="8" t="str">
        <f t="shared" si="30"/>
        <v/>
      </c>
      <c r="K25" s="8" t="str">
        <f t="shared" si="31"/>
        <v>Required</v>
      </c>
      <c r="L25" s="5"/>
      <c r="M25" s="6"/>
      <c r="N25" s="9"/>
      <c r="O25" s="9"/>
      <c r="P25" s="9"/>
      <c r="Q25" s="6"/>
      <c r="R25" s="6"/>
      <c r="S25" s="10" t="str">
        <f t="shared" si="32"/>
        <v/>
      </c>
      <c r="T25" s="6"/>
      <c r="U25" s="8" t="str">
        <f t="shared" si="4"/>
        <v/>
      </c>
      <c r="V25" s="6"/>
      <c r="W25" s="13" t="str">
        <f t="shared" si="33"/>
        <v/>
      </c>
      <c r="X25" s="6"/>
      <c r="Y25" s="8" t="str">
        <f t="shared" si="5"/>
        <v/>
      </c>
      <c r="Z25" s="6"/>
      <c r="AA25" s="10" t="str">
        <f t="shared" si="34"/>
        <v/>
      </c>
      <c r="AB25" s="6"/>
      <c r="AC25" s="8" t="str">
        <f t="shared" si="6"/>
        <v/>
      </c>
      <c r="AD25" s="6"/>
      <c r="AE25" s="10" t="str">
        <f t="shared" si="35"/>
        <v/>
      </c>
      <c r="AF25" s="6"/>
      <c r="AG25" s="6"/>
      <c r="AH25" s="10" t="str">
        <f t="shared" si="7"/>
        <v/>
      </c>
      <c r="AI25" s="4"/>
      <c r="AJ25" s="4"/>
      <c r="AK25" s="10" t="str">
        <f t="shared" si="36"/>
        <v/>
      </c>
      <c r="AL25" s="6"/>
      <c r="AM25" s="6"/>
      <c r="AN25" s="10" t="str">
        <f t="shared" si="37"/>
        <v/>
      </c>
      <c r="AO25" s="8" t="str">
        <f t="shared" si="38"/>
        <v/>
      </c>
      <c r="AP25" s="27"/>
      <c r="AQ25" s="58" t="str">
        <f t="shared" si="39"/>
        <v/>
      </c>
      <c r="AR25" s="58" t="str">
        <f t="shared" si="40"/>
        <v/>
      </c>
      <c r="AS25" s="58" t="str">
        <f t="shared" si="8"/>
        <v/>
      </c>
      <c r="AT25" s="59" t="str">
        <f t="shared" si="9"/>
        <v/>
      </c>
      <c r="AU25" s="58">
        <f t="shared" si="10"/>
        <v>0</v>
      </c>
      <c r="AV25" s="58" t="str">
        <f t="shared" si="11"/>
        <v/>
      </c>
      <c r="AW25" s="10" t="str">
        <f t="shared" si="12"/>
        <v>Required</v>
      </c>
      <c r="AX25" s="10" t="str">
        <f t="shared" si="13"/>
        <v>Required</v>
      </c>
      <c r="AY25" s="10" t="str">
        <f t="shared" si="41"/>
        <v/>
      </c>
      <c r="AZ25" s="11" t="str">
        <f t="shared" si="42"/>
        <v/>
      </c>
      <c r="BA25" s="11" t="str">
        <f t="shared" si="14"/>
        <v/>
      </c>
      <c r="BB25" s="11" t="str">
        <f t="shared" si="15"/>
        <v/>
      </c>
      <c r="BC25" s="11" t="str">
        <f t="shared" si="16"/>
        <v/>
      </c>
      <c r="BD25" s="11" t="str">
        <f t="shared" si="17"/>
        <v/>
      </c>
      <c r="BE25" s="11" t="str">
        <f t="shared" si="18"/>
        <v/>
      </c>
      <c r="BF25" s="11" t="str">
        <f t="shared" si="19"/>
        <v/>
      </c>
      <c r="BG25" s="11" t="str">
        <f t="shared" si="20"/>
        <v/>
      </c>
      <c r="BH25" s="11" t="str">
        <f t="shared" si="21"/>
        <v/>
      </c>
      <c r="BI25" s="11" t="str">
        <f t="shared" si="22"/>
        <v/>
      </c>
      <c r="BJ25" s="11" t="str">
        <f t="shared" si="23"/>
        <v/>
      </c>
      <c r="BK25" s="11" t="str">
        <f t="shared" si="24"/>
        <v/>
      </c>
      <c r="BL25" s="11" t="str">
        <f t="shared" si="25"/>
        <v/>
      </c>
      <c r="BM25" s="11" t="str">
        <f t="shared" si="26"/>
        <v/>
      </c>
      <c r="BN25" s="11" t="str">
        <f t="shared" si="27"/>
        <v/>
      </c>
      <c r="BO25" s="72"/>
      <c r="BP25" s="72"/>
      <c r="BQ25" s="72"/>
    </row>
    <row r="26" spans="1:69" s="73" customFormat="1" ht="34.5" customHeight="1" x14ac:dyDescent="0.25">
      <c r="A26" s="10">
        <v>24</v>
      </c>
      <c r="B26" s="5"/>
      <c r="C26" s="9"/>
      <c r="D26" s="6"/>
      <c r="E26" s="4"/>
      <c r="F26" s="6"/>
      <c r="G26" s="58" t="str">
        <f t="shared" si="43"/>
        <v/>
      </c>
      <c r="H26" s="7" t="str">
        <f t="shared" si="28"/>
        <v/>
      </c>
      <c r="I26" s="8" t="str">
        <f t="shared" si="29"/>
        <v/>
      </c>
      <c r="J26" s="8" t="str">
        <f t="shared" si="30"/>
        <v/>
      </c>
      <c r="K26" s="8" t="str">
        <f t="shared" si="31"/>
        <v>Required</v>
      </c>
      <c r="L26" s="5"/>
      <c r="M26" s="6"/>
      <c r="N26" s="9"/>
      <c r="O26" s="9"/>
      <c r="P26" s="9"/>
      <c r="Q26" s="6"/>
      <c r="R26" s="6"/>
      <c r="S26" s="10" t="str">
        <f t="shared" si="32"/>
        <v/>
      </c>
      <c r="T26" s="6"/>
      <c r="U26" s="8" t="str">
        <f t="shared" si="4"/>
        <v/>
      </c>
      <c r="V26" s="6"/>
      <c r="W26" s="13" t="str">
        <f t="shared" si="33"/>
        <v/>
      </c>
      <c r="X26" s="6"/>
      <c r="Y26" s="8" t="str">
        <f t="shared" si="5"/>
        <v/>
      </c>
      <c r="Z26" s="6"/>
      <c r="AA26" s="10" t="str">
        <f t="shared" si="34"/>
        <v/>
      </c>
      <c r="AB26" s="6"/>
      <c r="AC26" s="8" t="str">
        <f t="shared" si="6"/>
        <v/>
      </c>
      <c r="AD26" s="6"/>
      <c r="AE26" s="10" t="str">
        <f t="shared" si="35"/>
        <v/>
      </c>
      <c r="AF26" s="6"/>
      <c r="AG26" s="6"/>
      <c r="AH26" s="10" t="str">
        <f t="shared" si="7"/>
        <v/>
      </c>
      <c r="AI26" s="4"/>
      <c r="AJ26" s="4"/>
      <c r="AK26" s="10" t="str">
        <f t="shared" si="36"/>
        <v/>
      </c>
      <c r="AL26" s="6"/>
      <c r="AM26" s="6"/>
      <c r="AN26" s="10" t="str">
        <f t="shared" si="37"/>
        <v/>
      </c>
      <c r="AO26" s="8" t="str">
        <f t="shared" si="38"/>
        <v/>
      </c>
      <c r="AP26" s="27"/>
      <c r="AQ26" s="58" t="str">
        <f t="shared" si="39"/>
        <v/>
      </c>
      <c r="AR26" s="58" t="str">
        <f t="shared" si="40"/>
        <v/>
      </c>
      <c r="AS26" s="58" t="str">
        <f t="shared" si="8"/>
        <v/>
      </c>
      <c r="AT26" s="59" t="str">
        <f t="shared" si="9"/>
        <v/>
      </c>
      <c r="AU26" s="58">
        <f t="shared" si="10"/>
        <v>0</v>
      </c>
      <c r="AV26" s="58" t="str">
        <f t="shared" si="11"/>
        <v/>
      </c>
      <c r="AW26" s="10" t="str">
        <f t="shared" si="12"/>
        <v>Required</v>
      </c>
      <c r="AX26" s="10" t="str">
        <f t="shared" si="13"/>
        <v>Required</v>
      </c>
      <c r="AY26" s="10" t="str">
        <f t="shared" si="41"/>
        <v/>
      </c>
      <c r="AZ26" s="11" t="str">
        <f t="shared" si="42"/>
        <v/>
      </c>
      <c r="BA26" s="11" t="str">
        <f t="shared" si="14"/>
        <v/>
      </c>
      <c r="BB26" s="11" t="str">
        <f t="shared" si="15"/>
        <v/>
      </c>
      <c r="BC26" s="11" t="str">
        <f t="shared" si="16"/>
        <v/>
      </c>
      <c r="BD26" s="11" t="str">
        <f t="shared" si="17"/>
        <v/>
      </c>
      <c r="BE26" s="11" t="str">
        <f t="shared" si="18"/>
        <v/>
      </c>
      <c r="BF26" s="11" t="str">
        <f t="shared" si="19"/>
        <v/>
      </c>
      <c r="BG26" s="11" t="str">
        <f t="shared" si="20"/>
        <v/>
      </c>
      <c r="BH26" s="11" t="str">
        <f t="shared" si="21"/>
        <v/>
      </c>
      <c r="BI26" s="11" t="str">
        <f t="shared" si="22"/>
        <v/>
      </c>
      <c r="BJ26" s="11" t="str">
        <f t="shared" si="23"/>
        <v/>
      </c>
      <c r="BK26" s="11" t="str">
        <f t="shared" si="24"/>
        <v/>
      </c>
      <c r="BL26" s="11" t="str">
        <f t="shared" si="25"/>
        <v/>
      </c>
      <c r="BM26" s="11" t="str">
        <f t="shared" si="26"/>
        <v/>
      </c>
      <c r="BN26" s="11" t="str">
        <f t="shared" si="27"/>
        <v/>
      </c>
      <c r="BO26" s="72"/>
      <c r="BP26" s="72"/>
      <c r="BQ26" s="72"/>
    </row>
    <row r="27" spans="1:69" s="73" customFormat="1" ht="34.5" customHeight="1" x14ac:dyDescent="0.25">
      <c r="A27" s="10">
        <v>25</v>
      </c>
      <c r="B27" s="5"/>
      <c r="C27" s="9"/>
      <c r="D27" s="6"/>
      <c r="E27" s="4"/>
      <c r="F27" s="6"/>
      <c r="G27" s="58" t="str">
        <f t="shared" si="43"/>
        <v/>
      </c>
      <c r="H27" s="7" t="str">
        <f t="shared" si="28"/>
        <v/>
      </c>
      <c r="I27" s="8" t="str">
        <f t="shared" si="29"/>
        <v/>
      </c>
      <c r="J27" s="8" t="str">
        <f t="shared" si="30"/>
        <v/>
      </c>
      <c r="K27" s="8" t="str">
        <f t="shared" si="31"/>
        <v>Required</v>
      </c>
      <c r="L27" s="5"/>
      <c r="M27" s="6"/>
      <c r="N27" s="9"/>
      <c r="O27" s="9"/>
      <c r="P27" s="9"/>
      <c r="Q27" s="6"/>
      <c r="R27" s="6"/>
      <c r="S27" s="10" t="str">
        <f t="shared" si="32"/>
        <v/>
      </c>
      <c r="T27" s="6"/>
      <c r="U27" s="8" t="str">
        <f t="shared" si="4"/>
        <v/>
      </c>
      <c r="V27" s="6"/>
      <c r="W27" s="13" t="str">
        <f t="shared" si="33"/>
        <v/>
      </c>
      <c r="X27" s="6"/>
      <c r="Y27" s="8" t="str">
        <f t="shared" si="5"/>
        <v/>
      </c>
      <c r="Z27" s="6"/>
      <c r="AA27" s="10" t="str">
        <f t="shared" si="34"/>
        <v/>
      </c>
      <c r="AB27" s="6"/>
      <c r="AC27" s="8" t="str">
        <f t="shared" si="6"/>
        <v/>
      </c>
      <c r="AD27" s="6"/>
      <c r="AE27" s="10" t="str">
        <f t="shared" si="35"/>
        <v/>
      </c>
      <c r="AF27" s="6"/>
      <c r="AG27" s="6"/>
      <c r="AH27" s="10" t="str">
        <f t="shared" si="7"/>
        <v/>
      </c>
      <c r="AI27" s="4"/>
      <c r="AJ27" s="4"/>
      <c r="AK27" s="10" t="str">
        <f t="shared" si="36"/>
        <v/>
      </c>
      <c r="AL27" s="6"/>
      <c r="AM27" s="6"/>
      <c r="AN27" s="10" t="str">
        <f t="shared" si="37"/>
        <v/>
      </c>
      <c r="AO27" s="8" t="str">
        <f t="shared" si="38"/>
        <v/>
      </c>
      <c r="AP27" s="27"/>
      <c r="AQ27" s="58" t="str">
        <f t="shared" si="39"/>
        <v/>
      </c>
      <c r="AR27" s="58" t="str">
        <f t="shared" si="40"/>
        <v/>
      </c>
      <c r="AS27" s="58" t="str">
        <f t="shared" si="8"/>
        <v/>
      </c>
      <c r="AT27" s="59" t="str">
        <f t="shared" si="9"/>
        <v/>
      </c>
      <c r="AU27" s="58">
        <f t="shared" si="10"/>
        <v>0</v>
      </c>
      <c r="AV27" s="58" t="str">
        <f t="shared" si="11"/>
        <v/>
      </c>
      <c r="AW27" s="10" t="str">
        <f t="shared" si="12"/>
        <v>Required</v>
      </c>
      <c r="AX27" s="10" t="str">
        <f t="shared" si="13"/>
        <v>Required</v>
      </c>
      <c r="AY27" s="10" t="str">
        <f t="shared" si="41"/>
        <v/>
      </c>
      <c r="AZ27" s="11" t="str">
        <f t="shared" si="42"/>
        <v/>
      </c>
      <c r="BA27" s="11" t="str">
        <f t="shared" si="14"/>
        <v/>
      </c>
      <c r="BB27" s="11" t="str">
        <f t="shared" si="15"/>
        <v/>
      </c>
      <c r="BC27" s="11" t="str">
        <f t="shared" si="16"/>
        <v/>
      </c>
      <c r="BD27" s="11" t="str">
        <f t="shared" si="17"/>
        <v/>
      </c>
      <c r="BE27" s="11" t="str">
        <f t="shared" si="18"/>
        <v/>
      </c>
      <c r="BF27" s="11" t="str">
        <f t="shared" si="19"/>
        <v/>
      </c>
      <c r="BG27" s="11" t="str">
        <f t="shared" si="20"/>
        <v/>
      </c>
      <c r="BH27" s="11" t="str">
        <f t="shared" si="21"/>
        <v/>
      </c>
      <c r="BI27" s="11" t="str">
        <f t="shared" si="22"/>
        <v/>
      </c>
      <c r="BJ27" s="11" t="str">
        <f t="shared" si="23"/>
        <v/>
      </c>
      <c r="BK27" s="11" t="str">
        <f t="shared" si="24"/>
        <v/>
      </c>
      <c r="BL27" s="11" t="str">
        <f t="shared" si="25"/>
        <v/>
      </c>
      <c r="BM27" s="11" t="str">
        <f t="shared" si="26"/>
        <v/>
      </c>
      <c r="BN27" s="11" t="str">
        <f t="shared" si="27"/>
        <v/>
      </c>
      <c r="BO27" s="72"/>
      <c r="BP27" s="72"/>
      <c r="BQ27" s="72"/>
    </row>
    <row r="28" spans="1:69" s="73" customFormat="1" ht="34.5" customHeight="1" x14ac:dyDescent="0.25">
      <c r="A28" s="10">
        <v>26</v>
      </c>
      <c r="B28" s="5"/>
      <c r="C28" s="9"/>
      <c r="D28" s="6"/>
      <c r="E28" s="4"/>
      <c r="F28" s="6"/>
      <c r="G28" s="58" t="str">
        <f t="shared" si="43"/>
        <v/>
      </c>
      <c r="H28" s="7" t="str">
        <f t="shared" si="28"/>
        <v/>
      </c>
      <c r="I28" s="8" t="str">
        <f t="shared" si="29"/>
        <v/>
      </c>
      <c r="J28" s="8" t="str">
        <f t="shared" si="30"/>
        <v/>
      </c>
      <c r="K28" s="8" t="str">
        <f t="shared" si="31"/>
        <v>Required</v>
      </c>
      <c r="L28" s="5"/>
      <c r="M28" s="6"/>
      <c r="N28" s="9"/>
      <c r="O28" s="9"/>
      <c r="P28" s="9"/>
      <c r="Q28" s="6"/>
      <c r="R28" s="6"/>
      <c r="S28" s="10" t="str">
        <f t="shared" si="32"/>
        <v/>
      </c>
      <c r="T28" s="6"/>
      <c r="U28" s="8" t="str">
        <f t="shared" si="4"/>
        <v/>
      </c>
      <c r="V28" s="6"/>
      <c r="W28" s="13" t="str">
        <f t="shared" si="33"/>
        <v/>
      </c>
      <c r="X28" s="6"/>
      <c r="Y28" s="8" t="str">
        <f t="shared" si="5"/>
        <v/>
      </c>
      <c r="Z28" s="6"/>
      <c r="AA28" s="10" t="str">
        <f t="shared" si="34"/>
        <v/>
      </c>
      <c r="AB28" s="6"/>
      <c r="AC28" s="8" t="str">
        <f t="shared" si="6"/>
        <v/>
      </c>
      <c r="AD28" s="6"/>
      <c r="AE28" s="10" t="str">
        <f t="shared" si="35"/>
        <v/>
      </c>
      <c r="AF28" s="6"/>
      <c r="AG28" s="6"/>
      <c r="AH28" s="10" t="str">
        <f t="shared" si="7"/>
        <v/>
      </c>
      <c r="AI28" s="4"/>
      <c r="AJ28" s="4"/>
      <c r="AK28" s="10" t="str">
        <f t="shared" si="36"/>
        <v/>
      </c>
      <c r="AL28" s="6"/>
      <c r="AM28" s="6"/>
      <c r="AN28" s="10" t="str">
        <f t="shared" si="37"/>
        <v/>
      </c>
      <c r="AO28" s="8" t="str">
        <f t="shared" si="38"/>
        <v/>
      </c>
      <c r="AP28" s="27"/>
      <c r="AQ28" s="58" t="str">
        <f t="shared" si="39"/>
        <v/>
      </c>
      <c r="AR28" s="58" t="str">
        <f t="shared" si="40"/>
        <v/>
      </c>
      <c r="AS28" s="58" t="str">
        <f t="shared" si="8"/>
        <v/>
      </c>
      <c r="AT28" s="59" t="str">
        <f t="shared" si="9"/>
        <v/>
      </c>
      <c r="AU28" s="58">
        <f t="shared" si="10"/>
        <v>0</v>
      </c>
      <c r="AV28" s="58" t="str">
        <f t="shared" si="11"/>
        <v/>
      </c>
      <c r="AW28" s="10" t="str">
        <f t="shared" si="12"/>
        <v>Required</v>
      </c>
      <c r="AX28" s="10" t="str">
        <f t="shared" si="13"/>
        <v>Required</v>
      </c>
      <c r="AY28" s="10" t="str">
        <f t="shared" si="41"/>
        <v/>
      </c>
      <c r="AZ28" s="11" t="str">
        <f t="shared" si="42"/>
        <v/>
      </c>
      <c r="BA28" s="11" t="str">
        <f t="shared" si="14"/>
        <v/>
      </c>
      <c r="BB28" s="11" t="str">
        <f t="shared" si="15"/>
        <v/>
      </c>
      <c r="BC28" s="11" t="str">
        <f t="shared" si="16"/>
        <v/>
      </c>
      <c r="BD28" s="11" t="str">
        <f t="shared" si="17"/>
        <v/>
      </c>
      <c r="BE28" s="11" t="str">
        <f t="shared" si="18"/>
        <v/>
      </c>
      <c r="BF28" s="11" t="str">
        <f t="shared" si="19"/>
        <v/>
      </c>
      <c r="BG28" s="11" t="str">
        <f t="shared" si="20"/>
        <v/>
      </c>
      <c r="BH28" s="11" t="str">
        <f t="shared" si="21"/>
        <v/>
      </c>
      <c r="BI28" s="11" t="str">
        <f t="shared" si="22"/>
        <v/>
      </c>
      <c r="BJ28" s="11" t="str">
        <f t="shared" si="23"/>
        <v/>
      </c>
      <c r="BK28" s="11" t="str">
        <f t="shared" si="24"/>
        <v/>
      </c>
      <c r="BL28" s="11" t="str">
        <f t="shared" si="25"/>
        <v/>
      </c>
      <c r="BM28" s="11" t="str">
        <f t="shared" si="26"/>
        <v/>
      </c>
      <c r="BN28" s="11" t="str">
        <f t="shared" si="27"/>
        <v/>
      </c>
      <c r="BO28" s="72"/>
      <c r="BP28" s="72"/>
      <c r="BQ28" s="72"/>
    </row>
    <row r="29" spans="1:69" s="73" customFormat="1" ht="34.5" customHeight="1" x14ac:dyDescent="0.25">
      <c r="A29" s="10">
        <v>27</v>
      </c>
      <c r="B29" s="5"/>
      <c r="C29" s="9"/>
      <c r="D29" s="6"/>
      <c r="E29" s="4"/>
      <c r="F29" s="6"/>
      <c r="G29" s="58" t="str">
        <f t="shared" si="43"/>
        <v/>
      </c>
      <c r="H29" s="7" t="str">
        <f t="shared" si="28"/>
        <v/>
      </c>
      <c r="I29" s="8" t="str">
        <f t="shared" si="29"/>
        <v/>
      </c>
      <c r="J29" s="8" t="str">
        <f t="shared" si="30"/>
        <v/>
      </c>
      <c r="K29" s="8" t="str">
        <f t="shared" si="31"/>
        <v>Required</v>
      </c>
      <c r="L29" s="5"/>
      <c r="M29" s="6"/>
      <c r="N29" s="9"/>
      <c r="O29" s="9"/>
      <c r="P29" s="9"/>
      <c r="Q29" s="6"/>
      <c r="R29" s="6"/>
      <c r="S29" s="10" t="str">
        <f t="shared" si="32"/>
        <v/>
      </c>
      <c r="T29" s="6"/>
      <c r="U29" s="8" t="str">
        <f t="shared" si="4"/>
        <v/>
      </c>
      <c r="V29" s="6"/>
      <c r="W29" s="13" t="str">
        <f t="shared" si="33"/>
        <v/>
      </c>
      <c r="X29" s="6"/>
      <c r="Y29" s="8" t="str">
        <f t="shared" si="5"/>
        <v/>
      </c>
      <c r="Z29" s="6"/>
      <c r="AA29" s="10" t="str">
        <f t="shared" si="34"/>
        <v/>
      </c>
      <c r="AB29" s="6"/>
      <c r="AC29" s="8" t="str">
        <f t="shared" si="6"/>
        <v/>
      </c>
      <c r="AD29" s="6"/>
      <c r="AE29" s="10" t="str">
        <f t="shared" si="35"/>
        <v/>
      </c>
      <c r="AF29" s="6"/>
      <c r="AG29" s="6"/>
      <c r="AH29" s="10" t="str">
        <f t="shared" si="7"/>
        <v/>
      </c>
      <c r="AI29" s="4"/>
      <c r="AJ29" s="4"/>
      <c r="AK29" s="10" t="str">
        <f t="shared" si="36"/>
        <v/>
      </c>
      <c r="AL29" s="6"/>
      <c r="AM29" s="6"/>
      <c r="AN29" s="10" t="str">
        <f t="shared" si="37"/>
        <v/>
      </c>
      <c r="AO29" s="8" t="str">
        <f t="shared" si="38"/>
        <v/>
      </c>
      <c r="AP29" s="27"/>
      <c r="AQ29" s="58" t="str">
        <f t="shared" si="39"/>
        <v/>
      </c>
      <c r="AR29" s="58" t="str">
        <f t="shared" si="40"/>
        <v/>
      </c>
      <c r="AS29" s="58" t="str">
        <f t="shared" si="8"/>
        <v/>
      </c>
      <c r="AT29" s="59" t="str">
        <f t="shared" si="9"/>
        <v/>
      </c>
      <c r="AU29" s="58">
        <f t="shared" si="10"/>
        <v>0</v>
      </c>
      <c r="AV29" s="58" t="str">
        <f t="shared" si="11"/>
        <v/>
      </c>
      <c r="AW29" s="10" t="str">
        <f t="shared" si="12"/>
        <v>Required</v>
      </c>
      <c r="AX29" s="10" t="str">
        <f t="shared" si="13"/>
        <v>Required</v>
      </c>
      <c r="AY29" s="10" t="str">
        <f t="shared" si="41"/>
        <v/>
      </c>
      <c r="AZ29" s="11" t="str">
        <f t="shared" si="42"/>
        <v/>
      </c>
      <c r="BA29" s="11" t="str">
        <f t="shared" si="14"/>
        <v/>
      </c>
      <c r="BB29" s="11" t="str">
        <f t="shared" si="15"/>
        <v/>
      </c>
      <c r="BC29" s="11" t="str">
        <f t="shared" si="16"/>
        <v/>
      </c>
      <c r="BD29" s="11" t="str">
        <f t="shared" si="17"/>
        <v/>
      </c>
      <c r="BE29" s="11" t="str">
        <f t="shared" si="18"/>
        <v/>
      </c>
      <c r="BF29" s="11" t="str">
        <f t="shared" si="19"/>
        <v/>
      </c>
      <c r="BG29" s="11" t="str">
        <f t="shared" si="20"/>
        <v/>
      </c>
      <c r="BH29" s="11" t="str">
        <f t="shared" si="21"/>
        <v/>
      </c>
      <c r="BI29" s="11" t="str">
        <f t="shared" si="22"/>
        <v/>
      </c>
      <c r="BJ29" s="11" t="str">
        <f t="shared" si="23"/>
        <v/>
      </c>
      <c r="BK29" s="11" t="str">
        <f t="shared" si="24"/>
        <v/>
      </c>
      <c r="BL29" s="11" t="str">
        <f t="shared" si="25"/>
        <v/>
      </c>
      <c r="BM29" s="11" t="str">
        <f t="shared" si="26"/>
        <v/>
      </c>
      <c r="BN29" s="11" t="str">
        <f t="shared" si="27"/>
        <v/>
      </c>
      <c r="BO29" s="72"/>
      <c r="BP29" s="72"/>
      <c r="BQ29" s="72"/>
    </row>
    <row r="30" spans="1:69" s="73" customFormat="1" ht="34.5" customHeight="1" x14ac:dyDescent="0.25">
      <c r="A30" s="10">
        <v>28</v>
      </c>
      <c r="B30" s="5"/>
      <c r="C30" s="9"/>
      <c r="D30" s="6"/>
      <c r="E30" s="4"/>
      <c r="F30" s="6"/>
      <c r="G30" s="58" t="str">
        <f t="shared" si="43"/>
        <v/>
      </c>
      <c r="H30" s="7" t="str">
        <f t="shared" si="28"/>
        <v/>
      </c>
      <c r="I30" s="8" t="str">
        <f t="shared" si="29"/>
        <v/>
      </c>
      <c r="J30" s="8" t="str">
        <f t="shared" si="30"/>
        <v/>
      </c>
      <c r="K30" s="8" t="str">
        <f t="shared" si="31"/>
        <v>Required</v>
      </c>
      <c r="L30" s="5"/>
      <c r="M30" s="6"/>
      <c r="N30" s="9"/>
      <c r="O30" s="9"/>
      <c r="P30" s="9"/>
      <c r="Q30" s="6"/>
      <c r="R30" s="6"/>
      <c r="S30" s="10" t="str">
        <f t="shared" si="32"/>
        <v/>
      </c>
      <c r="T30" s="6"/>
      <c r="U30" s="8" t="str">
        <f t="shared" si="4"/>
        <v/>
      </c>
      <c r="V30" s="6"/>
      <c r="W30" s="13" t="str">
        <f t="shared" si="33"/>
        <v/>
      </c>
      <c r="X30" s="6"/>
      <c r="Y30" s="8" t="str">
        <f t="shared" si="5"/>
        <v/>
      </c>
      <c r="Z30" s="6"/>
      <c r="AA30" s="10" t="str">
        <f t="shared" si="34"/>
        <v/>
      </c>
      <c r="AB30" s="6"/>
      <c r="AC30" s="8" t="str">
        <f t="shared" si="6"/>
        <v/>
      </c>
      <c r="AD30" s="6"/>
      <c r="AE30" s="10" t="str">
        <f t="shared" si="35"/>
        <v/>
      </c>
      <c r="AF30" s="6"/>
      <c r="AG30" s="6"/>
      <c r="AH30" s="10" t="str">
        <f t="shared" si="7"/>
        <v/>
      </c>
      <c r="AI30" s="4"/>
      <c r="AJ30" s="4"/>
      <c r="AK30" s="10" t="str">
        <f t="shared" si="36"/>
        <v/>
      </c>
      <c r="AL30" s="6"/>
      <c r="AM30" s="6"/>
      <c r="AN30" s="10" t="str">
        <f t="shared" si="37"/>
        <v/>
      </c>
      <c r="AO30" s="8" t="str">
        <f t="shared" si="38"/>
        <v/>
      </c>
      <c r="AP30" s="27"/>
      <c r="AQ30" s="58" t="str">
        <f t="shared" si="39"/>
        <v/>
      </c>
      <c r="AR30" s="58" t="str">
        <f t="shared" si="40"/>
        <v/>
      </c>
      <c r="AS30" s="58" t="str">
        <f t="shared" si="8"/>
        <v/>
      </c>
      <c r="AT30" s="59" t="str">
        <f t="shared" si="9"/>
        <v/>
      </c>
      <c r="AU30" s="58">
        <f t="shared" si="10"/>
        <v>0</v>
      </c>
      <c r="AV30" s="58" t="str">
        <f t="shared" si="11"/>
        <v/>
      </c>
      <c r="AW30" s="10" t="str">
        <f t="shared" si="12"/>
        <v>Required</v>
      </c>
      <c r="AX30" s="10" t="str">
        <f t="shared" si="13"/>
        <v>Required</v>
      </c>
      <c r="AY30" s="10" t="str">
        <f t="shared" si="41"/>
        <v/>
      </c>
      <c r="AZ30" s="11" t="str">
        <f t="shared" si="42"/>
        <v/>
      </c>
      <c r="BA30" s="11" t="str">
        <f t="shared" si="14"/>
        <v/>
      </c>
      <c r="BB30" s="11" t="str">
        <f t="shared" si="15"/>
        <v/>
      </c>
      <c r="BC30" s="11" t="str">
        <f t="shared" si="16"/>
        <v/>
      </c>
      <c r="BD30" s="11" t="str">
        <f t="shared" si="17"/>
        <v/>
      </c>
      <c r="BE30" s="11" t="str">
        <f t="shared" si="18"/>
        <v/>
      </c>
      <c r="BF30" s="11" t="str">
        <f t="shared" si="19"/>
        <v/>
      </c>
      <c r="BG30" s="11" t="str">
        <f t="shared" si="20"/>
        <v/>
      </c>
      <c r="BH30" s="11" t="str">
        <f t="shared" si="21"/>
        <v/>
      </c>
      <c r="BI30" s="11" t="str">
        <f t="shared" si="22"/>
        <v/>
      </c>
      <c r="BJ30" s="11" t="str">
        <f t="shared" si="23"/>
        <v/>
      </c>
      <c r="BK30" s="11" t="str">
        <f t="shared" si="24"/>
        <v/>
      </c>
      <c r="BL30" s="11" t="str">
        <f t="shared" si="25"/>
        <v/>
      </c>
      <c r="BM30" s="11" t="str">
        <f t="shared" si="26"/>
        <v/>
      </c>
      <c r="BN30" s="11" t="str">
        <f t="shared" si="27"/>
        <v/>
      </c>
      <c r="BO30" s="72"/>
      <c r="BP30" s="72"/>
      <c r="BQ30" s="72"/>
    </row>
    <row r="31" spans="1:69" s="73" customFormat="1" ht="34.5" customHeight="1" x14ac:dyDescent="0.25">
      <c r="A31" s="10">
        <v>29</v>
      </c>
      <c r="B31" s="5"/>
      <c r="C31" s="9"/>
      <c r="D31" s="6"/>
      <c r="E31" s="4"/>
      <c r="F31" s="6"/>
      <c r="G31" s="58" t="str">
        <f t="shared" si="43"/>
        <v/>
      </c>
      <c r="H31" s="7" t="str">
        <f t="shared" si="28"/>
        <v/>
      </c>
      <c r="I31" s="8" t="str">
        <f t="shared" si="29"/>
        <v/>
      </c>
      <c r="J31" s="8" t="str">
        <f t="shared" si="30"/>
        <v/>
      </c>
      <c r="K31" s="8" t="str">
        <f t="shared" si="31"/>
        <v>Required</v>
      </c>
      <c r="L31" s="5"/>
      <c r="M31" s="6"/>
      <c r="N31" s="9"/>
      <c r="O31" s="9"/>
      <c r="P31" s="9"/>
      <c r="Q31" s="6"/>
      <c r="R31" s="6"/>
      <c r="S31" s="10" t="str">
        <f t="shared" si="32"/>
        <v/>
      </c>
      <c r="T31" s="6"/>
      <c r="U31" s="8" t="str">
        <f t="shared" si="4"/>
        <v/>
      </c>
      <c r="V31" s="6"/>
      <c r="W31" s="13" t="str">
        <f t="shared" si="33"/>
        <v/>
      </c>
      <c r="X31" s="6"/>
      <c r="Y31" s="8" t="str">
        <f t="shared" si="5"/>
        <v/>
      </c>
      <c r="Z31" s="6"/>
      <c r="AA31" s="10" t="str">
        <f t="shared" si="34"/>
        <v/>
      </c>
      <c r="AB31" s="6"/>
      <c r="AC31" s="8" t="str">
        <f t="shared" si="6"/>
        <v/>
      </c>
      <c r="AD31" s="6"/>
      <c r="AE31" s="10" t="str">
        <f t="shared" si="35"/>
        <v/>
      </c>
      <c r="AF31" s="6"/>
      <c r="AG31" s="6"/>
      <c r="AH31" s="10" t="str">
        <f t="shared" si="7"/>
        <v/>
      </c>
      <c r="AI31" s="4"/>
      <c r="AJ31" s="4"/>
      <c r="AK31" s="10" t="str">
        <f t="shared" si="36"/>
        <v/>
      </c>
      <c r="AL31" s="6"/>
      <c r="AM31" s="6"/>
      <c r="AN31" s="10" t="str">
        <f t="shared" si="37"/>
        <v/>
      </c>
      <c r="AO31" s="8" t="str">
        <f t="shared" si="38"/>
        <v/>
      </c>
      <c r="AP31" s="27"/>
      <c r="AQ31" s="58" t="str">
        <f t="shared" si="39"/>
        <v/>
      </c>
      <c r="AR31" s="58" t="str">
        <f t="shared" si="40"/>
        <v/>
      </c>
      <c r="AS31" s="58" t="str">
        <f t="shared" si="8"/>
        <v/>
      </c>
      <c r="AT31" s="59" t="str">
        <f t="shared" si="9"/>
        <v/>
      </c>
      <c r="AU31" s="58">
        <f t="shared" si="10"/>
        <v>0</v>
      </c>
      <c r="AV31" s="58" t="str">
        <f t="shared" si="11"/>
        <v/>
      </c>
      <c r="AW31" s="10" t="str">
        <f t="shared" si="12"/>
        <v>Required</v>
      </c>
      <c r="AX31" s="10" t="str">
        <f t="shared" si="13"/>
        <v>Required</v>
      </c>
      <c r="AY31" s="10" t="str">
        <f t="shared" si="41"/>
        <v/>
      </c>
      <c r="AZ31" s="11" t="str">
        <f t="shared" si="42"/>
        <v/>
      </c>
      <c r="BA31" s="11" t="str">
        <f t="shared" si="14"/>
        <v/>
      </c>
      <c r="BB31" s="11" t="str">
        <f t="shared" si="15"/>
        <v/>
      </c>
      <c r="BC31" s="11" t="str">
        <f t="shared" si="16"/>
        <v/>
      </c>
      <c r="BD31" s="11" t="str">
        <f t="shared" si="17"/>
        <v/>
      </c>
      <c r="BE31" s="11" t="str">
        <f t="shared" si="18"/>
        <v/>
      </c>
      <c r="BF31" s="11" t="str">
        <f t="shared" si="19"/>
        <v/>
      </c>
      <c r="BG31" s="11" t="str">
        <f t="shared" si="20"/>
        <v/>
      </c>
      <c r="BH31" s="11" t="str">
        <f t="shared" si="21"/>
        <v/>
      </c>
      <c r="BI31" s="11" t="str">
        <f t="shared" si="22"/>
        <v/>
      </c>
      <c r="BJ31" s="11" t="str">
        <f t="shared" si="23"/>
        <v/>
      </c>
      <c r="BK31" s="11" t="str">
        <f t="shared" si="24"/>
        <v/>
      </c>
      <c r="BL31" s="11" t="str">
        <f t="shared" si="25"/>
        <v/>
      </c>
      <c r="BM31" s="11" t="str">
        <f t="shared" si="26"/>
        <v/>
      </c>
      <c r="BN31" s="11" t="str">
        <f t="shared" si="27"/>
        <v/>
      </c>
      <c r="BO31" s="72"/>
      <c r="BP31" s="72"/>
      <c r="BQ31" s="72"/>
    </row>
    <row r="32" spans="1:69" s="73" customFormat="1" ht="34.5" customHeight="1" x14ac:dyDescent="0.25">
      <c r="A32" s="10">
        <v>30</v>
      </c>
      <c r="B32" s="5"/>
      <c r="C32" s="9"/>
      <c r="D32" s="6"/>
      <c r="E32" s="4"/>
      <c r="F32" s="6"/>
      <c r="G32" s="58" t="str">
        <f t="shared" si="43"/>
        <v/>
      </c>
      <c r="H32" s="7" t="str">
        <f t="shared" si="28"/>
        <v/>
      </c>
      <c r="I32" s="8" t="str">
        <f t="shared" si="29"/>
        <v/>
      </c>
      <c r="J32" s="8" t="str">
        <f t="shared" si="30"/>
        <v/>
      </c>
      <c r="K32" s="8" t="str">
        <f t="shared" si="31"/>
        <v>Required</v>
      </c>
      <c r="L32" s="5"/>
      <c r="M32" s="6"/>
      <c r="N32" s="9"/>
      <c r="O32" s="9"/>
      <c r="P32" s="9"/>
      <c r="Q32" s="6"/>
      <c r="R32" s="6"/>
      <c r="S32" s="10" t="str">
        <f t="shared" si="32"/>
        <v/>
      </c>
      <c r="T32" s="6"/>
      <c r="U32" s="8" t="str">
        <f t="shared" si="4"/>
        <v/>
      </c>
      <c r="V32" s="6"/>
      <c r="W32" s="13" t="str">
        <f t="shared" si="33"/>
        <v/>
      </c>
      <c r="X32" s="6"/>
      <c r="Y32" s="8" t="str">
        <f t="shared" si="5"/>
        <v/>
      </c>
      <c r="Z32" s="6"/>
      <c r="AA32" s="10" t="str">
        <f t="shared" si="34"/>
        <v/>
      </c>
      <c r="AB32" s="6"/>
      <c r="AC32" s="8" t="str">
        <f t="shared" si="6"/>
        <v/>
      </c>
      <c r="AD32" s="6"/>
      <c r="AE32" s="10" t="str">
        <f t="shared" si="35"/>
        <v/>
      </c>
      <c r="AF32" s="6"/>
      <c r="AG32" s="6"/>
      <c r="AH32" s="10" t="str">
        <f t="shared" si="7"/>
        <v/>
      </c>
      <c r="AI32" s="4"/>
      <c r="AJ32" s="4"/>
      <c r="AK32" s="10" t="str">
        <f t="shared" si="36"/>
        <v/>
      </c>
      <c r="AL32" s="6"/>
      <c r="AM32" s="6"/>
      <c r="AN32" s="10" t="str">
        <f t="shared" si="37"/>
        <v/>
      </c>
      <c r="AO32" s="8" t="str">
        <f t="shared" si="38"/>
        <v/>
      </c>
      <c r="AP32" s="27"/>
      <c r="AQ32" s="58" t="str">
        <f t="shared" si="39"/>
        <v/>
      </c>
      <c r="AR32" s="58" t="str">
        <f t="shared" si="40"/>
        <v/>
      </c>
      <c r="AS32" s="58" t="str">
        <f t="shared" si="8"/>
        <v/>
      </c>
      <c r="AT32" s="59" t="str">
        <f t="shared" si="9"/>
        <v/>
      </c>
      <c r="AU32" s="58">
        <f t="shared" si="10"/>
        <v>0</v>
      </c>
      <c r="AV32" s="58" t="str">
        <f t="shared" si="11"/>
        <v/>
      </c>
      <c r="AW32" s="10" t="str">
        <f t="shared" si="12"/>
        <v>Required</v>
      </c>
      <c r="AX32" s="10" t="str">
        <f t="shared" si="13"/>
        <v>Required</v>
      </c>
      <c r="AY32" s="10" t="str">
        <f t="shared" si="41"/>
        <v/>
      </c>
      <c r="AZ32" s="11" t="str">
        <f t="shared" si="42"/>
        <v/>
      </c>
      <c r="BA32" s="11" t="str">
        <f t="shared" si="14"/>
        <v/>
      </c>
      <c r="BB32" s="11" t="str">
        <f t="shared" si="15"/>
        <v/>
      </c>
      <c r="BC32" s="11" t="str">
        <f t="shared" si="16"/>
        <v/>
      </c>
      <c r="BD32" s="11" t="str">
        <f t="shared" si="17"/>
        <v/>
      </c>
      <c r="BE32" s="11" t="str">
        <f t="shared" si="18"/>
        <v/>
      </c>
      <c r="BF32" s="11" t="str">
        <f t="shared" si="19"/>
        <v/>
      </c>
      <c r="BG32" s="11" t="str">
        <f t="shared" si="20"/>
        <v/>
      </c>
      <c r="BH32" s="11" t="str">
        <f t="shared" si="21"/>
        <v/>
      </c>
      <c r="BI32" s="11" t="str">
        <f t="shared" si="22"/>
        <v/>
      </c>
      <c r="BJ32" s="11" t="str">
        <f t="shared" si="23"/>
        <v/>
      </c>
      <c r="BK32" s="11" t="str">
        <f t="shared" si="24"/>
        <v/>
      </c>
      <c r="BL32" s="11" t="str">
        <f t="shared" si="25"/>
        <v/>
      </c>
      <c r="BM32" s="11" t="str">
        <f t="shared" si="26"/>
        <v/>
      </c>
      <c r="BN32" s="11" t="str">
        <f t="shared" si="27"/>
        <v/>
      </c>
      <c r="BO32" s="72"/>
      <c r="BP32" s="72"/>
      <c r="BQ32" s="72"/>
    </row>
    <row r="33" spans="1:69" s="73" customFormat="1" ht="34.5" customHeight="1" x14ac:dyDescent="0.25">
      <c r="A33" s="10">
        <v>31</v>
      </c>
      <c r="B33" s="5"/>
      <c r="C33" s="9"/>
      <c r="D33" s="6"/>
      <c r="E33" s="4"/>
      <c r="F33" s="6"/>
      <c r="G33" s="58" t="str">
        <f t="shared" si="43"/>
        <v/>
      </c>
      <c r="H33" s="7" t="str">
        <f t="shared" si="28"/>
        <v/>
      </c>
      <c r="I33" s="8" t="str">
        <f t="shared" si="29"/>
        <v/>
      </c>
      <c r="J33" s="8" t="str">
        <f t="shared" si="30"/>
        <v/>
      </c>
      <c r="K33" s="8" t="str">
        <f t="shared" si="31"/>
        <v>Required</v>
      </c>
      <c r="L33" s="5"/>
      <c r="M33" s="6"/>
      <c r="N33" s="9"/>
      <c r="O33" s="9"/>
      <c r="P33" s="9"/>
      <c r="Q33" s="6"/>
      <c r="R33" s="6"/>
      <c r="S33" s="10" t="str">
        <f t="shared" si="32"/>
        <v/>
      </c>
      <c r="T33" s="6"/>
      <c r="U33" s="8" t="str">
        <f t="shared" si="4"/>
        <v/>
      </c>
      <c r="V33" s="6"/>
      <c r="W33" s="13" t="str">
        <f t="shared" si="33"/>
        <v/>
      </c>
      <c r="X33" s="6"/>
      <c r="Y33" s="8" t="str">
        <f t="shared" si="5"/>
        <v/>
      </c>
      <c r="Z33" s="6"/>
      <c r="AA33" s="10" t="str">
        <f t="shared" si="34"/>
        <v/>
      </c>
      <c r="AB33" s="6"/>
      <c r="AC33" s="8" t="str">
        <f t="shared" si="6"/>
        <v/>
      </c>
      <c r="AD33" s="6"/>
      <c r="AE33" s="10" t="str">
        <f t="shared" si="35"/>
        <v/>
      </c>
      <c r="AF33" s="6"/>
      <c r="AG33" s="6"/>
      <c r="AH33" s="10" t="str">
        <f t="shared" si="7"/>
        <v/>
      </c>
      <c r="AI33" s="4"/>
      <c r="AJ33" s="4"/>
      <c r="AK33" s="10" t="str">
        <f t="shared" si="36"/>
        <v/>
      </c>
      <c r="AL33" s="6"/>
      <c r="AM33" s="6"/>
      <c r="AN33" s="10" t="str">
        <f t="shared" si="37"/>
        <v/>
      </c>
      <c r="AO33" s="8" t="str">
        <f t="shared" si="38"/>
        <v/>
      </c>
      <c r="AP33" s="27"/>
      <c r="AQ33" s="58" t="str">
        <f t="shared" si="39"/>
        <v/>
      </c>
      <c r="AR33" s="58" t="str">
        <f t="shared" si="40"/>
        <v/>
      </c>
      <c r="AS33" s="58" t="str">
        <f t="shared" si="8"/>
        <v/>
      </c>
      <c r="AT33" s="59" t="str">
        <f t="shared" si="9"/>
        <v/>
      </c>
      <c r="AU33" s="58">
        <f t="shared" si="10"/>
        <v>0</v>
      </c>
      <c r="AV33" s="58" t="str">
        <f t="shared" si="11"/>
        <v/>
      </c>
      <c r="AW33" s="10" t="str">
        <f t="shared" si="12"/>
        <v>Required</v>
      </c>
      <c r="AX33" s="10" t="str">
        <f t="shared" si="13"/>
        <v>Required</v>
      </c>
      <c r="AY33" s="10" t="str">
        <f t="shared" si="41"/>
        <v/>
      </c>
      <c r="AZ33" s="11" t="str">
        <f t="shared" si="42"/>
        <v/>
      </c>
      <c r="BA33" s="11" t="str">
        <f t="shared" si="14"/>
        <v/>
      </c>
      <c r="BB33" s="11" t="str">
        <f t="shared" si="15"/>
        <v/>
      </c>
      <c r="BC33" s="11" t="str">
        <f t="shared" si="16"/>
        <v/>
      </c>
      <c r="BD33" s="11" t="str">
        <f t="shared" si="17"/>
        <v/>
      </c>
      <c r="BE33" s="11" t="str">
        <f t="shared" si="18"/>
        <v/>
      </c>
      <c r="BF33" s="11" t="str">
        <f t="shared" si="19"/>
        <v/>
      </c>
      <c r="BG33" s="11" t="str">
        <f t="shared" si="20"/>
        <v/>
      </c>
      <c r="BH33" s="11" t="str">
        <f t="shared" si="21"/>
        <v/>
      </c>
      <c r="BI33" s="11" t="str">
        <f t="shared" si="22"/>
        <v/>
      </c>
      <c r="BJ33" s="11" t="str">
        <f t="shared" si="23"/>
        <v/>
      </c>
      <c r="BK33" s="11" t="str">
        <f t="shared" si="24"/>
        <v/>
      </c>
      <c r="BL33" s="11" t="str">
        <f t="shared" si="25"/>
        <v/>
      </c>
      <c r="BM33" s="11" t="str">
        <f t="shared" si="26"/>
        <v/>
      </c>
      <c r="BN33" s="11" t="str">
        <f t="shared" si="27"/>
        <v/>
      </c>
      <c r="BO33" s="72"/>
      <c r="BP33" s="72"/>
      <c r="BQ33" s="72"/>
    </row>
    <row r="34" spans="1:69" s="73" customFormat="1" ht="34.5" customHeight="1" x14ac:dyDescent="0.25">
      <c r="A34" s="10">
        <v>32</v>
      </c>
      <c r="B34" s="5"/>
      <c r="C34" s="9"/>
      <c r="D34" s="6"/>
      <c r="E34" s="4"/>
      <c r="F34" s="6"/>
      <c r="G34" s="58" t="str">
        <f t="shared" si="43"/>
        <v/>
      </c>
      <c r="H34" s="7" t="str">
        <f t="shared" si="28"/>
        <v/>
      </c>
      <c r="I34" s="8" t="str">
        <f t="shared" si="29"/>
        <v/>
      </c>
      <c r="J34" s="8" t="str">
        <f t="shared" si="30"/>
        <v/>
      </c>
      <c r="K34" s="8" t="str">
        <f t="shared" si="31"/>
        <v>Required</v>
      </c>
      <c r="L34" s="5"/>
      <c r="M34" s="6"/>
      <c r="N34" s="9"/>
      <c r="O34" s="9"/>
      <c r="P34" s="9"/>
      <c r="Q34" s="6"/>
      <c r="R34" s="6"/>
      <c r="S34" s="10" t="str">
        <f t="shared" si="32"/>
        <v/>
      </c>
      <c r="T34" s="6"/>
      <c r="U34" s="8" t="str">
        <f t="shared" si="4"/>
        <v/>
      </c>
      <c r="V34" s="6"/>
      <c r="W34" s="13" t="str">
        <f t="shared" si="33"/>
        <v/>
      </c>
      <c r="X34" s="6"/>
      <c r="Y34" s="8" t="str">
        <f t="shared" si="5"/>
        <v/>
      </c>
      <c r="Z34" s="6"/>
      <c r="AA34" s="10" t="str">
        <f t="shared" si="34"/>
        <v/>
      </c>
      <c r="AB34" s="6"/>
      <c r="AC34" s="8" t="str">
        <f t="shared" si="6"/>
        <v/>
      </c>
      <c r="AD34" s="6"/>
      <c r="AE34" s="10" t="str">
        <f t="shared" si="35"/>
        <v/>
      </c>
      <c r="AF34" s="6"/>
      <c r="AG34" s="6"/>
      <c r="AH34" s="10" t="str">
        <f t="shared" si="7"/>
        <v/>
      </c>
      <c r="AI34" s="4"/>
      <c r="AJ34" s="4"/>
      <c r="AK34" s="10" t="str">
        <f t="shared" si="36"/>
        <v/>
      </c>
      <c r="AL34" s="6"/>
      <c r="AM34" s="6"/>
      <c r="AN34" s="10" t="str">
        <f t="shared" si="37"/>
        <v/>
      </c>
      <c r="AO34" s="8" t="str">
        <f t="shared" si="38"/>
        <v/>
      </c>
      <c r="AP34" s="27"/>
      <c r="AQ34" s="58" t="str">
        <f t="shared" si="39"/>
        <v/>
      </c>
      <c r="AR34" s="58" t="str">
        <f t="shared" si="40"/>
        <v/>
      </c>
      <c r="AS34" s="58" t="str">
        <f t="shared" si="8"/>
        <v/>
      </c>
      <c r="AT34" s="59" t="str">
        <f t="shared" si="9"/>
        <v/>
      </c>
      <c r="AU34" s="58">
        <f t="shared" si="10"/>
        <v>0</v>
      </c>
      <c r="AV34" s="58" t="str">
        <f t="shared" si="11"/>
        <v/>
      </c>
      <c r="AW34" s="10" t="str">
        <f t="shared" si="12"/>
        <v>Required</v>
      </c>
      <c r="AX34" s="10" t="str">
        <f t="shared" si="13"/>
        <v>Required</v>
      </c>
      <c r="AY34" s="10" t="str">
        <f t="shared" si="41"/>
        <v/>
      </c>
      <c r="AZ34" s="11" t="str">
        <f t="shared" si="42"/>
        <v/>
      </c>
      <c r="BA34" s="11" t="str">
        <f t="shared" si="14"/>
        <v/>
      </c>
      <c r="BB34" s="11" t="str">
        <f t="shared" si="15"/>
        <v/>
      </c>
      <c r="BC34" s="11" t="str">
        <f t="shared" si="16"/>
        <v/>
      </c>
      <c r="BD34" s="11" t="str">
        <f t="shared" si="17"/>
        <v/>
      </c>
      <c r="BE34" s="11" t="str">
        <f t="shared" si="18"/>
        <v/>
      </c>
      <c r="BF34" s="11" t="str">
        <f t="shared" si="19"/>
        <v/>
      </c>
      <c r="BG34" s="11" t="str">
        <f t="shared" si="20"/>
        <v/>
      </c>
      <c r="BH34" s="11" t="str">
        <f t="shared" si="21"/>
        <v/>
      </c>
      <c r="BI34" s="11" t="str">
        <f t="shared" si="22"/>
        <v/>
      </c>
      <c r="BJ34" s="11" t="str">
        <f t="shared" si="23"/>
        <v/>
      </c>
      <c r="BK34" s="11" t="str">
        <f t="shared" si="24"/>
        <v/>
      </c>
      <c r="BL34" s="11" t="str">
        <f t="shared" si="25"/>
        <v/>
      </c>
      <c r="BM34" s="11" t="str">
        <f t="shared" si="26"/>
        <v/>
      </c>
      <c r="BN34" s="11" t="str">
        <f t="shared" si="27"/>
        <v/>
      </c>
      <c r="BO34" s="72"/>
      <c r="BP34" s="72"/>
      <c r="BQ34" s="72"/>
    </row>
    <row r="35" spans="1:69" s="73" customFormat="1" ht="34.5" customHeight="1" x14ac:dyDescent="0.25">
      <c r="A35" s="10">
        <v>33</v>
      </c>
      <c r="B35" s="5"/>
      <c r="C35" s="9"/>
      <c r="D35" s="6"/>
      <c r="E35" s="4"/>
      <c r="F35" s="6"/>
      <c r="G35" s="58" t="str">
        <f t="shared" si="43"/>
        <v/>
      </c>
      <c r="H35" s="7" t="str">
        <f t="shared" si="28"/>
        <v/>
      </c>
      <c r="I35" s="8" t="str">
        <f t="shared" si="29"/>
        <v/>
      </c>
      <c r="J35" s="8" t="str">
        <f t="shared" si="30"/>
        <v/>
      </c>
      <c r="K35" s="8" t="str">
        <f t="shared" si="31"/>
        <v>Required</v>
      </c>
      <c r="L35" s="5"/>
      <c r="M35" s="6"/>
      <c r="N35" s="9"/>
      <c r="O35" s="9"/>
      <c r="P35" s="9"/>
      <c r="Q35" s="6"/>
      <c r="R35" s="6"/>
      <c r="S35" s="10" t="str">
        <f t="shared" si="32"/>
        <v/>
      </c>
      <c r="T35" s="6"/>
      <c r="U35" s="8" t="str">
        <f t="shared" si="4"/>
        <v/>
      </c>
      <c r="V35" s="6"/>
      <c r="W35" s="13" t="str">
        <f t="shared" si="33"/>
        <v/>
      </c>
      <c r="X35" s="6"/>
      <c r="Y35" s="8" t="str">
        <f t="shared" si="5"/>
        <v/>
      </c>
      <c r="Z35" s="6"/>
      <c r="AA35" s="10" t="str">
        <f t="shared" si="34"/>
        <v/>
      </c>
      <c r="AB35" s="6"/>
      <c r="AC35" s="8" t="str">
        <f t="shared" si="6"/>
        <v/>
      </c>
      <c r="AD35" s="6"/>
      <c r="AE35" s="10" t="str">
        <f t="shared" si="35"/>
        <v/>
      </c>
      <c r="AF35" s="6"/>
      <c r="AG35" s="6"/>
      <c r="AH35" s="10" t="str">
        <f t="shared" si="7"/>
        <v/>
      </c>
      <c r="AI35" s="4"/>
      <c r="AJ35" s="4"/>
      <c r="AK35" s="10" t="str">
        <f t="shared" si="36"/>
        <v/>
      </c>
      <c r="AL35" s="6"/>
      <c r="AM35" s="6"/>
      <c r="AN35" s="10" t="str">
        <f t="shared" si="37"/>
        <v/>
      </c>
      <c r="AO35" s="8" t="str">
        <f t="shared" si="38"/>
        <v/>
      </c>
      <c r="AP35" s="27"/>
      <c r="AQ35" s="58" t="str">
        <f t="shared" si="39"/>
        <v/>
      </c>
      <c r="AR35" s="58" t="str">
        <f t="shared" si="40"/>
        <v/>
      </c>
      <c r="AS35" s="58" t="str">
        <f t="shared" si="8"/>
        <v/>
      </c>
      <c r="AT35" s="59" t="str">
        <f t="shared" si="9"/>
        <v/>
      </c>
      <c r="AU35" s="58">
        <f t="shared" ref="AU35:AU66" si="44">MIN(Q35,T35,X35,AB35,AF35,AI35,AL35)</f>
        <v>0</v>
      </c>
      <c r="AV35" s="58" t="str">
        <f t="shared" ref="AV35:AV66" si="45">IF(D35="","",DATE(YEAR(AU35)+3,MONTH(AU35),DAY(AU35)))</f>
        <v/>
      </c>
      <c r="AW35" s="10" t="str">
        <f t="shared" ref="AW35:AW66" si="46">IF(AF35="Not required","Not required","Required")</f>
        <v>Required</v>
      </c>
      <c r="AX35" s="10" t="str">
        <f t="shared" ref="AX35:AX66" si="47">IF(AI35="Not required","Not required","Required")</f>
        <v>Required</v>
      </c>
      <c r="AY35" s="10" t="str">
        <f t="shared" si="41"/>
        <v/>
      </c>
      <c r="AZ35" s="11" t="str">
        <f t="shared" si="42"/>
        <v/>
      </c>
      <c r="BA35" s="11" t="str">
        <f t="shared" si="14"/>
        <v/>
      </c>
      <c r="BB35" s="11" t="str">
        <f t="shared" si="15"/>
        <v/>
      </c>
      <c r="BC35" s="11" t="str">
        <f t="shared" si="16"/>
        <v/>
      </c>
      <c r="BD35" s="11" t="str">
        <f t="shared" si="17"/>
        <v/>
      </c>
      <c r="BE35" s="11" t="str">
        <f t="shared" si="18"/>
        <v/>
      </c>
      <c r="BF35" s="11" t="str">
        <f t="shared" si="19"/>
        <v/>
      </c>
      <c r="BG35" s="11" t="str">
        <f t="shared" si="20"/>
        <v/>
      </c>
      <c r="BH35" s="11" t="str">
        <f t="shared" si="21"/>
        <v/>
      </c>
      <c r="BI35" s="11" t="str">
        <f t="shared" si="22"/>
        <v/>
      </c>
      <c r="BJ35" s="11" t="str">
        <f t="shared" si="23"/>
        <v/>
      </c>
      <c r="BK35" s="11" t="str">
        <f t="shared" si="24"/>
        <v/>
      </c>
      <c r="BL35" s="11" t="str">
        <f t="shared" si="25"/>
        <v/>
      </c>
      <c r="BM35" s="11" t="str">
        <f t="shared" si="26"/>
        <v/>
      </c>
      <c r="BN35" s="11" t="str">
        <f t="shared" si="27"/>
        <v/>
      </c>
      <c r="BO35" s="72"/>
      <c r="BP35" s="72"/>
      <c r="BQ35" s="72"/>
    </row>
    <row r="36" spans="1:69" s="73" customFormat="1" ht="34.5" customHeight="1" x14ac:dyDescent="0.25">
      <c r="A36" s="10">
        <v>34</v>
      </c>
      <c r="B36" s="5"/>
      <c r="C36" s="9"/>
      <c r="D36" s="6"/>
      <c r="E36" s="4"/>
      <c r="F36" s="6"/>
      <c r="G36" s="58" t="str">
        <f t="shared" si="43"/>
        <v/>
      </c>
      <c r="H36" s="7" t="str">
        <f t="shared" si="28"/>
        <v/>
      </c>
      <c r="I36" s="8" t="str">
        <f t="shared" si="29"/>
        <v/>
      </c>
      <c r="J36" s="8" t="str">
        <f t="shared" si="30"/>
        <v/>
      </c>
      <c r="K36" s="8" t="str">
        <f t="shared" si="31"/>
        <v>Required</v>
      </c>
      <c r="L36" s="5"/>
      <c r="M36" s="6"/>
      <c r="N36" s="9"/>
      <c r="O36" s="9"/>
      <c r="P36" s="9"/>
      <c r="Q36" s="6"/>
      <c r="R36" s="6"/>
      <c r="S36" s="10" t="str">
        <f t="shared" si="32"/>
        <v/>
      </c>
      <c r="T36" s="6"/>
      <c r="U36" s="8" t="str">
        <f t="shared" si="4"/>
        <v/>
      </c>
      <c r="V36" s="6"/>
      <c r="W36" s="13" t="str">
        <f t="shared" si="33"/>
        <v/>
      </c>
      <c r="X36" s="6"/>
      <c r="Y36" s="8" t="str">
        <f t="shared" si="5"/>
        <v/>
      </c>
      <c r="Z36" s="6"/>
      <c r="AA36" s="10" t="str">
        <f t="shared" si="34"/>
        <v/>
      </c>
      <c r="AB36" s="6"/>
      <c r="AC36" s="8" t="str">
        <f t="shared" si="6"/>
        <v/>
      </c>
      <c r="AD36" s="6"/>
      <c r="AE36" s="10" t="str">
        <f t="shared" si="35"/>
        <v/>
      </c>
      <c r="AF36" s="6"/>
      <c r="AG36" s="6"/>
      <c r="AH36" s="10" t="str">
        <f t="shared" si="7"/>
        <v/>
      </c>
      <c r="AI36" s="4"/>
      <c r="AJ36" s="4"/>
      <c r="AK36" s="10" t="str">
        <f t="shared" si="36"/>
        <v/>
      </c>
      <c r="AL36" s="6"/>
      <c r="AM36" s="6"/>
      <c r="AN36" s="10" t="str">
        <f t="shared" si="37"/>
        <v/>
      </c>
      <c r="AO36" s="8" t="str">
        <f t="shared" si="38"/>
        <v/>
      </c>
      <c r="AP36" s="27"/>
      <c r="AQ36" s="58" t="str">
        <f t="shared" si="39"/>
        <v/>
      </c>
      <c r="AR36" s="58" t="str">
        <f t="shared" si="40"/>
        <v/>
      </c>
      <c r="AS36" s="58" t="str">
        <f t="shared" si="8"/>
        <v/>
      </c>
      <c r="AT36" s="59" t="str">
        <f t="shared" si="9"/>
        <v/>
      </c>
      <c r="AU36" s="58">
        <f t="shared" si="44"/>
        <v>0</v>
      </c>
      <c r="AV36" s="58" t="str">
        <f t="shared" si="45"/>
        <v/>
      </c>
      <c r="AW36" s="10" t="str">
        <f t="shared" si="46"/>
        <v>Required</v>
      </c>
      <c r="AX36" s="10" t="str">
        <f t="shared" si="47"/>
        <v>Required</v>
      </c>
      <c r="AY36" s="10" t="str">
        <f t="shared" si="41"/>
        <v/>
      </c>
      <c r="AZ36" s="11" t="str">
        <f t="shared" si="42"/>
        <v/>
      </c>
      <c r="BA36" s="11" t="str">
        <f t="shared" si="14"/>
        <v/>
      </c>
      <c r="BB36" s="11" t="str">
        <f t="shared" si="15"/>
        <v/>
      </c>
      <c r="BC36" s="11" t="str">
        <f t="shared" si="16"/>
        <v/>
      </c>
      <c r="BD36" s="11" t="str">
        <f t="shared" si="17"/>
        <v/>
      </c>
      <c r="BE36" s="11" t="str">
        <f t="shared" si="18"/>
        <v/>
      </c>
      <c r="BF36" s="11" t="str">
        <f t="shared" si="19"/>
        <v/>
      </c>
      <c r="BG36" s="11" t="str">
        <f t="shared" si="20"/>
        <v/>
      </c>
      <c r="BH36" s="11" t="str">
        <f t="shared" si="21"/>
        <v/>
      </c>
      <c r="BI36" s="11" t="str">
        <f t="shared" si="22"/>
        <v/>
      </c>
      <c r="BJ36" s="11" t="str">
        <f t="shared" si="23"/>
        <v/>
      </c>
      <c r="BK36" s="11" t="str">
        <f t="shared" si="24"/>
        <v/>
      </c>
      <c r="BL36" s="11" t="str">
        <f t="shared" si="25"/>
        <v/>
      </c>
      <c r="BM36" s="11" t="str">
        <f t="shared" si="26"/>
        <v/>
      </c>
      <c r="BN36" s="11" t="str">
        <f t="shared" si="27"/>
        <v/>
      </c>
      <c r="BO36" s="72"/>
      <c r="BP36" s="72"/>
      <c r="BQ36" s="72"/>
    </row>
    <row r="37" spans="1:69" s="73" customFormat="1" ht="34.5" customHeight="1" x14ac:dyDescent="0.25">
      <c r="A37" s="10">
        <v>35</v>
      </c>
      <c r="B37" s="5"/>
      <c r="C37" s="9"/>
      <c r="D37" s="6"/>
      <c r="E37" s="4"/>
      <c r="F37" s="6"/>
      <c r="G37" s="58" t="str">
        <f t="shared" si="43"/>
        <v/>
      </c>
      <c r="H37" s="7" t="str">
        <f t="shared" si="28"/>
        <v/>
      </c>
      <c r="I37" s="8" t="str">
        <f t="shared" si="29"/>
        <v/>
      </c>
      <c r="J37" s="8" t="str">
        <f t="shared" si="30"/>
        <v/>
      </c>
      <c r="K37" s="8" t="str">
        <f t="shared" si="31"/>
        <v>Required</v>
      </c>
      <c r="L37" s="5"/>
      <c r="M37" s="6"/>
      <c r="N37" s="9"/>
      <c r="O37" s="9"/>
      <c r="P37" s="9"/>
      <c r="Q37" s="6"/>
      <c r="R37" s="6"/>
      <c r="S37" s="10" t="str">
        <f t="shared" si="32"/>
        <v/>
      </c>
      <c r="T37" s="6"/>
      <c r="U37" s="8" t="str">
        <f t="shared" si="4"/>
        <v/>
      </c>
      <c r="V37" s="6"/>
      <c r="W37" s="13" t="str">
        <f t="shared" si="33"/>
        <v/>
      </c>
      <c r="X37" s="6"/>
      <c r="Y37" s="8" t="str">
        <f t="shared" si="5"/>
        <v/>
      </c>
      <c r="Z37" s="6"/>
      <c r="AA37" s="10" t="str">
        <f t="shared" si="34"/>
        <v/>
      </c>
      <c r="AB37" s="6"/>
      <c r="AC37" s="8" t="str">
        <f t="shared" si="6"/>
        <v/>
      </c>
      <c r="AD37" s="6"/>
      <c r="AE37" s="10" t="str">
        <f t="shared" si="35"/>
        <v/>
      </c>
      <c r="AF37" s="6"/>
      <c r="AG37" s="6"/>
      <c r="AH37" s="10" t="str">
        <f t="shared" si="7"/>
        <v/>
      </c>
      <c r="AI37" s="4"/>
      <c r="AJ37" s="4"/>
      <c r="AK37" s="10" t="str">
        <f t="shared" si="36"/>
        <v/>
      </c>
      <c r="AL37" s="6"/>
      <c r="AM37" s="6"/>
      <c r="AN37" s="10" t="str">
        <f t="shared" si="37"/>
        <v/>
      </c>
      <c r="AO37" s="8" t="str">
        <f t="shared" si="38"/>
        <v/>
      </c>
      <c r="AP37" s="27"/>
      <c r="AQ37" s="58" t="str">
        <f t="shared" si="39"/>
        <v/>
      </c>
      <c r="AR37" s="58" t="str">
        <f t="shared" si="40"/>
        <v/>
      </c>
      <c r="AS37" s="58" t="str">
        <f t="shared" si="8"/>
        <v/>
      </c>
      <c r="AT37" s="59" t="str">
        <f t="shared" si="9"/>
        <v/>
      </c>
      <c r="AU37" s="58">
        <f t="shared" si="44"/>
        <v>0</v>
      </c>
      <c r="AV37" s="58" t="str">
        <f t="shared" si="45"/>
        <v/>
      </c>
      <c r="AW37" s="10" t="str">
        <f t="shared" si="46"/>
        <v>Required</v>
      </c>
      <c r="AX37" s="10" t="str">
        <f t="shared" si="47"/>
        <v>Required</v>
      </c>
      <c r="AY37" s="10" t="str">
        <f t="shared" si="41"/>
        <v/>
      </c>
      <c r="AZ37" s="11" t="str">
        <f t="shared" si="42"/>
        <v/>
      </c>
      <c r="BA37" s="11" t="str">
        <f t="shared" si="14"/>
        <v/>
      </c>
      <c r="BB37" s="11" t="str">
        <f t="shared" si="15"/>
        <v/>
      </c>
      <c r="BC37" s="11" t="str">
        <f t="shared" si="16"/>
        <v/>
      </c>
      <c r="BD37" s="11" t="str">
        <f t="shared" si="17"/>
        <v/>
      </c>
      <c r="BE37" s="11" t="str">
        <f t="shared" si="18"/>
        <v/>
      </c>
      <c r="BF37" s="11" t="str">
        <f t="shared" si="19"/>
        <v/>
      </c>
      <c r="BG37" s="11" t="str">
        <f t="shared" si="20"/>
        <v/>
      </c>
      <c r="BH37" s="11" t="str">
        <f t="shared" si="21"/>
        <v/>
      </c>
      <c r="BI37" s="11" t="str">
        <f t="shared" si="22"/>
        <v/>
      </c>
      <c r="BJ37" s="11" t="str">
        <f t="shared" si="23"/>
        <v/>
      </c>
      <c r="BK37" s="11" t="str">
        <f t="shared" si="24"/>
        <v/>
      </c>
      <c r="BL37" s="11" t="str">
        <f t="shared" si="25"/>
        <v/>
      </c>
      <c r="BM37" s="11" t="str">
        <f t="shared" si="26"/>
        <v/>
      </c>
      <c r="BN37" s="11" t="str">
        <f t="shared" si="27"/>
        <v/>
      </c>
      <c r="BO37" s="72"/>
      <c r="BP37" s="72"/>
      <c r="BQ37" s="72"/>
    </row>
    <row r="38" spans="1:69" s="73" customFormat="1" ht="34.5" customHeight="1" x14ac:dyDescent="0.25">
      <c r="A38" s="10">
        <v>36</v>
      </c>
      <c r="B38" s="5"/>
      <c r="C38" s="9"/>
      <c r="D38" s="6"/>
      <c r="E38" s="4"/>
      <c r="F38" s="6"/>
      <c r="G38" s="58" t="str">
        <f t="shared" si="43"/>
        <v/>
      </c>
      <c r="H38" s="7" t="str">
        <f t="shared" si="28"/>
        <v/>
      </c>
      <c r="I38" s="8" t="str">
        <f t="shared" si="29"/>
        <v/>
      </c>
      <c r="J38" s="8" t="str">
        <f t="shared" si="30"/>
        <v/>
      </c>
      <c r="K38" s="8" t="str">
        <f t="shared" si="31"/>
        <v>Required</v>
      </c>
      <c r="L38" s="5"/>
      <c r="M38" s="6"/>
      <c r="N38" s="9"/>
      <c r="O38" s="9"/>
      <c r="P38" s="9"/>
      <c r="Q38" s="6"/>
      <c r="R38" s="6"/>
      <c r="S38" s="10" t="str">
        <f t="shared" si="32"/>
        <v/>
      </c>
      <c r="T38" s="6"/>
      <c r="U38" s="8" t="str">
        <f t="shared" si="4"/>
        <v/>
      </c>
      <c r="V38" s="6"/>
      <c r="W38" s="13" t="str">
        <f t="shared" si="33"/>
        <v/>
      </c>
      <c r="X38" s="6"/>
      <c r="Y38" s="8" t="str">
        <f t="shared" si="5"/>
        <v/>
      </c>
      <c r="Z38" s="6"/>
      <c r="AA38" s="10" t="str">
        <f t="shared" si="34"/>
        <v/>
      </c>
      <c r="AB38" s="6"/>
      <c r="AC38" s="8" t="str">
        <f t="shared" si="6"/>
        <v/>
      </c>
      <c r="AD38" s="6"/>
      <c r="AE38" s="10" t="str">
        <f t="shared" si="35"/>
        <v/>
      </c>
      <c r="AF38" s="6"/>
      <c r="AG38" s="6"/>
      <c r="AH38" s="10" t="str">
        <f t="shared" si="7"/>
        <v/>
      </c>
      <c r="AI38" s="4"/>
      <c r="AJ38" s="4"/>
      <c r="AK38" s="10" t="str">
        <f t="shared" si="36"/>
        <v/>
      </c>
      <c r="AL38" s="6"/>
      <c r="AM38" s="6"/>
      <c r="AN38" s="10" t="str">
        <f t="shared" si="37"/>
        <v/>
      </c>
      <c r="AO38" s="8" t="str">
        <f t="shared" si="38"/>
        <v/>
      </c>
      <c r="AP38" s="27"/>
      <c r="AQ38" s="58" t="str">
        <f t="shared" si="39"/>
        <v/>
      </c>
      <c r="AR38" s="58" t="str">
        <f t="shared" si="40"/>
        <v/>
      </c>
      <c r="AS38" s="58" t="str">
        <f t="shared" si="8"/>
        <v/>
      </c>
      <c r="AT38" s="59" t="str">
        <f t="shared" si="9"/>
        <v/>
      </c>
      <c r="AU38" s="58">
        <f t="shared" si="44"/>
        <v>0</v>
      </c>
      <c r="AV38" s="58" t="str">
        <f t="shared" si="45"/>
        <v/>
      </c>
      <c r="AW38" s="10" t="str">
        <f t="shared" si="46"/>
        <v>Required</v>
      </c>
      <c r="AX38" s="10" t="str">
        <f t="shared" si="47"/>
        <v>Required</v>
      </c>
      <c r="AY38" s="10" t="str">
        <f t="shared" si="41"/>
        <v/>
      </c>
      <c r="AZ38" s="11" t="str">
        <f t="shared" si="42"/>
        <v/>
      </c>
      <c r="BA38" s="11" t="str">
        <f t="shared" si="14"/>
        <v/>
      </c>
      <c r="BB38" s="11" t="str">
        <f t="shared" si="15"/>
        <v/>
      </c>
      <c r="BC38" s="11" t="str">
        <f t="shared" si="16"/>
        <v/>
      </c>
      <c r="BD38" s="11" t="str">
        <f t="shared" si="17"/>
        <v/>
      </c>
      <c r="BE38" s="11" t="str">
        <f t="shared" si="18"/>
        <v/>
      </c>
      <c r="BF38" s="11" t="str">
        <f t="shared" si="19"/>
        <v/>
      </c>
      <c r="BG38" s="11" t="str">
        <f t="shared" si="20"/>
        <v/>
      </c>
      <c r="BH38" s="11" t="str">
        <f t="shared" si="21"/>
        <v/>
      </c>
      <c r="BI38" s="11" t="str">
        <f t="shared" si="22"/>
        <v/>
      </c>
      <c r="BJ38" s="11" t="str">
        <f t="shared" si="23"/>
        <v/>
      </c>
      <c r="BK38" s="11" t="str">
        <f t="shared" si="24"/>
        <v/>
      </c>
      <c r="BL38" s="11" t="str">
        <f t="shared" si="25"/>
        <v/>
      </c>
      <c r="BM38" s="11" t="str">
        <f t="shared" si="26"/>
        <v/>
      </c>
      <c r="BN38" s="11" t="str">
        <f t="shared" si="27"/>
        <v/>
      </c>
      <c r="BO38" s="72"/>
      <c r="BP38" s="72"/>
      <c r="BQ38" s="72"/>
    </row>
    <row r="39" spans="1:69" s="73" customFormat="1" ht="34.5" customHeight="1" x14ac:dyDescent="0.25">
      <c r="A39" s="10">
        <v>37</v>
      </c>
      <c r="B39" s="5"/>
      <c r="C39" s="9"/>
      <c r="D39" s="6"/>
      <c r="E39" s="4"/>
      <c r="F39" s="6"/>
      <c r="G39" s="58" t="str">
        <f t="shared" si="43"/>
        <v/>
      </c>
      <c r="H39" s="7" t="str">
        <f t="shared" si="28"/>
        <v/>
      </c>
      <c r="I39" s="8" t="str">
        <f t="shared" si="29"/>
        <v/>
      </c>
      <c r="J39" s="8" t="str">
        <f t="shared" si="30"/>
        <v/>
      </c>
      <c r="K39" s="8" t="str">
        <f t="shared" si="31"/>
        <v>Required</v>
      </c>
      <c r="L39" s="5"/>
      <c r="M39" s="6"/>
      <c r="N39" s="9"/>
      <c r="O39" s="9"/>
      <c r="P39" s="9"/>
      <c r="Q39" s="6"/>
      <c r="R39" s="6"/>
      <c r="S39" s="10" t="str">
        <f t="shared" si="32"/>
        <v/>
      </c>
      <c r="T39" s="6"/>
      <c r="U39" s="8" t="str">
        <f t="shared" si="4"/>
        <v/>
      </c>
      <c r="V39" s="6"/>
      <c r="W39" s="13" t="str">
        <f t="shared" si="33"/>
        <v/>
      </c>
      <c r="X39" s="6"/>
      <c r="Y39" s="8" t="str">
        <f t="shared" si="5"/>
        <v/>
      </c>
      <c r="Z39" s="6"/>
      <c r="AA39" s="10" t="str">
        <f t="shared" si="34"/>
        <v/>
      </c>
      <c r="AB39" s="6"/>
      <c r="AC39" s="8" t="str">
        <f t="shared" si="6"/>
        <v/>
      </c>
      <c r="AD39" s="6"/>
      <c r="AE39" s="10" t="str">
        <f t="shared" si="35"/>
        <v/>
      </c>
      <c r="AF39" s="6"/>
      <c r="AG39" s="6"/>
      <c r="AH39" s="10" t="str">
        <f t="shared" si="7"/>
        <v/>
      </c>
      <c r="AI39" s="4"/>
      <c r="AJ39" s="4"/>
      <c r="AK39" s="10" t="str">
        <f t="shared" si="36"/>
        <v/>
      </c>
      <c r="AL39" s="6"/>
      <c r="AM39" s="6"/>
      <c r="AN39" s="10" t="str">
        <f t="shared" si="37"/>
        <v/>
      </c>
      <c r="AO39" s="8" t="str">
        <f t="shared" si="38"/>
        <v/>
      </c>
      <c r="AP39" s="27"/>
      <c r="AQ39" s="58" t="str">
        <f t="shared" si="39"/>
        <v/>
      </c>
      <c r="AR39" s="58" t="str">
        <f t="shared" si="40"/>
        <v/>
      </c>
      <c r="AS39" s="58" t="str">
        <f t="shared" si="8"/>
        <v/>
      </c>
      <c r="AT39" s="59" t="str">
        <f t="shared" si="9"/>
        <v/>
      </c>
      <c r="AU39" s="58">
        <f t="shared" si="44"/>
        <v>0</v>
      </c>
      <c r="AV39" s="58" t="str">
        <f t="shared" si="45"/>
        <v/>
      </c>
      <c r="AW39" s="10" t="str">
        <f t="shared" si="46"/>
        <v>Required</v>
      </c>
      <c r="AX39" s="10" t="str">
        <f t="shared" si="47"/>
        <v>Required</v>
      </c>
      <c r="AY39" s="10" t="str">
        <f t="shared" si="41"/>
        <v/>
      </c>
      <c r="AZ39" s="11" t="str">
        <f t="shared" si="42"/>
        <v/>
      </c>
      <c r="BA39" s="11" t="str">
        <f t="shared" si="14"/>
        <v/>
      </c>
      <c r="BB39" s="11" t="str">
        <f t="shared" si="15"/>
        <v/>
      </c>
      <c r="BC39" s="11" t="str">
        <f t="shared" si="16"/>
        <v/>
      </c>
      <c r="BD39" s="11" t="str">
        <f t="shared" si="17"/>
        <v/>
      </c>
      <c r="BE39" s="11" t="str">
        <f t="shared" si="18"/>
        <v/>
      </c>
      <c r="BF39" s="11" t="str">
        <f t="shared" si="19"/>
        <v/>
      </c>
      <c r="BG39" s="11" t="str">
        <f t="shared" si="20"/>
        <v/>
      </c>
      <c r="BH39" s="11" t="str">
        <f t="shared" si="21"/>
        <v/>
      </c>
      <c r="BI39" s="11" t="str">
        <f t="shared" si="22"/>
        <v/>
      </c>
      <c r="BJ39" s="11" t="str">
        <f t="shared" si="23"/>
        <v/>
      </c>
      <c r="BK39" s="11" t="str">
        <f t="shared" si="24"/>
        <v/>
      </c>
      <c r="BL39" s="11" t="str">
        <f t="shared" si="25"/>
        <v/>
      </c>
      <c r="BM39" s="11" t="str">
        <f t="shared" si="26"/>
        <v/>
      </c>
      <c r="BN39" s="11" t="str">
        <f t="shared" si="27"/>
        <v/>
      </c>
      <c r="BO39" s="72"/>
      <c r="BP39" s="72"/>
      <c r="BQ39" s="72"/>
    </row>
    <row r="40" spans="1:69" s="73" customFormat="1" ht="34.5" customHeight="1" x14ac:dyDescent="0.25">
      <c r="A40" s="10">
        <v>38</v>
      </c>
      <c r="B40" s="5"/>
      <c r="C40" s="9"/>
      <c r="D40" s="6"/>
      <c r="E40" s="4"/>
      <c r="F40" s="6"/>
      <c r="G40" s="58" t="str">
        <f t="shared" si="43"/>
        <v/>
      </c>
      <c r="H40" s="7" t="str">
        <f t="shared" si="28"/>
        <v/>
      </c>
      <c r="I40" s="8" t="str">
        <f t="shared" si="29"/>
        <v/>
      </c>
      <c r="J40" s="8" t="str">
        <f t="shared" si="30"/>
        <v/>
      </c>
      <c r="K40" s="8" t="str">
        <f t="shared" si="31"/>
        <v>Required</v>
      </c>
      <c r="L40" s="5"/>
      <c r="M40" s="6"/>
      <c r="N40" s="9"/>
      <c r="O40" s="9"/>
      <c r="P40" s="9"/>
      <c r="Q40" s="6"/>
      <c r="R40" s="6"/>
      <c r="S40" s="10" t="str">
        <f t="shared" si="32"/>
        <v/>
      </c>
      <c r="T40" s="6"/>
      <c r="U40" s="8" t="str">
        <f t="shared" si="4"/>
        <v/>
      </c>
      <c r="V40" s="6"/>
      <c r="W40" s="13" t="str">
        <f t="shared" si="33"/>
        <v/>
      </c>
      <c r="X40" s="6"/>
      <c r="Y40" s="8" t="str">
        <f t="shared" si="5"/>
        <v/>
      </c>
      <c r="Z40" s="6"/>
      <c r="AA40" s="10" t="str">
        <f t="shared" si="34"/>
        <v/>
      </c>
      <c r="AB40" s="6"/>
      <c r="AC40" s="8" t="str">
        <f t="shared" si="6"/>
        <v/>
      </c>
      <c r="AD40" s="6"/>
      <c r="AE40" s="10" t="str">
        <f t="shared" si="35"/>
        <v/>
      </c>
      <c r="AF40" s="6"/>
      <c r="AG40" s="6"/>
      <c r="AH40" s="10" t="str">
        <f t="shared" si="7"/>
        <v/>
      </c>
      <c r="AI40" s="4"/>
      <c r="AJ40" s="4"/>
      <c r="AK40" s="10" t="str">
        <f t="shared" si="36"/>
        <v/>
      </c>
      <c r="AL40" s="6"/>
      <c r="AM40" s="6"/>
      <c r="AN40" s="10" t="str">
        <f t="shared" si="37"/>
        <v/>
      </c>
      <c r="AO40" s="8" t="str">
        <f t="shared" si="38"/>
        <v/>
      </c>
      <c r="AP40" s="27"/>
      <c r="AQ40" s="58" t="str">
        <f t="shared" si="39"/>
        <v/>
      </c>
      <c r="AR40" s="58" t="str">
        <f t="shared" si="40"/>
        <v/>
      </c>
      <c r="AS40" s="58" t="str">
        <f t="shared" si="8"/>
        <v/>
      </c>
      <c r="AT40" s="59" t="str">
        <f t="shared" si="9"/>
        <v/>
      </c>
      <c r="AU40" s="58">
        <f t="shared" si="44"/>
        <v>0</v>
      </c>
      <c r="AV40" s="58" t="str">
        <f t="shared" si="45"/>
        <v/>
      </c>
      <c r="AW40" s="10" t="str">
        <f t="shared" si="46"/>
        <v>Required</v>
      </c>
      <c r="AX40" s="10" t="str">
        <f t="shared" si="47"/>
        <v>Required</v>
      </c>
      <c r="AY40" s="10" t="str">
        <f t="shared" si="41"/>
        <v/>
      </c>
      <c r="AZ40" s="11" t="str">
        <f t="shared" si="42"/>
        <v/>
      </c>
      <c r="BA40" s="11" t="str">
        <f t="shared" si="14"/>
        <v/>
      </c>
      <c r="BB40" s="11" t="str">
        <f t="shared" si="15"/>
        <v/>
      </c>
      <c r="BC40" s="11" t="str">
        <f t="shared" si="16"/>
        <v/>
      </c>
      <c r="BD40" s="11" t="str">
        <f t="shared" si="17"/>
        <v/>
      </c>
      <c r="BE40" s="11" t="str">
        <f t="shared" si="18"/>
        <v/>
      </c>
      <c r="BF40" s="11" t="str">
        <f t="shared" si="19"/>
        <v/>
      </c>
      <c r="BG40" s="11" t="str">
        <f t="shared" si="20"/>
        <v/>
      </c>
      <c r="BH40" s="11" t="str">
        <f t="shared" si="21"/>
        <v/>
      </c>
      <c r="BI40" s="11" t="str">
        <f t="shared" si="22"/>
        <v/>
      </c>
      <c r="BJ40" s="11" t="str">
        <f t="shared" si="23"/>
        <v/>
      </c>
      <c r="BK40" s="11" t="str">
        <f t="shared" si="24"/>
        <v/>
      </c>
      <c r="BL40" s="11" t="str">
        <f t="shared" si="25"/>
        <v/>
      </c>
      <c r="BM40" s="11" t="str">
        <f t="shared" si="26"/>
        <v/>
      </c>
      <c r="BN40" s="11" t="str">
        <f t="shared" si="27"/>
        <v/>
      </c>
      <c r="BO40" s="72"/>
      <c r="BP40" s="72"/>
      <c r="BQ40" s="72"/>
    </row>
    <row r="41" spans="1:69" s="73" customFormat="1" ht="34.5" customHeight="1" x14ac:dyDescent="0.25">
      <c r="A41" s="10">
        <v>39</v>
      </c>
      <c r="B41" s="5"/>
      <c r="C41" s="9"/>
      <c r="D41" s="6"/>
      <c r="E41" s="4"/>
      <c r="F41" s="6"/>
      <c r="G41" s="58" t="str">
        <f t="shared" si="43"/>
        <v/>
      </c>
      <c r="H41" s="7" t="str">
        <f t="shared" si="28"/>
        <v/>
      </c>
      <c r="I41" s="8" t="str">
        <f t="shared" si="29"/>
        <v/>
      </c>
      <c r="J41" s="8" t="str">
        <f t="shared" si="30"/>
        <v/>
      </c>
      <c r="K41" s="8" t="str">
        <f t="shared" si="31"/>
        <v>Required</v>
      </c>
      <c r="L41" s="5"/>
      <c r="M41" s="6"/>
      <c r="N41" s="9"/>
      <c r="O41" s="9"/>
      <c r="P41" s="9"/>
      <c r="Q41" s="6"/>
      <c r="R41" s="6"/>
      <c r="S41" s="10" t="str">
        <f t="shared" si="32"/>
        <v/>
      </c>
      <c r="T41" s="6"/>
      <c r="U41" s="8" t="str">
        <f t="shared" si="4"/>
        <v/>
      </c>
      <c r="V41" s="6"/>
      <c r="W41" s="13" t="str">
        <f t="shared" si="33"/>
        <v/>
      </c>
      <c r="X41" s="6"/>
      <c r="Y41" s="8" t="str">
        <f t="shared" si="5"/>
        <v/>
      </c>
      <c r="Z41" s="6"/>
      <c r="AA41" s="10" t="str">
        <f t="shared" si="34"/>
        <v/>
      </c>
      <c r="AB41" s="6"/>
      <c r="AC41" s="8" t="str">
        <f t="shared" si="6"/>
        <v/>
      </c>
      <c r="AD41" s="6"/>
      <c r="AE41" s="10" t="str">
        <f t="shared" si="35"/>
        <v/>
      </c>
      <c r="AF41" s="6"/>
      <c r="AG41" s="6"/>
      <c r="AH41" s="10" t="str">
        <f t="shared" si="7"/>
        <v/>
      </c>
      <c r="AI41" s="4"/>
      <c r="AJ41" s="4"/>
      <c r="AK41" s="10" t="str">
        <f t="shared" si="36"/>
        <v/>
      </c>
      <c r="AL41" s="6"/>
      <c r="AM41" s="6"/>
      <c r="AN41" s="10" t="str">
        <f t="shared" si="37"/>
        <v/>
      </c>
      <c r="AO41" s="8" t="str">
        <f t="shared" si="38"/>
        <v/>
      </c>
      <c r="AP41" s="27"/>
      <c r="AQ41" s="58" t="str">
        <f t="shared" si="39"/>
        <v/>
      </c>
      <c r="AR41" s="58" t="str">
        <f t="shared" si="40"/>
        <v/>
      </c>
      <c r="AS41" s="58" t="str">
        <f t="shared" si="8"/>
        <v/>
      </c>
      <c r="AT41" s="59" t="str">
        <f t="shared" si="9"/>
        <v/>
      </c>
      <c r="AU41" s="58">
        <f t="shared" si="44"/>
        <v>0</v>
      </c>
      <c r="AV41" s="58" t="str">
        <f t="shared" si="45"/>
        <v/>
      </c>
      <c r="AW41" s="10" t="str">
        <f t="shared" si="46"/>
        <v>Required</v>
      </c>
      <c r="AX41" s="10" t="str">
        <f t="shared" si="47"/>
        <v>Required</v>
      </c>
      <c r="AY41" s="10" t="str">
        <f t="shared" si="41"/>
        <v/>
      </c>
      <c r="AZ41" s="11" t="str">
        <f t="shared" si="42"/>
        <v/>
      </c>
      <c r="BA41" s="11" t="str">
        <f t="shared" si="14"/>
        <v/>
      </c>
      <c r="BB41" s="11" t="str">
        <f t="shared" si="15"/>
        <v/>
      </c>
      <c r="BC41" s="11" t="str">
        <f t="shared" si="16"/>
        <v/>
      </c>
      <c r="BD41" s="11" t="str">
        <f t="shared" si="17"/>
        <v/>
      </c>
      <c r="BE41" s="11" t="str">
        <f t="shared" si="18"/>
        <v/>
      </c>
      <c r="BF41" s="11" t="str">
        <f t="shared" si="19"/>
        <v/>
      </c>
      <c r="BG41" s="11" t="str">
        <f t="shared" si="20"/>
        <v/>
      </c>
      <c r="BH41" s="11" t="str">
        <f t="shared" si="21"/>
        <v/>
      </c>
      <c r="BI41" s="11" t="str">
        <f t="shared" si="22"/>
        <v/>
      </c>
      <c r="BJ41" s="11" t="str">
        <f t="shared" si="23"/>
        <v/>
      </c>
      <c r="BK41" s="11" t="str">
        <f t="shared" si="24"/>
        <v/>
      </c>
      <c r="BL41" s="11" t="str">
        <f t="shared" si="25"/>
        <v/>
      </c>
      <c r="BM41" s="11" t="str">
        <f t="shared" si="26"/>
        <v/>
      </c>
      <c r="BN41" s="11" t="str">
        <f t="shared" si="27"/>
        <v/>
      </c>
      <c r="BO41" s="72"/>
      <c r="BP41" s="72"/>
      <c r="BQ41" s="72"/>
    </row>
    <row r="42" spans="1:69" s="73" customFormat="1" ht="34.5" customHeight="1" x14ac:dyDescent="0.25">
      <c r="A42" s="10">
        <v>40</v>
      </c>
      <c r="B42" s="5"/>
      <c r="C42" s="9"/>
      <c r="D42" s="6"/>
      <c r="E42" s="4"/>
      <c r="F42" s="6"/>
      <c r="G42" s="58" t="str">
        <f t="shared" si="43"/>
        <v/>
      </c>
      <c r="H42" s="7" t="str">
        <f t="shared" si="28"/>
        <v/>
      </c>
      <c r="I42" s="8" t="str">
        <f t="shared" si="29"/>
        <v/>
      </c>
      <c r="J42" s="8" t="str">
        <f t="shared" si="30"/>
        <v/>
      </c>
      <c r="K42" s="8" t="str">
        <f t="shared" si="31"/>
        <v>Required</v>
      </c>
      <c r="L42" s="5"/>
      <c r="M42" s="6"/>
      <c r="N42" s="9"/>
      <c r="O42" s="9"/>
      <c r="P42" s="9"/>
      <c r="Q42" s="6"/>
      <c r="R42" s="6"/>
      <c r="S42" s="10" t="str">
        <f t="shared" si="32"/>
        <v/>
      </c>
      <c r="T42" s="6"/>
      <c r="U42" s="8" t="str">
        <f t="shared" si="4"/>
        <v/>
      </c>
      <c r="V42" s="6"/>
      <c r="W42" s="13" t="str">
        <f t="shared" si="33"/>
        <v/>
      </c>
      <c r="X42" s="6"/>
      <c r="Y42" s="8" t="str">
        <f t="shared" si="5"/>
        <v/>
      </c>
      <c r="Z42" s="6"/>
      <c r="AA42" s="10" t="str">
        <f t="shared" si="34"/>
        <v/>
      </c>
      <c r="AB42" s="6"/>
      <c r="AC42" s="8" t="str">
        <f t="shared" si="6"/>
        <v/>
      </c>
      <c r="AD42" s="6"/>
      <c r="AE42" s="10" t="str">
        <f t="shared" si="35"/>
        <v/>
      </c>
      <c r="AF42" s="6"/>
      <c r="AG42" s="6"/>
      <c r="AH42" s="10" t="str">
        <f t="shared" si="7"/>
        <v/>
      </c>
      <c r="AI42" s="4"/>
      <c r="AJ42" s="4"/>
      <c r="AK42" s="10" t="str">
        <f t="shared" si="36"/>
        <v/>
      </c>
      <c r="AL42" s="6"/>
      <c r="AM42" s="6"/>
      <c r="AN42" s="10" t="str">
        <f t="shared" si="37"/>
        <v/>
      </c>
      <c r="AO42" s="8" t="str">
        <f t="shared" si="38"/>
        <v/>
      </c>
      <c r="AP42" s="27"/>
      <c r="AQ42" s="58" t="str">
        <f t="shared" si="39"/>
        <v/>
      </c>
      <c r="AR42" s="58" t="str">
        <f t="shared" si="40"/>
        <v/>
      </c>
      <c r="AS42" s="58" t="str">
        <f t="shared" si="8"/>
        <v/>
      </c>
      <c r="AT42" s="59" t="str">
        <f t="shared" si="9"/>
        <v/>
      </c>
      <c r="AU42" s="58">
        <f t="shared" si="44"/>
        <v>0</v>
      </c>
      <c r="AV42" s="58" t="str">
        <f t="shared" si="45"/>
        <v/>
      </c>
      <c r="AW42" s="10" t="str">
        <f t="shared" si="46"/>
        <v>Required</v>
      </c>
      <c r="AX42" s="10" t="str">
        <f t="shared" si="47"/>
        <v>Required</v>
      </c>
      <c r="AY42" s="10" t="str">
        <f t="shared" si="41"/>
        <v/>
      </c>
      <c r="AZ42" s="11" t="str">
        <f t="shared" si="42"/>
        <v/>
      </c>
      <c r="BA42" s="11" t="str">
        <f t="shared" si="14"/>
        <v/>
      </c>
      <c r="BB42" s="11" t="str">
        <f t="shared" si="15"/>
        <v/>
      </c>
      <c r="BC42" s="11" t="str">
        <f t="shared" si="16"/>
        <v/>
      </c>
      <c r="BD42" s="11" t="str">
        <f t="shared" si="17"/>
        <v/>
      </c>
      <c r="BE42" s="11" t="str">
        <f t="shared" si="18"/>
        <v/>
      </c>
      <c r="BF42" s="11" t="str">
        <f t="shared" si="19"/>
        <v/>
      </c>
      <c r="BG42" s="11" t="str">
        <f t="shared" si="20"/>
        <v/>
      </c>
      <c r="BH42" s="11" t="str">
        <f t="shared" si="21"/>
        <v/>
      </c>
      <c r="BI42" s="11" t="str">
        <f t="shared" si="22"/>
        <v/>
      </c>
      <c r="BJ42" s="11" t="str">
        <f t="shared" si="23"/>
        <v/>
      </c>
      <c r="BK42" s="11" t="str">
        <f t="shared" si="24"/>
        <v/>
      </c>
      <c r="BL42" s="11" t="str">
        <f t="shared" si="25"/>
        <v/>
      </c>
      <c r="BM42" s="11" t="str">
        <f t="shared" si="26"/>
        <v/>
      </c>
      <c r="BN42" s="11" t="str">
        <f t="shared" si="27"/>
        <v/>
      </c>
      <c r="BO42" s="72"/>
      <c r="BP42" s="72"/>
      <c r="BQ42" s="72"/>
    </row>
    <row r="43" spans="1:69" s="73" customFormat="1" ht="34.5" customHeight="1" x14ac:dyDescent="0.25">
      <c r="A43" s="10">
        <v>41</v>
      </c>
      <c r="B43" s="5"/>
      <c r="C43" s="9"/>
      <c r="D43" s="6"/>
      <c r="E43" s="4"/>
      <c r="F43" s="6"/>
      <c r="G43" s="58" t="str">
        <f t="shared" si="43"/>
        <v/>
      </c>
      <c r="H43" s="7" t="str">
        <f t="shared" si="28"/>
        <v/>
      </c>
      <c r="I43" s="8" t="str">
        <f t="shared" si="29"/>
        <v/>
      </c>
      <c r="J43" s="8" t="str">
        <f t="shared" si="30"/>
        <v/>
      </c>
      <c r="K43" s="8" t="str">
        <f t="shared" si="31"/>
        <v>Required</v>
      </c>
      <c r="L43" s="5"/>
      <c r="M43" s="6"/>
      <c r="N43" s="9"/>
      <c r="O43" s="9"/>
      <c r="P43" s="9"/>
      <c r="Q43" s="6"/>
      <c r="R43" s="6"/>
      <c r="S43" s="10" t="str">
        <f t="shared" si="32"/>
        <v/>
      </c>
      <c r="T43" s="6"/>
      <c r="U43" s="8" t="str">
        <f t="shared" si="4"/>
        <v/>
      </c>
      <c r="V43" s="6"/>
      <c r="W43" s="13" t="str">
        <f t="shared" si="33"/>
        <v/>
      </c>
      <c r="X43" s="6"/>
      <c r="Y43" s="8" t="str">
        <f t="shared" si="5"/>
        <v/>
      </c>
      <c r="Z43" s="6"/>
      <c r="AA43" s="10" t="str">
        <f t="shared" si="34"/>
        <v/>
      </c>
      <c r="AB43" s="6"/>
      <c r="AC43" s="8" t="str">
        <f t="shared" si="6"/>
        <v/>
      </c>
      <c r="AD43" s="6"/>
      <c r="AE43" s="10" t="str">
        <f t="shared" si="35"/>
        <v/>
      </c>
      <c r="AF43" s="6"/>
      <c r="AG43" s="6"/>
      <c r="AH43" s="10" t="str">
        <f t="shared" si="7"/>
        <v/>
      </c>
      <c r="AI43" s="4"/>
      <c r="AJ43" s="4"/>
      <c r="AK43" s="10" t="str">
        <f t="shared" si="36"/>
        <v/>
      </c>
      <c r="AL43" s="6"/>
      <c r="AM43" s="6"/>
      <c r="AN43" s="10" t="str">
        <f t="shared" si="37"/>
        <v/>
      </c>
      <c r="AO43" s="8" t="str">
        <f t="shared" si="38"/>
        <v/>
      </c>
      <c r="AP43" s="27"/>
      <c r="AQ43" s="58" t="str">
        <f t="shared" si="39"/>
        <v/>
      </c>
      <c r="AR43" s="58" t="str">
        <f t="shared" si="40"/>
        <v/>
      </c>
      <c r="AS43" s="58" t="str">
        <f t="shared" si="8"/>
        <v/>
      </c>
      <c r="AT43" s="59" t="str">
        <f t="shared" si="9"/>
        <v/>
      </c>
      <c r="AU43" s="58">
        <f t="shared" si="44"/>
        <v>0</v>
      </c>
      <c r="AV43" s="58" t="str">
        <f t="shared" si="45"/>
        <v/>
      </c>
      <c r="AW43" s="10" t="str">
        <f t="shared" si="46"/>
        <v>Required</v>
      </c>
      <c r="AX43" s="10" t="str">
        <f t="shared" si="47"/>
        <v>Required</v>
      </c>
      <c r="AY43" s="10" t="str">
        <f t="shared" si="41"/>
        <v/>
      </c>
      <c r="AZ43" s="11" t="str">
        <f t="shared" si="42"/>
        <v/>
      </c>
      <c r="BA43" s="11" t="str">
        <f t="shared" si="14"/>
        <v/>
      </c>
      <c r="BB43" s="11" t="str">
        <f t="shared" si="15"/>
        <v/>
      </c>
      <c r="BC43" s="11" t="str">
        <f t="shared" si="16"/>
        <v/>
      </c>
      <c r="BD43" s="11" t="str">
        <f t="shared" si="17"/>
        <v/>
      </c>
      <c r="BE43" s="11" t="str">
        <f t="shared" si="18"/>
        <v/>
      </c>
      <c r="BF43" s="11" t="str">
        <f t="shared" si="19"/>
        <v/>
      </c>
      <c r="BG43" s="11" t="str">
        <f t="shared" si="20"/>
        <v/>
      </c>
      <c r="BH43" s="11" t="str">
        <f t="shared" si="21"/>
        <v/>
      </c>
      <c r="BI43" s="11" t="str">
        <f t="shared" si="22"/>
        <v/>
      </c>
      <c r="BJ43" s="11" t="str">
        <f t="shared" si="23"/>
        <v/>
      </c>
      <c r="BK43" s="11" t="str">
        <f t="shared" si="24"/>
        <v/>
      </c>
      <c r="BL43" s="11" t="str">
        <f t="shared" si="25"/>
        <v/>
      </c>
      <c r="BM43" s="11" t="str">
        <f t="shared" si="26"/>
        <v/>
      </c>
      <c r="BN43" s="11" t="str">
        <f t="shared" si="27"/>
        <v/>
      </c>
      <c r="BO43" s="72"/>
      <c r="BP43" s="72"/>
      <c r="BQ43" s="72"/>
    </row>
    <row r="44" spans="1:69" s="73" customFormat="1" ht="34.5" customHeight="1" x14ac:dyDescent="0.25">
      <c r="A44" s="10">
        <v>42</v>
      </c>
      <c r="B44" s="5"/>
      <c r="C44" s="9"/>
      <c r="D44" s="6"/>
      <c r="E44" s="4"/>
      <c r="F44" s="6"/>
      <c r="G44" s="58" t="str">
        <f t="shared" si="43"/>
        <v/>
      </c>
      <c r="H44" s="7" t="str">
        <f t="shared" si="28"/>
        <v/>
      </c>
      <c r="I44" s="8" t="str">
        <f t="shared" si="29"/>
        <v/>
      </c>
      <c r="J44" s="8" t="str">
        <f t="shared" si="30"/>
        <v/>
      </c>
      <c r="K44" s="8" t="str">
        <f t="shared" si="31"/>
        <v>Required</v>
      </c>
      <c r="L44" s="5"/>
      <c r="M44" s="6"/>
      <c r="N44" s="9"/>
      <c r="O44" s="9"/>
      <c r="P44" s="9"/>
      <c r="Q44" s="6"/>
      <c r="R44" s="6"/>
      <c r="S44" s="10" t="str">
        <f t="shared" si="32"/>
        <v/>
      </c>
      <c r="T44" s="6"/>
      <c r="U44" s="8" t="str">
        <f t="shared" si="4"/>
        <v/>
      </c>
      <c r="V44" s="6"/>
      <c r="W44" s="13" t="str">
        <f t="shared" si="33"/>
        <v/>
      </c>
      <c r="X44" s="6"/>
      <c r="Y44" s="8" t="str">
        <f t="shared" si="5"/>
        <v/>
      </c>
      <c r="Z44" s="6"/>
      <c r="AA44" s="10" t="str">
        <f t="shared" si="34"/>
        <v/>
      </c>
      <c r="AB44" s="6"/>
      <c r="AC44" s="8" t="str">
        <f t="shared" si="6"/>
        <v/>
      </c>
      <c r="AD44" s="6"/>
      <c r="AE44" s="10" t="str">
        <f t="shared" si="35"/>
        <v/>
      </c>
      <c r="AF44" s="6"/>
      <c r="AG44" s="6"/>
      <c r="AH44" s="10" t="str">
        <f t="shared" si="7"/>
        <v/>
      </c>
      <c r="AI44" s="4"/>
      <c r="AJ44" s="4"/>
      <c r="AK44" s="10" t="str">
        <f t="shared" si="36"/>
        <v/>
      </c>
      <c r="AL44" s="6"/>
      <c r="AM44" s="6"/>
      <c r="AN44" s="10" t="str">
        <f t="shared" si="37"/>
        <v/>
      </c>
      <c r="AO44" s="8" t="str">
        <f t="shared" si="38"/>
        <v/>
      </c>
      <c r="AP44" s="27"/>
      <c r="AQ44" s="58" t="str">
        <f t="shared" si="39"/>
        <v/>
      </c>
      <c r="AR44" s="58" t="str">
        <f t="shared" si="40"/>
        <v/>
      </c>
      <c r="AS44" s="58" t="str">
        <f t="shared" si="8"/>
        <v/>
      </c>
      <c r="AT44" s="59" t="str">
        <f t="shared" si="9"/>
        <v/>
      </c>
      <c r="AU44" s="58">
        <f t="shared" si="44"/>
        <v>0</v>
      </c>
      <c r="AV44" s="58" t="str">
        <f t="shared" si="45"/>
        <v/>
      </c>
      <c r="AW44" s="10" t="str">
        <f t="shared" si="46"/>
        <v>Required</v>
      </c>
      <c r="AX44" s="10" t="str">
        <f t="shared" si="47"/>
        <v>Required</v>
      </c>
      <c r="AY44" s="10" t="str">
        <f t="shared" si="41"/>
        <v/>
      </c>
      <c r="AZ44" s="11" t="str">
        <f t="shared" si="42"/>
        <v/>
      </c>
      <c r="BA44" s="11" t="str">
        <f t="shared" si="14"/>
        <v/>
      </c>
      <c r="BB44" s="11" t="str">
        <f t="shared" si="15"/>
        <v/>
      </c>
      <c r="BC44" s="11" t="str">
        <f t="shared" si="16"/>
        <v/>
      </c>
      <c r="BD44" s="11" t="str">
        <f t="shared" si="17"/>
        <v/>
      </c>
      <c r="BE44" s="11" t="str">
        <f t="shared" si="18"/>
        <v/>
      </c>
      <c r="BF44" s="11" t="str">
        <f t="shared" si="19"/>
        <v/>
      </c>
      <c r="BG44" s="11" t="str">
        <f t="shared" si="20"/>
        <v/>
      </c>
      <c r="BH44" s="11" t="str">
        <f t="shared" si="21"/>
        <v/>
      </c>
      <c r="BI44" s="11" t="str">
        <f t="shared" si="22"/>
        <v/>
      </c>
      <c r="BJ44" s="11" t="str">
        <f t="shared" si="23"/>
        <v/>
      </c>
      <c r="BK44" s="11" t="str">
        <f t="shared" si="24"/>
        <v/>
      </c>
      <c r="BL44" s="11" t="str">
        <f t="shared" si="25"/>
        <v/>
      </c>
      <c r="BM44" s="11" t="str">
        <f t="shared" si="26"/>
        <v/>
      </c>
      <c r="BN44" s="11" t="str">
        <f t="shared" si="27"/>
        <v/>
      </c>
      <c r="BO44" s="72"/>
      <c r="BP44" s="72"/>
      <c r="BQ44" s="72"/>
    </row>
    <row r="45" spans="1:69" s="73" customFormat="1" ht="34.5" customHeight="1" x14ac:dyDescent="0.25">
      <c r="A45" s="10">
        <v>43</v>
      </c>
      <c r="B45" s="5"/>
      <c r="C45" s="9"/>
      <c r="D45" s="6"/>
      <c r="E45" s="4"/>
      <c r="F45" s="6"/>
      <c r="G45" s="58" t="str">
        <f t="shared" si="43"/>
        <v/>
      </c>
      <c r="H45" s="7" t="str">
        <f t="shared" si="28"/>
        <v/>
      </c>
      <c r="I45" s="8" t="str">
        <f t="shared" si="29"/>
        <v/>
      </c>
      <c r="J45" s="8" t="str">
        <f t="shared" si="30"/>
        <v/>
      </c>
      <c r="K45" s="8" t="str">
        <f t="shared" si="31"/>
        <v>Required</v>
      </c>
      <c r="L45" s="5"/>
      <c r="M45" s="6"/>
      <c r="N45" s="9"/>
      <c r="O45" s="9"/>
      <c r="P45" s="9"/>
      <c r="Q45" s="6"/>
      <c r="R45" s="6"/>
      <c r="S45" s="10" t="str">
        <f t="shared" si="32"/>
        <v/>
      </c>
      <c r="T45" s="6"/>
      <c r="U45" s="8" t="str">
        <f t="shared" si="4"/>
        <v/>
      </c>
      <c r="V45" s="6"/>
      <c r="W45" s="13" t="str">
        <f t="shared" si="33"/>
        <v/>
      </c>
      <c r="X45" s="6"/>
      <c r="Y45" s="8" t="str">
        <f t="shared" si="5"/>
        <v/>
      </c>
      <c r="Z45" s="6"/>
      <c r="AA45" s="10" t="str">
        <f t="shared" si="34"/>
        <v/>
      </c>
      <c r="AB45" s="6"/>
      <c r="AC45" s="8" t="str">
        <f t="shared" si="6"/>
        <v/>
      </c>
      <c r="AD45" s="6"/>
      <c r="AE45" s="10" t="str">
        <f t="shared" si="35"/>
        <v/>
      </c>
      <c r="AF45" s="6"/>
      <c r="AG45" s="6"/>
      <c r="AH45" s="10" t="str">
        <f t="shared" si="7"/>
        <v/>
      </c>
      <c r="AI45" s="4"/>
      <c r="AJ45" s="4"/>
      <c r="AK45" s="10" t="str">
        <f t="shared" si="36"/>
        <v/>
      </c>
      <c r="AL45" s="6"/>
      <c r="AM45" s="6"/>
      <c r="AN45" s="10" t="str">
        <f t="shared" si="37"/>
        <v/>
      </c>
      <c r="AO45" s="8" t="str">
        <f t="shared" si="38"/>
        <v/>
      </c>
      <c r="AP45" s="27"/>
      <c r="AQ45" s="58" t="str">
        <f t="shared" si="39"/>
        <v/>
      </c>
      <c r="AR45" s="58" t="str">
        <f t="shared" si="40"/>
        <v/>
      </c>
      <c r="AS45" s="58" t="str">
        <f t="shared" si="8"/>
        <v/>
      </c>
      <c r="AT45" s="59" t="str">
        <f t="shared" si="9"/>
        <v/>
      </c>
      <c r="AU45" s="58">
        <f t="shared" si="44"/>
        <v>0</v>
      </c>
      <c r="AV45" s="58" t="str">
        <f t="shared" si="45"/>
        <v/>
      </c>
      <c r="AW45" s="10" t="str">
        <f t="shared" si="46"/>
        <v>Required</v>
      </c>
      <c r="AX45" s="10" t="str">
        <f t="shared" si="47"/>
        <v>Required</v>
      </c>
      <c r="AY45" s="10" t="str">
        <f t="shared" si="41"/>
        <v/>
      </c>
      <c r="AZ45" s="11" t="str">
        <f t="shared" si="42"/>
        <v/>
      </c>
      <c r="BA45" s="11" t="str">
        <f t="shared" si="14"/>
        <v/>
      </c>
      <c r="BB45" s="11" t="str">
        <f t="shared" si="15"/>
        <v/>
      </c>
      <c r="BC45" s="11" t="str">
        <f t="shared" si="16"/>
        <v/>
      </c>
      <c r="BD45" s="11" t="str">
        <f t="shared" si="17"/>
        <v/>
      </c>
      <c r="BE45" s="11" t="str">
        <f t="shared" si="18"/>
        <v/>
      </c>
      <c r="BF45" s="11" t="str">
        <f t="shared" si="19"/>
        <v/>
      </c>
      <c r="BG45" s="11" t="str">
        <f t="shared" si="20"/>
        <v/>
      </c>
      <c r="BH45" s="11" t="str">
        <f t="shared" si="21"/>
        <v/>
      </c>
      <c r="BI45" s="11" t="str">
        <f t="shared" si="22"/>
        <v/>
      </c>
      <c r="BJ45" s="11" t="str">
        <f t="shared" si="23"/>
        <v/>
      </c>
      <c r="BK45" s="11" t="str">
        <f t="shared" si="24"/>
        <v/>
      </c>
      <c r="BL45" s="11" t="str">
        <f t="shared" si="25"/>
        <v/>
      </c>
      <c r="BM45" s="11" t="str">
        <f t="shared" si="26"/>
        <v/>
      </c>
      <c r="BN45" s="11" t="str">
        <f t="shared" si="27"/>
        <v/>
      </c>
      <c r="BO45" s="72"/>
      <c r="BP45" s="72"/>
      <c r="BQ45" s="72"/>
    </row>
    <row r="46" spans="1:69" s="73" customFormat="1" ht="34.5" customHeight="1" x14ac:dyDescent="0.25">
      <c r="A46" s="10">
        <v>44</v>
      </c>
      <c r="B46" s="5"/>
      <c r="C46" s="9"/>
      <c r="D46" s="6"/>
      <c r="E46" s="4"/>
      <c r="F46" s="6"/>
      <c r="G46" s="58" t="str">
        <f t="shared" si="43"/>
        <v/>
      </c>
      <c r="H46" s="7" t="str">
        <f t="shared" si="28"/>
        <v/>
      </c>
      <c r="I46" s="8" t="str">
        <f t="shared" si="29"/>
        <v/>
      </c>
      <c r="J46" s="8" t="str">
        <f t="shared" si="30"/>
        <v/>
      </c>
      <c r="K46" s="8" t="str">
        <f t="shared" si="31"/>
        <v>Required</v>
      </c>
      <c r="L46" s="5"/>
      <c r="M46" s="6"/>
      <c r="N46" s="9"/>
      <c r="O46" s="9"/>
      <c r="P46" s="9"/>
      <c r="Q46" s="6"/>
      <c r="R46" s="6"/>
      <c r="S46" s="10" t="str">
        <f t="shared" si="32"/>
        <v/>
      </c>
      <c r="T46" s="6"/>
      <c r="U46" s="8" t="str">
        <f t="shared" si="4"/>
        <v/>
      </c>
      <c r="V46" s="6"/>
      <c r="W46" s="13" t="str">
        <f t="shared" si="33"/>
        <v/>
      </c>
      <c r="X46" s="6"/>
      <c r="Y46" s="8" t="str">
        <f t="shared" si="5"/>
        <v/>
      </c>
      <c r="Z46" s="6"/>
      <c r="AA46" s="10" t="str">
        <f t="shared" si="34"/>
        <v/>
      </c>
      <c r="AB46" s="6"/>
      <c r="AC46" s="8" t="str">
        <f t="shared" si="6"/>
        <v/>
      </c>
      <c r="AD46" s="6"/>
      <c r="AE46" s="10" t="str">
        <f t="shared" si="35"/>
        <v/>
      </c>
      <c r="AF46" s="6"/>
      <c r="AG46" s="6"/>
      <c r="AH46" s="10" t="str">
        <f t="shared" si="7"/>
        <v/>
      </c>
      <c r="AI46" s="4"/>
      <c r="AJ46" s="4"/>
      <c r="AK46" s="10" t="str">
        <f t="shared" si="36"/>
        <v/>
      </c>
      <c r="AL46" s="6"/>
      <c r="AM46" s="6"/>
      <c r="AN46" s="10" t="str">
        <f t="shared" si="37"/>
        <v/>
      </c>
      <c r="AO46" s="8" t="str">
        <f t="shared" si="38"/>
        <v/>
      </c>
      <c r="AP46" s="27"/>
      <c r="AQ46" s="58" t="str">
        <f t="shared" si="39"/>
        <v/>
      </c>
      <c r="AR46" s="58" t="str">
        <f t="shared" si="40"/>
        <v/>
      </c>
      <c r="AS46" s="58" t="str">
        <f t="shared" si="8"/>
        <v/>
      </c>
      <c r="AT46" s="59" t="str">
        <f t="shared" si="9"/>
        <v/>
      </c>
      <c r="AU46" s="58">
        <f t="shared" si="44"/>
        <v>0</v>
      </c>
      <c r="AV46" s="58" t="str">
        <f t="shared" si="45"/>
        <v/>
      </c>
      <c r="AW46" s="10" t="str">
        <f t="shared" si="46"/>
        <v>Required</v>
      </c>
      <c r="AX46" s="10" t="str">
        <f t="shared" si="47"/>
        <v>Required</v>
      </c>
      <c r="AY46" s="10" t="str">
        <f t="shared" si="41"/>
        <v/>
      </c>
      <c r="AZ46" s="11" t="str">
        <f t="shared" si="42"/>
        <v/>
      </c>
      <c r="BA46" s="11" t="str">
        <f t="shared" si="14"/>
        <v/>
      </c>
      <c r="BB46" s="11" t="str">
        <f t="shared" si="15"/>
        <v/>
      </c>
      <c r="BC46" s="11" t="str">
        <f t="shared" si="16"/>
        <v/>
      </c>
      <c r="BD46" s="11" t="str">
        <f t="shared" si="17"/>
        <v/>
      </c>
      <c r="BE46" s="11" t="str">
        <f t="shared" si="18"/>
        <v/>
      </c>
      <c r="BF46" s="11" t="str">
        <f t="shared" si="19"/>
        <v/>
      </c>
      <c r="BG46" s="11" t="str">
        <f t="shared" si="20"/>
        <v/>
      </c>
      <c r="BH46" s="11" t="str">
        <f t="shared" si="21"/>
        <v/>
      </c>
      <c r="BI46" s="11" t="str">
        <f t="shared" si="22"/>
        <v/>
      </c>
      <c r="BJ46" s="11" t="str">
        <f t="shared" si="23"/>
        <v/>
      </c>
      <c r="BK46" s="11" t="str">
        <f t="shared" si="24"/>
        <v/>
      </c>
      <c r="BL46" s="11" t="str">
        <f t="shared" si="25"/>
        <v/>
      </c>
      <c r="BM46" s="11" t="str">
        <f t="shared" si="26"/>
        <v/>
      </c>
      <c r="BN46" s="11" t="str">
        <f t="shared" si="27"/>
        <v/>
      </c>
      <c r="BO46" s="72"/>
      <c r="BP46" s="72"/>
      <c r="BQ46" s="72"/>
    </row>
    <row r="47" spans="1:69" s="73" customFormat="1" ht="34.5" customHeight="1" x14ac:dyDescent="0.25">
      <c r="A47" s="10">
        <v>45</v>
      </c>
      <c r="B47" s="5"/>
      <c r="C47" s="9"/>
      <c r="D47" s="6"/>
      <c r="E47" s="4"/>
      <c r="F47" s="6"/>
      <c r="G47" s="58" t="str">
        <f t="shared" si="43"/>
        <v/>
      </c>
      <c r="H47" s="7" t="str">
        <f t="shared" si="28"/>
        <v/>
      </c>
      <c r="I47" s="8" t="str">
        <f t="shared" si="29"/>
        <v/>
      </c>
      <c r="J47" s="8" t="str">
        <f t="shared" si="30"/>
        <v/>
      </c>
      <c r="K47" s="8" t="str">
        <f t="shared" si="31"/>
        <v>Required</v>
      </c>
      <c r="L47" s="5"/>
      <c r="M47" s="6"/>
      <c r="N47" s="9"/>
      <c r="O47" s="9"/>
      <c r="P47" s="9"/>
      <c r="Q47" s="6"/>
      <c r="R47" s="6"/>
      <c r="S47" s="10" t="str">
        <f t="shared" si="32"/>
        <v/>
      </c>
      <c r="T47" s="6"/>
      <c r="U47" s="8" t="str">
        <f t="shared" si="4"/>
        <v/>
      </c>
      <c r="V47" s="6"/>
      <c r="W47" s="13" t="str">
        <f t="shared" si="33"/>
        <v/>
      </c>
      <c r="X47" s="6"/>
      <c r="Y47" s="8" t="str">
        <f t="shared" si="5"/>
        <v/>
      </c>
      <c r="Z47" s="6"/>
      <c r="AA47" s="10" t="str">
        <f t="shared" si="34"/>
        <v/>
      </c>
      <c r="AB47" s="6"/>
      <c r="AC47" s="8" t="str">
        <f t="shared" si="6"/>
        <v/>
      </c>
      <c r="AD47" s="6"/>
      <c r="AE47" s="10" t="str">
        <f t="shared" si="35"/>
        <v/>
      </c>
      <c r="AF47" s="6"/>
      <c r="AG47" s="6"/>
      <c r="AH47" s="10" t="str">
        <f t="shared" si="7"/>
        <v/>
      </c>
      <c r="AI47" s="4"/>
      <c r="AJ47" s="4"/>
      <c r="AK47" s="10" t="str">
        <f t="shared" si="36"/>
        <v/>
      </c>
      <c r="AL47" s="6"/>
      <c r="AM47" s="6"/>
      <c r="AN47" s="10" t="str">
        <f t="shared" si="37"/>
        <v/>
      </c>
      <c r="AO47" s="8" t="str">
        <f t="shared" si="38"/>
        <v/>
      </c>
      <c r="AP47" s="27"/>
      <c r="AQ47" s="58" t="str">
        <f t="shared" si="39"/>
        <v/>
      </c>
      <c r="AR47" s="58" t="str">
        <f t="shared" si="40"/>
        <v/>
      </c>
      <c r="AS47" s="58" t="str">
        <f t="shared" si="8"/>
        <v/>
      </c>
      <c r="AT47" s="59" t="str">
        <f t="shared" si="9"/>
        <v/>
      </c>
      <c r="AU47" s="58">
        <f t="shared" si="44"/>
        <v>0</v>
      </c>
      <c r="AV47" s="58" t="str">
        <f t="shared" si="45"/>
        <v/>
      </c>
      <c r="AW47" s="10" t="str">
        <f t="shared" si="46"/>
        <v>Required</v>
      </c>
      <c r="AX47" s="10" t="str">
        <f t="shared" si="47"/>
        <v>Required</v>
      </c>
      <c r="AY47" s="10" t="str">
        <f t="shared" si="41"/>
        <v/>
      </c>
      <c r="AZ47" s="11" t="str">
        <f t="shared" si="42"/>
        <v/>
      </c>
      <c r="BA47" s="11" t="str">
        <f t="shared" si="14"/>
        <v/>
      </c>
      <c r="BB47" s="11" t="str">
        <f t="shared" si="15"/>
        <v/>
      </c>
      <c r="BC47" s="11" t="str">
        <f t="shared" si="16"/>
        <v/>
      </c>
      <c r="BD47" s="11" t="str">
        <f t="shared" si="17"/>
        <v/>
      </c>
      <c r="BE47" s="11" t="str">
        <f t="shared" si="18"/>
        <v/>
      </c>
      <c r="BF47" s="11" t="str">
        <f t="shared" si="19"/>
        <v/>
      </c>
      <c r="BG47" s="11" t="str">
        <f t="shared" si="20"/>
        <v/>
      </c>
      <c r="BH47" s="11" t="str">
        <f t="shared" si="21"/>
        <v/>
      </c>
      <c r="BI47" s="11" t="str">
        <f t="shared" si="22"/>
        <v/>
      </c>
      <c r="BJ47" s="11" t="str">
        <f t="shared" si="23"/>
        <v/>
      </c>
      <c r="BK47" s="11" t="str">
        <f t="shared" si="24"/>
        <v/>
      </c>
      <c r="BL47" s="11" t="str">
        <f t="shared" si="25"/>
        <v/>
      </c>
      <c r="BM47" s="11" t="str">
        <f t="shared" si="26"/>
        <v/>
      </c>
      <c r="BN47" s="11" t="str">
        <f t="shared" si="27"/>
        <v/>
      </c>
      <c r="BO47" s="72"/>
      <c r="BP47" s="72"/>
      <c r="BQ47" s="72"/>
    </row>
    <row r="48" spans="1:69" s="73" customFormat="1" ht="34.5" customHeight="1" x14ac:dyDescent="0.25">
      <c r="A48" s="10">
        <v>46</v>
      </c>
      <c r="B48" s="5"/>
      <c r="C48" s="9"/>
      <c r="D48" s="6"/>
      <c r="E48" s="4"/>
      <c r="F48" s="6"/>
      <c r="G48" s="58" t="str">
        <f t="shared" si="43"/>
        <v/>
      </c>
      <c r="H48" s="7" t="str">
        <f t="shared" si="28"/>
        <v/>
      </c>
      <c r="I48" s="8" t="str">
        <f t="shared" si="29"/>
        <v/>
      </c>
      <c r="J48" s="8" t="str">
        <f t="shared" si="30"/>
        <v/>
      </c>
      <c r="K48" s="8" t="str">
        <f t="shared" si="31"/>
        <v>Required</v>
      </c>
      <c r="L48" s="5"/>
      <c r="M48" s="6"/>
      <c r="N48" s="9"/>
      <c r="O48" s="9"/>
      <c r="P48" s="9"/>
      <c r="Q48" s="6"/>
      <c r="R48" s="6"/>
      <c r="S48" s="10" t="str">
        <f t="shared" si="32"/>
        <v/>
      </c>
      <c r="T48" s="6"/>
      <c r="U48" s="8" t="str">
        <f t="shared" si="4"/>
        <v/>
      </c>
      <c r="V48" s="6"/>
      <c r="W48" s="13" t="str">
        <f t="shared" si="33"/>
        <v/>
      </c>
      <c r="X48" s="6"/>
      <c r="Y48" s="8" t="str">
        <f t="shared" si="5"/>
        <v/>
      </c>
      <c r="Z48" s="6"/>
      <c r="AA48" s="10" t="str">
        <f t="shared" si="34"/>
        <v/>
      </c>
      <c r="AB48" s="6"/>
      <c r="AC48" s="8" t="str">
        <f t="shared" si="6"/>
        <v/>
      </c>
      <c r="AD48" s="6"/>
      <c r="AE48" s="10" t="str">
        <f t="shared" si="35"/>
        <v/>
      </c>
      <c r="AF48" s="6"/>
      <c r="AG48" s="6"/>
      <c r="AH48" s="10" t="str">
        <f t="shared" si="7"/>
        <v/>
      </c>
      <c r="AI48" s="4"/>
      <c r="AJ48" s="4"/>
      <c r="AK48" s="10" t="str">
        <f t="shared" si="36"/>
        <v/>
      </c>
      <c r="AL48" s="6"/>
      <c r="AM48" s="6"/>
      <c r="AN48" s="10" t="str">
        <f t="shared" si="37"/>
        <v/>
      </c>
      <c r="AO48" s="8" t="str">
        <f t="shared" si="38"/>
        <v/>
      </c>
      <c r="AP48" s="27"/>
      <c r="AQ48" s="58" t="str">
        <f t="shared" si="39"/>
        <v/>
      </c>
      <c r="AR48" s="58" t="str">
        <f t="shared" si="40"/>
        <v/>
      </c>
      <c r="AS48" s="58" t="str">
        <f t="shared" si="8"/>
        <v/>
      </c>
      <c r="AT48" s="59" t="str">
        <f t="shared" si="9"/>
        <v/>
      </c>
      <c r="AU48" s="58">
        <f t="shared" si="44"/>
        <v>0</v>
      </c>
      <c r="AV48" s="58" t="str">
        <f t="shared" si="45"/>
        <v/>
      </c>
      <c r="AW48" s="10" t="str">
        <f t="shared" si="46"/>
        <v>Required</v>
      </c>
      <c r="AX48" s="10" t="str">
        <f t="shared" si="47"/>
        <v>Required</v>
      </c>
      <c r="AY48" s="10" t="str">
        <f t="shared" si="41"/>
        <v/>
      </c>
      <c r="AZ48" s="11" t="str">
        <f t="shared" si="42"/>
        <v/>
      </c>
      <c r="BA48" s="11" t="str">
        <f t="shared" si="14"/>
        <v/>
      </c>
      <c r="BB48" s="11" t="str">
        <f t="shared" si="15"/>
        <v/>
      </c>
      <c r="BC48" s="11" t="str">
        <f t="shared" si="16"/>
        <v/>
      </c>
      <c r="BD48" s="11" t="str">
        <f t="shared" si="17"/>
        <v/>
      </c>
      <c r="BE48" s="11" t="str">
        <f t="shared" si="18"/>
        <v/>
      </c>
      <c r="BF48" s="11" t="str">
        <f t="shared" si="19"/>
        <v/>
      </c>
      <c r="BG48" s="11" t="str">
        <f t="shared" si="20"/>
        <v/>
      </c>
      <c r="BH48" s="11" t="str">
        <f t="shared" si="21"/>
        <v/>
      </c>
      <c r="BI48" s="11" t="str">
        <f t="shared" si="22"/>
        <v/>
      </c>
      <c r="BJ48" s="11" t="str">
        <f t="shared" si="23"/>
        <v/>
      </c>
      <c r="BK48" s="11" t="str">
        <f t="shared" si="24"/>
        <v/>
      </c>
      <c r="BL48" s="11" t="str">
        <f t="shared" si="25"/>
        <v/>
      </c>
      <c r="BM48" s="11" t="str">
        <f t="shared" si="26"/>
        <v/>
      </c>
      <c r="BN48" s="11" t="str">
        <f t="shared" si="27"/>
        <v/>
      </c>
      <c r="BO48" s="72"/>
      <c r="BP48" s="72"/>
      <c r="BQ48" s="72"/>
    </row>
    <row r="49" spans="1:69" s="73" customFormat="1" ht="34.5" customHeight="1" x14ac:dyDescent="0.25">
      <c r="A49" s="10">
        <v>47</v>
      </c>
      <c r="B49" s="5"/>
      <c r="C49" s="9"/>
      <c r="D49" s="6"/>
      <c r="E49" s="4"/>
      <c r="F49" s="6"/>
      <c r="G49" s="58" t="str">
        <f t="shared" si="43"/>
        <v/>
      </c>
      <c r="H49" s="7" t="str">
        <f t="shared" si="28"/>
        <v/>
      </c>
      <c r="I49" s="8" t="str">
        <f t="shared" si="29"/>
        <v/>
      </c>
      <c r="J49" s="8" t="str">
        <f t="shared" si="30"/>
        <v/>
      </c>
      <c r="K49" s="8" t="str">
        <f t="shared" si="31"/>
        <v>Required</v>
      </c>
      <c r="L49" s="5"/>
      <c r="M49" s="6"/>
      <c r="N49" s="9"/>
      <c r="O49" s="9"/>
      <c r="P49" s="9"/>
      <c r="Q49" s="6"/>
      <c r="R49" s="6"/>
      <c r="S49" s="10" t="str">
        <f t="shared" si="32"/>
        <v/>
      </c>
      <c r="T49" s="6"/>
      <c r="U49" s="8" t="str">
        <f t="shared" si="4"/>
        <v/>
      </c>
      <c r="V49" s="6"/>
      <c r="W49" s="13" t="str">
        <f t="shared" si="33"/>
        <v/>
      </c>
      <c r="X49" s="6"/>
      <c r="Y49" s="8" t="str">
        <f t="shared" si="5"/>
        <v/>
      </c>
      <c r="Z49" s="6"/>
      <c r="AA49" s="10" t="str">
        <f t="shared" si="34"/>
        <v/>
      </c>
      <c r="AB49" s="6"/>
      <c r="AC49" s="8" t="str">
        <f t="shared" si="6"/>
        <v/>
      </c>
      <c r="AD49" s="6"/>
      <c r="AE49" s="10" t="str">
        <f t="shared" si="35"/>
        <v/>
      </c>
      <c r="AF49" s="6"/>
      <c r="AG49" s="6"/>
      <c r="AH49" s="10" t="str">
        <f t="shared" si="7"/>
        <v/>
      </c>
      <c r="AI49" s="4"/>
      <c r="AJ49" s="4"/>
      <c r="AK49" s="10" t="str">
        <f t="shared" si="36"/>
        <v/>
      </c>
      <c r="AL49" s="6"/>
      <c r="AM49" s="6"/>
      <c r="AN49" s="10" t="str">
        <f t="shared" si="37"/>
        <v/>
      </c>
      <c r="AO49" s="8" t="str">
        <f t="shared" si="38"/>
        <v/>
      </c>
      <c r="AP49" s="27"/>
      <c r="AQ49" s="58" t="str">
        <f t="shared" si="39"/>
        <v/>
      </c>
      <c r="AR49" s="58" t="str">
        <f t="shared" si="40"/>
        <v/>
      </c>
      <c r="AS49" s="58" t="str">
        <f t="shared" si="8"/>
        <v/>
      </c>
      <c r="AT49" s="59" t="str">
        <f t="shared" si="9"/>
        <v/>
      </c>
      <c r="AU49" s="58">
        <f t="shared" si="44"/>
        <v>0</v>
      </c>
      <c r="AV49" s="58" t="str">
        <f t="shared" si="45"/>
        <v/>
      </c>
      <c r="AW49" s="10" t="str">
        <f t="shared" si="46"/>
        <v>Required</v>
      </c>
      <c r="AX49" s="10" t="str">
        <f t="shared" si="47"/>
        <v>Required</v>
      </c>
      <c r="AY49" s="10" t="str">
        <f t="shared" si="41"/>
        <v/>
      </c>
      <c r="AZ49" s="11" t="str">
        <f t="shared" si="42"/>
        <v/>
      </c>
      <c r="BA49" s="11" t="str">
        <f t="shared" si="14"/>
        <v/>
      </c>
      <c r="BB49" s="11" t="str">
        <f t="shared" si="15"/>
        <v/>
      </c>
      <c r="BC49" s="11" t="str">
        <f t="shared" si="16"/>
        <v/>
      </c>
      <c r="BD49" s="11" t="str">
        <f t="shared" si="17"/>
        <v/>
      </c>
      <c r="BE49" s="11" t="str">
        <f t="shared" si="18"/>
        <v/>
      </c>
      <c r="BF49" s="11" t="str">
        <f t="shared" si="19"/>
        <v/>
      </c>
      <c r="BG49" s="11" t="str">
        <f t="shared" si="20"/>
        <v/>
      </c>
      <c r="BH49" s="11" t="str">
        <f t="shared" si="21"/>
        <v/>
      </c>
      <c r="BI49" s="11" t="str">
        <f t="shared" si="22"/>
        <v/>
      </c>
      <c r="BJ49" s="11" t="str">
        <f t="shared" si="23"/>
        <v/>
      </c>
      <c r="BK49" s="11" t="str">
        <f t="shared" si="24"/>
        <v/>
      </c>
      <c r="BL49" s="11" t="str">
        <f t="shared" si="25"/>
        <v/>
      </c>
      <c r="BM49" s="11" t="str">
        <f t="shared" si="26"/>
        <v/>
      </c>
      <c r="BN49" s="11" t="str">
        <f t="shared" si="27"/>
        <v/>
      </c>
      <c r="BO49" s="72"/>
      <c r="BP49" s="72"/>
      <c r="BQ49" s="72"/>
    </row>
    <row r="50" spans="1:69" s="73" customFormat="1" ht="34.5" customHeight="1" x14ac:dyDescent="0.25">
      <c r="A50" s="10">
        <v>48</v>
      </c>
      <c r="B50" s="5"/>
      <c r="C50" s="9"/>
      <c r="D50" s="6"/>
      <c r="E50" s="4"/>
      <c r="F50" s="6"/>
      <c r="G50" s="58" t="str">
        <f t="shared" si="43"/>
        <v/>
      </c>
      <c r="H50" s="7" t="str">
        <f t="shared" si="28"/>
        <v/>
      </c>
      <c r="I50" s="8" t="str">
        <f t="shared" si="29"/>
        <v/>
      </c>
      <c r="J50" s="8" t="str">
        <f t="shared" si="30"/>
        <v/>
      </c>
      <c r="K50" s="8" t="str">
        <f t="shared" si="31"/>
        <v>Required</v>
      </c>
      <c r="L50" s="5"/>
      <c r="M50" s="6"/>
      <c r="N50" s="9"/>
      <c r="O50" s="9"/>
      <c r="P50" s="9"/>
      <c r="Q50" s="6"/>
      <c r="R50" s="6"/>
      <c r="S50" s="10" t="str">
        <f t="shared" si="32"/>
        <v/>
      </c>
      <c r="T50" s="6"/>
      <c r="U50" s="8" t="str">
        <f t="shared" si="4"/>
        <v/>
      </c>
      <c r="V50" s="6"/>
      <c r="W50" s="13" t="str">
        <f t="shared" si="33"/>
        <v/>
      </c>
      <c r="X50" s="6"/>
      <c r="Y50" s="8" t="str">
        <f t="shared" si="5"/>
        <v/>
      </c>
      <c r="Z50" s="6"/>
      <c r="AA50" s="10" t="str">
        <f t="shared" si="34"/>
        <v/>
      </c>
      <c r="AB50" s="6"/>
      <c r="AC50" s="8" t="str">
        <f t="shared" si="6"/>
        <v/>
      </c>
      <c r="AD50" s="6"/>
      <c r="AE50" s="10" t="str">
        <f t="shared" si="35"/>
        <v/>
      </c>
      <c r="AF50" s="6"/>
      <c r="AG50" s="6"/>
      <c r="AH50" s="10" t="str">
        <f t="shared" si="7"/>
        <v/>
      </c>
      <c r="AI50" s="4"/>
      <c r="AJ50" s="4"/>
      <c r="AK50" s="10" t="str">
        <f t="shared" si="36"/>
        <v/>
      </c>
      <c r="AL50" s="6"/>
      <c r="AM50" s="6"/>
      <c r="AN50" s="10" t="str">
        <f t="shared" si="37"/>
        <v/>
      </c>
      <c r="AO50" s="8" t="str">
        <f t="shared" si="38"/>
        <v/>
      </c>
      <c r="AP50" s="27"/>
      <c r="AQ50" s="58" t="str">
        <f t="shared" si="39"/>
        <v/>
      </c>
      <c r="AR50" s="58" t="str">
        <f t="shared" si="40"/>
        <v/>
      </c>
      <c r="AS50" s="58" t="str">
        <f t="shared" si="8"/>
        <v/>
      </c>
      <c r="AT50" s="59" t="str">
        <f t="shared" si="9"/>
        <v/>
      </c>
      <c r="AU50" s="58">
        <f t="shared" si="44"/>
        <v>0</v>
      </c>
      <c r="AV50" s="58" t="str">
        <f t="shared" si="45"/>
        <v/>
      </c>
      <c r="AW50" s="10" t="str">
        <f t="shared" si="46"/>
        <v>Required</v>
      </c>
      <c r="AX50" s="10" t="str">
        <f t="shared" si="47"/>
        <v>Required</v>
      </c>
      <c r="AY50" s="10" t="str">
        <f t="shared" si="41"/>
        <v/>
      </c>
      <c r="AZ50" s="11" t="str">
        <f t="shared" si="42"/>
        <v/>
      </c>
      <c r="BA50" s="11" t="str">
        <f t="shared" si="14"/>
        <v/>
      </c>
      <c r="BB50" s="11" t="str">
        <f t="shared" si="15"/>
        <v/>
      </c>
      <c r="BC50" s="11" t="str">
        <f t="shared" si="16"/>
        <v/>
      </c>
      <c r="BD50" s="11" t="str">
        <f t="shared" si="17"/>
        <v/>
      </c>
      <c r="BE50" s="11" t="str">
        <f t="shared" si="18"/>
        <v/>
      </c>
      <c r="BF50" s="11" t="str">
        <f t="shared" si="19"/>
        <v/>
      </c>
      <c r="BG50" s="11" t="str">
        <f t="shared" si="20"/>
        <v/>
      </c>
      <c r="BH50" s="11" t="str">
        <f t="shared" si="21"/>
        <v/>
      </c>
      <c r="BI50" s="11" t="str">
        <f t="shared" si="22"/>
        <v/>
      </c>
      <c r="BJ50" s="11" t="str">
        <f t="shared" si="23"/>
        <v/>
      </c>
      <c r="BK50" s="11" t="str">
        <f t="shared" si="24"/>
        <v/>
      </c>
      <c r="BL50" s="11" t="str">
        <f t="shared" si="25"/>
        <v/>
      </c>
      <c r="BM50" s="11" t="str">
        <f t="shared" si="26"/>
        <v/>
      </c>
      <c r="BN50" s="11" t="str">
        <f t="shared" si="27"/>
        <v/>
      </c>
      <c r="BO50" s="72"/>
      <c r="BP50" s="72"/>
      <c r="BQ50" s="72"/>
    </row>
    <row r="51" spans="1:69" s="73" customFormat="1" ht="34.5" customHeight="1" x14ac:dyDescent="0.25">
      <c r="A51" s="10">
        <v>49</v>
      </c>
      <c r="B51" s="5"/>
      <c r="C51" s="9"/>
      <c r="D51" s="6"/>
      <c r="E51" s="4"/>
      <c r="F51" s="6"/>
      <c r="G51" s="58" t="str">
        <f t="shared" si="43"/>
        <v/>
      </c>
      <c r="H51" s="7" t="str">
        <f t="shared" si="28"/>
        <v/>
      </c>
      <c r="I51" s="8" t="str">
        <f t="shared" si="29"/>
        <v/>
      </c>
      <c r="J51" s="8" t="str">
        <f t="shared" si="30"/>
        <v/>
      </c>
      <c r="K51" s="8" t="str">
        <f t="shared" si="31"/>
        <v>Required</v>
      </c>
      <c r="L51" s="5"/>
      <c r="M51" s="6"/>
      <c r="N51" s="9"/>
      <c r="O51" s="9"/>
      <c r="P51" s="9"/>
      <c r="Q51" s="6"/>
      <c r="R51" s="6"/>
      <c r="S51" s="10" t="str">
        <f t="shared" si="32"/>
        <v/>
      </c>
      <c r="T51" s="6"/>
      <c r="U51" s="8" t="str">
        <f t="shared" si="4"/>
        <v/>
      </c>
      <c r="V51" s="6"/>
      <c r="W51" s="13" t="str">
        <f t="shared" si="33"/>
        <v/>
      </c>
      <c r="X51" s="6"/>
      <c r="Y51" s="8" t="str">
        <f t="shared" si="5"/>
        <v/>
      </c>
      <c r="Z51" s="6"/>
      <c r="AA51" s="10" t="str">
        <f t="shared" si="34"/>
        <v/>
      </c>
      <c r="AB51" s="6"/>
      <c r="AC51" s="8" t="str">
        <f t="shared" si="6"/>
        <v/>
      </c>
      <c r="AD51" s="6"/>
      <c r="AE51" s="10" t="str">
        <f t="shared" si="35"/>
        <v/>
      </c>
      <c r="AF51" s="6"/>
      <c r="AG51" s="6"/>
      <c r="AH51" s="10" t="str">
        <f t="shared" si="7"/>
        <v/>
      </c>
      <c r="AI51" s="4"/>
      <c r="AJ51" s="4"/>
      <c r="AK51" s="10" t="str">
        <f t="shared" si="36"/>
        <v/>
      </c>
      <c r="AL51" s="6"/>
      <c r="AM51" s="6"/>
      <c r="AN51" s="10" t="str">
        <f t="shared" si="37"/>
        <v/>
      </c>
      <c r="AO51" s="8" t="str">
        <f t="shared" si="38"/>
        <v/>
      </c>
      <c r="AP51" s="27"/>
      <c r="AQ51" s="58" t="str">
        <f t="shared" si="39"/>
        <v/>
      </c>
      <c r="AR51" s="58" t="str">
        <f t="shared" si="40"/>
        <v/>
      </c>
      <c r="AS51" s="58" t="str">
        <f t="shared" si="8"/>
        <v/>
      </c>
      <c r="AT51" s="59" t="str">
        <f t="shared" si="9"/>
        <v/>
      </c>
      <c r="AU51" s="58">
        <f t="shared" si="44"/>
        <v>0</v>
      </c>
      <c r="AV51" s="58" t="str">
        <f t="shared" si="45"/>
        <v/>
      </c>
      <c r="AW51" s="10" t="str">
        <f t="shared" si="46"/>
        <v>Required</v>
      </c>
      <c r="AX51" s="10" t="str">
        <f t="shared" si="47"/>
        <v>Required</v>
      </c>
      <c r="AY51" s="10" t="str">
        <f t="shared" si="41"/>
        <v/>
      </c>
      <c r="AZ51" s="11" t="str">
        <f t="shared" si="42"/>
        <v/>
      </c>
      <c r="BA51" s="11" t="str">
        <f t="shared" si="14"/>
        <v/>
      </c>
      <c r="BB51" s="11" t="str">
        <f t="shared" si="15"/>
        <v/>
      </c>
      <c r="BC51" s="11" t="str">
        <f t="shared" si="16"/>
        <v/>
      </c>
      <c r="BD51" s="11" t="str">
        <f t="shared" si="17"/>
        <v/>
      </c>
      <c r="BE51" s="11" t="str">
        <f t="shared" si="18"/>
        <v/>
      </c>
      <c r="BF51" s="11" t="str">
        <f t="shared" si="19"/>
        <v/>
      </c>
      <c r="BG51" s="11" t="str">
        <f t="shared" si="20"/>
        <v/>
      </c>
      <c r="BH51" s="11" t="str">
        <f t="shared" si="21"/>
        <v/>
      </c>
      <c r="BI51" s="11" t="str">
        <f t="shared" si="22"/>
        <v/>
      </c>
      <c r="BJ51" s="11" t="str">
        <f t="shared" si="23"/>
        <v/>
      </c>
      <c r="BK51" s="11" t="str">
        <f t="shared" si="24"/>
        <v/>
      </c>
      <c r="BL51" s="11" t="str">
        <f t="shared" si="25"/>
        <v/>
      </c>
      <c r="BM51" s="11" t="str">
        <f t="shared" si="26"/>
        <v/>
      </c>
      <c r="BN51" s="11" t="str">
        <f t="shared" si="27"/>
        <v/>
      </c>
      <c r="BO51" s="72"/>
      <c r="BP51" s="72"/>
      <c r="BQ51" s="72"/>
    </row>
    <row r="52" spans="1:69" s="73" customFormat="1" ht="34.5" customHeight="1" x14ac:dyDescent="0.25">
      <c r="A52" s="10">
        <v>50</v>
      </c>
      <c r="B52" s="5"/>
      <c r="C52" s="9"/>
      <c r="D52" s="6"/>
      <c r="E52" s="4"/>
      <c r="F52" s="6"/>
      <c r="G52" s="58" t="str">
        <f t="shared" si="43"/>
        <v/>
      </c>
      <c r="H52" s="7" t="str">
        <f t="shared" si="28"/>
        <v/>
      </c>
      <c r="I52" s="8" t="str">
        <f t="shared" si="29"/>
        <v/>
      </c>
      <c r="J52" s="8" t="str">
        <f t="shared" si="30"/>
        <v/>
      </c>
      <c r="K52" s="8" t="str">
        <f t="shared" si="31"/>
        <v>Required</v>
      </c>
      <c r="L52" s="5"/>
      <c r="M52" s="6"/>
      <c r="N52" s="9"/>
      <c r="O52" s="9"/>
      <c r="P52" s="9"/>
      <c r="Q52" s="6"/>
      <c r="R52" s="6"/>
      <c r="S52" s="10" t="str">
        <f t="shared" si="32"/>
        <v/>
      </c>
      <c r="T52" s="6"/>
      <c r="U52" s="8" t="str">
        <f t="shared" si="4"/>
        <v/>
      </c>
      <c r="V52" s="6"/>
      <c r="W52" s="13" t="str">
        <f t="shared" si="33"/>
        <v/>
      </c>
      <c r="X52" s="6"/>
      <c r="Y52" s="8" t="str">
        <f t="shared" si="5"/>
        <v/>
      </c>
      <c r="Z52" s="6"/>
      <c r="AA52" s="10" t="str">
        <f t="shared" si="34"/>
        <v/>
      </c>
      <c r="AB52" s="6"/>
      <c r="AC52" s="8" t="str">
        <f t="shared" si="6"/>
        <v/>
      </c>
      <c r="AD52" s="6"/>
      <c r="AE52" s="10" t="str">
        <f t="shared" si="35"/>
        <v/>
      </c>
      <c r="AF52" s="6"/>
      <c r="AG52" s="6"/>
      <c r="AH52" s="10" t="str">
        <f t="shared" si="7"/>
        <v/>
      </c>
      <c r="AI52" s="4"/>
      <c r="AJ52" s="4"/>
      <c r="AK52" s="10" t="str">
        <f t="shared" si="36"/>
        <v/>
      </c>
      <c r="AL52" s="6"/>
      <c r="AM52" s="6"/>
      <c r="AN52" s="10" t="str">
        <f t="shared" si="37"/>
        <v/>
      </c>
      <c r="AO52" s="8" t="str">
        <f t="shared" si="38"/>
        <v/>
      </c>
      <c r="AP52" s="27"/>
      <c r="AQ52" s="58" t="str">
        <f t="shared" si="39"/>
        <v/>
      </c>
      <c r="AR52" s="58" t="str">
        <f t="shared" si="40"/>
        <v/>
      </c>
      <c r="AS52" s="58" t="str">
        <f t="shared" si="8"/>
        <v/>
      </c>
      <c r="AT52" s="59" t="str">
        <f t="shared" si="9"/>
        <v/>
      </c>
      <c r="AU52" s="58">
        <f t="shared" si="44"/>
        <v>0</v>
      </c>
      <c r="AV52" s="58" t="str">
        <f t="shared" si="45"/>
        <v/>
      </c>
      <c r="AW52" s="10" t="str">
        <f t="shared" si="46"/>
        <v>Required</v>
      </c>
      <c r="AX52" s="10" t="str">
        <f t="shared" si="47"/>
        <v>Required</v>
      </c>
      <c r="AY52" s="10" t="str">
        <f t="shared" si="41"/>
        <v/>
      </c>
      <c r="AZ52" s="11" t="str">
        <f t="shared" si="42"/>
        <v/>
      </c>
      <c r="BA52" s="11" t="str">
        <f t="shared" si="14"/>
        <v/>
      </c>
      <c r="BB52" s="11" t="str">
        <f t="shared" si="15"/>
        <v/>
      </c>
      <c r="BC52" s="11" t="str">
        <f t="shared" si="16"/>
        <v/>
      </c>
      <c r="BD52" s="11" t="str">
        <f t="shared" si="17"/>
        <v/>
      </c>
      <c r="BE52" s="11" t="str">
        <f t="shared" si="18"/>
        <v/>
      </c>
      <c r="BF52" s="11" t="str">
        <f t="shared" si="19"/>
        <v/>
      </c>
      <c r="BG52" s="11" t="str">
        <f t="shared" si="20"/>
        <v/>
      </c>
      <c r="BH52" s="11" t="str">
        <f t="shared" si="21"/>
        <v/>
      </c>
      <c r="BI52" s="11" t="str">
        <f t="shared" si="22"/>
        <v/>
      </c>
      <c r="BJ52" s="11" t="str">
        <f t="shared" si="23"/>
        <v/>
      </c>
      <c r="BK52" s="11" t="str">
        <f t="shared" si="24"/>
        <v/>
      </c>
      <c r="BL52" s="11" t="str">
        <f t="shared" si="25"/>
        <v/>
      </c>
      <c r="BM52" s="11" t="str">
        <f t="shared" si="26"/>
        <v/>
      </c>
      <c r="BN52" s="11" t="str">
        <f t="shared" si="27"/>
        <v/>
      </c>
      <c r="BO52" s="72"/>
      <c r="BP52" s="72"/>
      <c r="BQ52" s="72"/>
    </row>
    <row r="53" spans="1:69" s="73" customFormat="1" ht="34.5" customHeight="1" x14ac:dyDescent="0.25">
      <c r="A53" s="10">
        <v>51</v>
      </c>
      <c r="B53" s="5"/>
      <c r="C53" s="9"/>
      <c r="D53" s="6"/>
      <c r="E53" s="4"/>
      <c r="F53" s="6"/>
      <c r="G53" s="58" t="str">
        <f t="shared" si="43"/>
        <v/>
      </c>
      <c r="H53" s="7" t="str">
        <f t="shared" si="28"/>
        <v/>
      </c>
      <c r="I53" s="8" t="str">
        <f t="shared" si="29"/>
        <v/>
      </c>
      <c r="J53" s="8" t="str">
        <f t="shared" si="30"/>
        <v/>
      </c>
      <c r="K53" s="8" t="str">
        <f t="shared" si="31"/>
        <v>Required</v>
      </c>
      <c r="L53" s="5"/>
      <c r="M53" s="6"/>
      <c r="N53" s="9"/>
      <c r="O53" s="9"/>
      <c r="P53" s="9"/>
      <c r="Q53" s="6"/>
      <c r="R53" s="6"/>
      <c r="S53" s="10" t="str">
        <f t="shared" si="32"/>
        <v/>
      </c>
      <c r="T53" s="6"/>
      <c r="U53" s="8" t="str">
        <f t="shared" si="4"/>
        <v/>
      </c>
      <c r="V53" s="6"/>
      <c r="W53" s="13" t="str">
        <f t="shared" si="33"/>
        <v/>
      </c>
      <c r="X53" s="6"/>
      <c r="Y53" s="8" t="str">
        <f t="shared" si="5"/>
        <v/>
      </c>
      <c r="Z53" s="6"/>
      <c r="AA53" s="10" t="str">
        <f t="shared" si="34"/>
        <v/>
      </c>
      <c r="AB53" s="6"/>
      <c r="AC53" s="8" t="str">
        <f t="shared" si="6"/>
        <v/>
      </c>
      <c r="AD53" s="6"/>
      <c r="AE53" s="10" t="str">
        <f t="shared" si="35"/>
        <v/>
      </c>
      <c r="AF53" s="6"/>
      <c r="AG53" s="6"/>
      <c r="AH53" s="10" t="str">
        <f t="shared" si="7"/>
        <v/>
      </c>
      <c r="AI53" s="4"/>
      <c r="AJ53" s="4"/>
      <c r="AK53" s="10" t="str">
        <f t="shared" si="36"/>
        <v/>
      </c>
      <c r="AL53" s="6"/>
      <c r="AM53" s="6"/>
      <c r="AN53" s="10" t="str">
        <f t="shared" si="37"/>
        <v/>
      </c>
      <c r="AO53" s="8" t="str">
        <f t="shared" si="38"/>
        <v/>
      </c>
      <c r="AP53" s="27"/>
      <c r="AQ53" s="58" t="str">
        <f t="shared" si="39"/>
        <v/>
      </c>
      <c r="AR53" s="58" t="str">
        <f t="shared" si="40"/>
        <v/>
      </c>
      <c r="AS53" s="58" t="str">
        <f t="shared" si="8"/>
        <v/>
      </c>
      <c r="AT53" s="59" t="str">
        <f t="shared" si="9"/>
        <v/>
      </c>
      <c r="AU53" s="58">
        <f t="shared" si="44"/>
        <v>0</v>
      </c>
      <c r="AV53" s="58" t="str">
        <f t="shared" si="45"/>
        <v/>
      </c>
      <c r="AW53" s="10" t="str">
        <f t="shared" si="46"/>
        <v>Required</v>
      </c>
      <c r="AX53" s="10" t="str">
        <f t="shared" si="47"/>
        <v>Required</v>
      </c>
      <c r="AY53" s="10" t="str">
        <f t="shared" si="41"/>
        <v/>
      </c>
      <c r="AZ53" s="11" t="str">
        <f t="shared" si="42"/>
        <v/>
      </c>
      <c r="BA53" s="11" t="str">
        <f t="shared" si="14"/>
        <v/>
      </c>
      <c r="BB53" s="11" t="str">
        <f t="shared" si="15"/>
        <v/>
      </c>
      <c r="BC53" s="11" t="str">
        <f t="shared" si="16"/>
        <v/>
      </c>
      <c r="BD53" s="11" t="str">
        <f t="shared" si="17"/>
        <v/>
      </c>
      <c r="BE53" s="11" t="str">
        <f t="shared" si="18"/>
        <v/>
      </c>
      <c r="BF53" s="11" t="str">
        <f t="shared" si="19"/>
        <v/>
      </c>
      <c r="BG53" s="11" t="str">
        <f t="shared" si="20"/>
        <v/>
      </c>
      <c r="BH53" s="11" t="str">
        <f t="shared" si="21"/>
        <v/>
      </c>
      <c r="BI53" s="11" t="str">
        <f t="shared" si="22"/>
        <v/>
      </c>
      <c r="BJ53" s="11" t="str">
        <f t="shared" si="23"/>
        <v/>
      </c>
      <c r="BK53" s="11" t="str">
        <f t="shared" si="24"/>
        <v/>
      </c>
      <c r="BL53" s="11" t="str">
        <f t="shared" si="25"/>
        <v/>
      </c>
      <c r="BM53" s="11" t="str">
        <f t="shared" si="26"/>
        <v/>
      </c>
      <c r="BN53" s="11" t="str">
        <f t="shared" si="27"/>
        <v/>
      </c>
      <c r="BO53" s="72"/>
      <c r="BP53" s="72"/>
      <c r="BQ53" s="72"/>
    </row>
    <row r="54" spans="1:69" s="73" customFormat="1" ht="34.5" customHeight="1" x14ac:dyDescent="0.25">
      <c r="A54" s="10">
        <v>52</v>
      </c>
      <c r="B54" s="5"/>
      <c r="C54" s="9"/>
      <c r="D54" s="6"/>
      <c r="E54" s="4"/>
      <c r="F54" s="6"/>
      <c r="G54" s="58" t="str">
        <f t="shared" si="43"/>
        <v/>
      </c>
      <c r="H54" s="7" t="str">
        <f t="shared" si="28"/>
        <v/>
      </c>
      <c r="I54" s="8" t="str">
        <f t="shared" si="29"/>
        <v/>
      </c>
      <c r="J54" s="8" t="str">
        <f t="shared" si="30"/>
        <v/>
      </c>
      <c r="K54" s="8" t="str">
        <f t="shared" si="31"/>
        <v>Required</v>
      </c>
      <c r="L54" s="5"/>
      <c r="M54" s="6"/>
      <c r="N54" s="9"/>
      <c r="O54" s="9"/>
      <c r="P54" s="9"/>
      <c r="Q54" s="6"/>
      <c r="R54" s="6"/>
      <c r="S54" s="10" t="str">
        <f t="shared" si="32"/>
        <v/>
      </c>
      <c r="T54" s="6"/>
      <c r="U54" s="8" t="str">
        <f t="shared" si="4"/>
        <v/>
      </c>
      <c r="V54" s="6"/>
      <c r="W54" s="13" t="str">
        <f t="shared" si="33"/>
        <v/>
      </c>
      <c r="X54" s="6"/>
      <c r="Y54" s="8" t="str">
        <f t="shared" si="5"/>
        <v/>
      </c>
      <c r="Z54" s="6"/>
      <c r="AA54" s="10" t="str">
        <f t="shared" si="34"/>
        <v/>
      </c>
      <c r="AB54" s="6"/>
      <c r="AC54" s="8" t="str">
        <f t="shared" si="6"/>
        <v/>
      </c>
      <c r="AD54" s="6"/>
      <c r="AE54" s="10" t="str">
        <f t="shared" si="35"/>
        <v/>
      </c>
      <c r="AF54" s="6"/>
      <c r="AG54" s="6"/>
      <c r="AH54" s="10" t="str">
        <f t="shared" si="7"/>
        <v/>
      </c>
      <c r="AI54" s="4"/>
      <c r="AJ54" s="4"/>
      <c r="AK54" s="10" t="str">
        <f t="shared" si="36"/>
        <v/>
      </c>
      <c r="AL54" s="6"/>
      <c r="AM54" s="6"/>
      <c r="AN54" s="10" t="str">
        <f t="shared" si="37"/>
        <v/>
      </c>
      <c r="AO54" s="8" t="str">
        <f t="shared" si="38"/>
        <v/>
      </c>
      <c r="AP54" s="27"/>
      <c r="AQ54" s="58" t="str">
        <f t="shared" si="39"/>
        <v/>
      </c>
      <c r="AR54" s="58" t="str">
        <f t="shared" si="40"/>
        <v/>
      </c>
      <c r="AS54" s="58" t="str">
        <f t="shared" si="8"/>
        <v/>
      </c>
      <c r="AT54" s="59" t="str">
        <f t="shared" si="9"/>
        <v/>
      </c>
      <c r="AU54" s="58">
        <f t="shared" si="44"/>
        <v>0</v>
      </c>
      <c r="AV54" s="58" t="str">
        <f t="shared" si="45"/>
        <v/>
      </c>
      <c r="AW54" s="10" t="str">
        <f t="shared" si="46"/>
        <v>Required</v>
      </c>
      <c r="AX54" s="10" t="str">
        <f t="shared" si="47"/>
        <v>Required</v>
      </c>
      <c r="AY54" s="10" t="str">
        <f t="shared" si="41"/>
        <v/>
      </c>
      <c r="AZ54" s="11" t="str">
        <f t="shared" si="42"/>
        <v/>
      </c>
      <c r="BA54" s="11" t="str">
        <f t="shared" si="14"/>
        <v/>
      </c>
      <c r="BB54" s="11" t="str">
        <f t="shared" si="15"/>
        <v/>
      </c>
      <c r="BC54" s="11" t="str">
        <f t="shared" si="16"/>
        <v/>
      </c>
      <c r="BD54" s="11" t="str">
        <f t="shared" si="17"/>
        <v/>
      </c>
      <c r="BE54" s="11" t="str">
        <f t="shared" si="18"/>
        <v/>
      </c>
      <c r="BF54" s="11" t="str">
        <f t="shared" si="19"/>
        <v/>
      </c>
      <c r="BG54" s="11" t="str">
        <f t="shared" si="20"/>
        <v/>
      </c>
      <c r="BH54" s="11" t="str">
        <f t="shared" si="21"/>
        <v/>
      </c>
      <c r="BI54" s="11" t="str">
        <f t="shared" si="22"/>
        <v/>
      </c>
      <c r="BJ54" s="11" t="str">
        <f t="shared" si="23"/>
        <v/>
      </c>
      <c r="BK54" s="11" t="str">
        <f t="shared" si="24"/>
        <v/>
      </c>
      <c r="BL54" s="11" t="str">
        <f t="shared" si="25"/>
        <v/>
      </c>
      <c r="BM54" s="11" t="str">
        <f t="shared" si="26"/>
        <v/>
      </c>
      <c r="BN54" s="11" t="str">
        <f t="shared" si="27"/>
        <v/>
      </c>
      <c r="BO54" s="72"/>
      <c r="BP54" s="72"/>
      <c r="BQ54" s="72"/>
    </row>
    <row r="55" spans="1:69" s="73" customFormat="1" ht="34.5" customHeight="1" x14ac:dyDescent="0.25">
      <c r="A55" s="10">
        <v>53</v>
      </c>
      <c r="B55" s="5"/>
      <c r="C55" s="9"/>
      <c r="D55" s="6"/>
      <c r="E55" s="4"/>
      <c r="F55" s="6"/>
      <c r="G55" s="58" t="str">
        <f t="shared" si="43"/>
        <v/>
      </c>
      <c r="H55" s="7" t="str">
        <f t="shared" si="28"/>
        <v/>
      </c>
      <c r="I55" s="8" t="str">
        <f t="shared" si="29"/>
        <v/>
      </c>
      <c r="J55" s="8" t="str">
        <f t="shared" si="30"/>
        <v/>
      </c>
      <c r="K55" s="8" t="str">
        <f t="shared" si="31"/>
        <v>Required</v>
      </c>
      <c r="L55" s="5"/>
      <c r="M55" s="6"/>
      <c r="N55" s="9"/>
      <c r="O55" s="9"/>
      <c r="P55" s="9"/>
      <c r="Q55" s="6"/>
      <c r="R55" s="6"/>
      <c r="S55" s="10" t="str">
        <f t="shared" si="32"/>
        <v/>
      </c>
      <c r="T55" s="6"/>
      <c r="U55" s="8" t="str">
        <f t="shared" si="4"/>
        <v/>
      </c>
      <c r="V55" s="6"/>
      <c r="W55" s="13" t="str">
        <f t="shared" si="33"/>
        <v/>
      </c>
      <c r="X55" s="6"/>
      <c r="Y55" s="8" t="str">
        <f t="shared" si="5"/>
        <v/>
      </c>
      <c r="Z55" s="6"/>
      <c r="AA55" s="10" t="str">
        <f t="shared" si="34"/>
        <v/>
      </c>
      <c r="AB55" s="6"/>
      <c r="AC55" s="8" t="str">
        <f t="shared" si="6"/>
        <v/>
      </c>
      <c r="AD55" s="6"/>
      <c r="AE55" s="10" t="str">
        <f t="shared" si="35"/>
        <v/>
      </c>
      <c r="AF55" s="6"/>
      <c r="AG55" s="6"/>
      <c r="AH55" s="10" t="str">
        <f t="shared" si="7"/>
        <v/>
      </c>
      <c r="AI55" s="4"/>
      <c r="AJ55" s="4"/>
      <c r="AK55" s="10" t="str">
        <f t="shared" si="36"/>
        <v/>
      </c>
      <c r="AL55" s="6"/>
      <c r="AM55" s="6"/>
      <c r="AN55" s="10" t="str">
        <f t="shared" si="37"/>
        <v/>
      </c>
      <c r="AO55" s="8" t="str">
        <f t="shared" si="38"/>
        <v/>
      </c>
      <c r="AP55" s="27"/>
      <c r="AQ55" s="58" t="str">
        <f t="shared" si="39"/>
        <v/>
      </c>
      <c r="AR55" s="58" t="str">
        <f t="shared" si="40"/>
        <v/>
      </c>
      <c r="AS55" s="58" t="str">
        <f t="shared" si="8"/>
        <v/>
      </c>
      <c r="AT55" s="59" t="str">
        <f t="shared" si="9"/>
        <v/>
      </c>
      <c r="AU55" s="58">
        <f t="shared" si="44"/>
        <v>0</v>
      </c>
      <c r="AV55" s="58" t="str">
        <f t="shared" si="45"/>
        <v/>
      </c>
      <c r="AW55" s="10" t="str">
        <f t="shared" si="46"/>
        <v>Required</v>
      </c>
      <c r="AX55" s="10" t="str">
        <f t="shared" si="47"/>
        <v>Required</v>
      </c>
      <c r="AY55" s="10" t="str">
        <f t="shared" si="41"/>
        <v/>
      </c>
      <c r="AZ55" s="11" t="str">
        <f t="shared" si="42"/>
        <v/>
      </c>
      <c r="BA55" s="11" t="str">
        <f t="shared" si="14"/>
        <v/>
      </c>
      <c r="BB55" s="11" t="str">
        <f t="shared" si="15"/>
        <v/>
      </c>
      <c r="BC55" s="11" t="str">
        <f t="shared" si="16"/>
        <v/>
      </c>
      <c r="BD55" s="11" t="str">
        <f t="shared" si="17"/>
        <v/>
      </c>
      <c r="BE55" s="11" t="str">
        <f t="shared" si="18"/>
        <v/>
      </c>
      <c r="BF55" s="11" t="str">
        <f t="shared" si="19"/>
        <v/>
      </c>
      <c r="BG55" s="11" t="str">
        <f t="shared" si="20"/>
        <v/>
      </c>
      <c r="BH55" s="11" t="str">
        <f t="shared" si="21"/>
        <v/>
      </c>
      <c r="BI55" s="11" t="str">
        <f t="shared" si="22"/>
        <v/>
      </c>
      <c r="BJ55" s="11" t="str">
        <f t="shared" si="23"/>
        <v/>
      </c>
      <c r="BK55" s="11" t="str">
        <f t="shared" si="24"/>
        <v/>
      </c>
      <c r="BL55" s="11" t="str">
        <f t="shared" si="25"/>
        <v/>
      </c>
      <c r="BM55" s="11" t="str">
        <f t="shared" si="26"/>
        <v/>
      </c>
      <c r="BN55" s="11" t="str">
        <f t="shared" si="27"/>
        <v/>
      </c>
      <c r="BO55" s="72"/>
      <c r="BP55" s="72"/>
      <c r="BQ55" s="72"/>
    </row>
    <row r="56" spans="1:69" s="73" customFormat="1" ht="34.5" customHeight="1" x14ac:dyDescent="0.25">
      <c r="A56" s="10">
        <v>54</v>
      </c>
      <c r="B56" s="5"/>
      <c r="C56" s="9"/>
      <c r="D56" s="6"/>
      <c r="E56" s="4"/>
      <c r="F56" s="6"/>
      <c r="G56" s="58" t="str">
        <f t="shared" si="43"/>
        <v/>
      </c>
      <c r="H56" s="7" t="str">
        <f t="shared" si="28"/>
        <v/>
      </c>
      <c r="I56" s="8" t="str">
        <f t="shared" si="29"/>
        <v/>
      </c>
      <c r="J56" s="8" t="str">
        <f t="shared" si="30"/>
        <v/>
      </c>
      <c r="K56" s="8" t="str">
        <f t="shared" si="31"/>
        <v>Required</v>
      </c>
      <c r="L56" s="5"/>
      <c r="M56" s="6"/>
      <c r="N56" s="9"/>
      <c r="O56" s="9"/>
      <c r="P56" s="9"/>
      <c r="Q56" s="6"/>
      <c r="R56" s="6"/>
      <c r="S56" s="10" t="str">
        <f t="shared" si="32"/>
        <v/>
      </c>
      <c r="T56" s="6"/>
      <c r="U56" s="8" t="str">
        <f t="shared" si="4"/>
        <v/>
      </c>
      <c r="V56" s="6"/>
      <c r="W56" s="13" t="str">
        <f t="shared" si="33"/>
        <v/>
      </c>
      <c r="X56" s="6"/>
      <c r="Y56" s="8" t="str">
        <f t="shared" si="5"/>
        <v/>
      </c>
      <c r="Z56" s="6"/>
      <c r="AA56" s="10" t="str">
        <f t="shared" si="34"/>
        <v/>
      </c>
      <c r="AB56" s="6"/>
      <c r="AC56" s="8" t="str">
        <f t="shared" si="6"/>
        <v/>
      </c>
      <c r="AD56" s="6"/>
      <c r="AE56" s="10" t="str">
        <f t="shared" si="35"/>
        <v/>
      </c>
      <c r="AF56" s="6"/>
      <c r="AG56" s="6"/>
      <c r="AH56" s="10" t="str">
        <f t="shared" si="7"/>
        <v/>
      </c>
      <c r="AI56" s="4"/>
      <c r="AJ56" s="4"/>
      <c r="AK56" s="10" t="str">
        <f t="shared" si="36"/>
        <v/>
      </c>
      <c r="AL56" s="6"/>
      <c r="AM56" s="6"/>
      <c r="AN56" s="10" t="str">
        <f t="shared" si="37"/>
        <v/>
      </c>
      <c r="AO56" s="8" t="str">
        <f t="shared" si="38"/>
        <v/>
      </c>
      <c r="AP56" s="27"/>
      <c r="AQ56" s="58" t="str">
        <f t="shared" si="39"/>
        <v/>
      </c>
      <c r="AR56" s="58" t="str">
        <f t="shared" si="40"/>
        <v/>
      </c>
      <c r="AS56" s="58" t="str">
        <f t="shared" si="8"/>
        <v/>
      </c>
      <c r="AT56" s="59" t="str">
        <f t="shared" si="9"/>
        <v/>
      </c>
      <c r="AU56" s="58">
        <f t="shared" si="44"/>
        <v>0</v>
      </c>
      <c r="AV56" s="58" t="str">
        <f t="shared" si="45"/>
        <v/>
      </c>
      <c r="AW56" s="10" t="str">
        <f t="shared" si="46"/>
        <v>Required</v>
      </c>
      <c r="AX56" s="10" t="str">
        <f t="shared" si="47"/>
        <v>Required</v>
      </c>
      <c r="AY56" s="10" t="str">
        <f t="shared" si="41"/>
        <v/>
      </c>
      <c r="AZ56" s="11" t="str">
        <f t="shared" si="42"/>
        <v/>
      </c>
      <c r="BA56" s="11" t="str">
        <f t="shared" si="14"/>
        <v/>
      </c>
      <c r="BB56" s="11" t="str">
        <f t="shared" si="15"/>
        <v/>
      </c>
      <c r="BC56" s="11" t="str">
        <f t="shared" si="16"/>
        <v/>
      </c>
      <c r="BD56" s="11" t="str">
        <f t="shared" si="17"/>
        <v/>
      </c>
      <c r="BE56" s="11" t="str">
        <f t="shared" si="18"/>
        <v/>
      </c>
      <c r="BF56" s="11" t="str">
        <f t="shared" si="19"/>
        <v/>
      </c>
      <c r="BG56" s="11" t="str">
        <f t="shared" si="20"/>
        <v/>
      </c>
      <c r="BH56" s="11" t="str">
        <f t="shared" si="21"/>
        <v/>
      </c>
      <c r="BI56" s="11" t="str">
        <f t="shared" si="22"/>
        <v/>
      </c>
      <c r="BJ56" s="11" t="str">
        <f t="shared" si="23"/>
        <v/>
      </c>
      <c r="BK56" s="11" t="str">
        <f t="shared" si="24"/>
        <v/>
      </c>
      <c r="BL56" s="11" t="str">
        <f t="shared" si="25"/>
        <v/>
      </c>
      <c r="BM56" s="11" t="str">
        <f t="shared" si="26"/>
        <v/>
      </c>
      <c r="BN56" s="11" t="str">
        <f t="shared" si="27"/>
        <v/>
      </c>
      <c r="BO56" s="72"/>
      <c r="BP56" s="72"/>
      <c r="BQ56" s="72"/>
    </row>
    <row r="57" spans="1:69" s="73" customFormat="1" ht="34.5" customHeight="1" x14ac:dyDescent="0.25">
      <c r="A57" s="10">
        <v>55</v>
      </c>
      <c r="B57" s="5"/>
      <c r="C57" s="9"/>
      <c r="D57" s="6"/>
      <c r="E57" s="4"/>
      <c r="F57" s="6"/>
      <c r="G57" s="58" t="str">
        <f t="shared" si="43"/>
        <v/>
      </c>
      <c r="H57" s="7" t="str">
        <f t="shared" si="28"/>
        <v/>
      </c>
      <c r="I57" s="8" t="str">
        <f t="shared" si="29"/>
        <v/>
      </c>
      <c r="J57" s="8" t="str">
        <f t="shared" si="30"/>
        <v/>
      </c>
      <c r="K57" s="8" t="str">
        <f t="shared" si="31"/>
        <v>Required</v>
      </c>
      <c r="L57" s="5"/>
      <c r="M57" s="6"/>
      <c r="N57" s="9"/>
      <c r="O57" s="9"/>
      <c r="P57" s="9"/>
      <c r="Q57" s="6"/>
      <c r="R57" s="6"/>
      <c r="S57" s="10" t="str">
        <f t="shared" si="32"/>
        <v/>
      </c>
      <c r="T57" s="6"/>
      <c r="U57" s="8" t="str">
        <f t="shared" si="4"/>
        <v/>
      </c>
      <c r="V57" s="6"/>
      <c r="W57" s="13" t="str">
        <f t="shared" si="33"/>
        <v/>
      </c>
      <c r="X57" s="6"/>
      <c r="Y57" s="8" t="str">
        <f t="shared" si="5"/>
        <v/>
      </c>
      <c r="Z57" s="6"/>
      <c r="AA57" s="10" t="str">
        <f t="shared" si="34"/>
        <v/>
      </c>
      <c r="AB57" s="6"/>
      <c r="AC57" s="8" t="str">
        <f t="shared" si="6"/>
        <v/>
      </c>
      <c r="AD57" s="6"/>
      <c r="AE57" s="10" t="str">
        <f t="shared" si="35"/>
        <v/>
      </c>
      <c r="AF57" s="6"/>
      <c r="AG57" s="6"/>
      <c r="AH57" s="10" t="str">
        <f t="shared" si="7"/>
        <v/>
      </c>
      <c r="AI57" s="4"/>
      <c r="AJ57" s="4"/>
      <c r="AK57" s="10" t="str">
        <f t="shared" si="36"/>
        <v/>
      </c>
      <c r="AL57" s="6"/>
      <c r="AM57" s="6"/>
      <c r="AN57" s="10" t="str">
        <f t="shared" si="37"/>
        <v/>
      </c>
      <c r="AO57" s="8" t="str">
        <f t="shared" si="38"/>
        <v/>
      </c>
      <c r="AP57" s="27"/>
      <c r="AQ57" s="58" t="str">
        <f t="shared" si="39"/>
        <v/>
      </c>
      <c r="AR57" s="58" t="str">
        <f t="shared" si="40"/>
        <v/>
      </c>
      <c r="AS57" s="58" t="str">
        <f t="shared" si="8"/>
        <v/>
      </c>
      <c r="AT57" s="59" t="str">
        <f t="shared" si="9"/>
        <v/>
      </c>
      <c r="AU57" s="58">
        <f t="shared" si="44"/>
        <v>0</v>
      </c>
      <c r="AV57" s="58" t="str">
        <f t="shared" si="45"/>
        <v/>
      </c>
      <c r="AW57" s="10" t="str">
        <f t="shared" si="46"/>
        <v>Required</v>
      </c>
      <c r="AX57" s="10" t="str">
        <f t="shared" si="47"/>
        <v>Required</v>
      </c>
      <c r="AY57" s="10" t="str">
        <f t="shared" si="41"/>
        <v/>
      </c>
      <c r="AZ57" s="11" t="str">
        <f t="shared" si="42"/>
        <v/>
      </c>
      <c r="BA57" s="11" t="str">
        <f t="shared" si="14"/>
        <v/>
      </c>
      <c r="BB57" s="11" t="str">
        <f t="shared" si="15"/>
        <v/>
      </c>
      <c r="BC57" s="11" t="str">
        <f t="shared" si="16"/>
        <v/>
      </c>
      <c r="BD57" s="11" t="str">
        <f t="shared" si="17"/>
        <v/>
      </c>
      <c r="BE57" s="11" t="str">
        <f t="shared" si="18"/>
        <v/>
      </c>
      <c r="BF57" s="11" t="str">
        <f t="shared" si="19"/>
        <v/>
      </c>
      <c r="BG57" s="11" t="str">
        <f t="shared" si="20"/>
        <v/>
      </c>
      <c r="BH57" s="11" t="str">
        <f t="shared" si="21"/>
        <v/>
      </c>
      <c r="BI57" s="11" t="str">
        <f t="shared" si="22"/>
        <v/>
      </c>
      <c r="BJ57" s="11" t="str">
        <f t="shared" si="23"/>
        <v/>
      </c>
      <c r="BK57" s="11" t="str">
        <f t="shared" si="24"/>
        <v/>
      </c>
      <c r="BL57" s="11" t="str">
        <f t="shared" si="25"/>
        <v/>
      </c>
      <c r="BM57" s="11" t="str">
        <f t="shared" si="26"/>
        <v/>
      </c>
      <c r="BN57" s="11" t="str">
        <f t="shared" si="27"/>
        <v/>
      </c>
      <c r="BO57" s="72"/>
      <c r="BP57" s="72"/>
      <c r="BQ57" s="72"/>
    </row>
    <row r="58" spans="1:69" s="73" customFormat="1" ht="34.5" customHeight="1" x14ac:dyDescent="0.25">
      <c r="A58" s="10">
        <v>56</v>
      </c>
      <c r="B58" s="5"/>
      <c r="C58" s="9"/>
      <c r="D58" s="6"/>
      <c r="E58" s="4"/>
      <c r="F58" s="6"/>
      <c r="G58" s="58" t="str">
        <f t="shared" si="43"/>
        <v/>
      </c>
      <c r="H58" s="7" t="str">
        <f t="shared" si="28"/>
        <v/>
      </c>
      <c r="I58" s="8" t="str">
        <f t="shared" si="29"/>
        <v/>
      </c>
      <c r="J58" s="8" t="str">
        <f t="shared" si="30"/>
        <v/>
      </c>
      <c r="K58" s="8" t="str">
        <f t="shared" si="31"/>
        <v>Required</v>
      </c>
      <c r="L58" s="5"/>
      <c r="M58" s="6"/>
      <c r="N58" s="9"/>
      <c r="O58" s="9"/>
      <c r="P58" s="9"/>
      <c r="Q58" s="6"/>
      <c r="R58" s="6"/>
      <c r="S58" s="10" t="str">
        <f t="shared" si="32"/>
        <v/>
      </c>
      <c r="T58" s="6"/>
      <c r="U58" s="8" t="str">
        <f t="shared" si="4"/>
        <v/>
      </c>
      <c r="V58" s="6"/>
      <c r="W58" s="13" t="str">
        <f t="shared" si="33"/>
        <v/>
      </c>
      <c r="X58" s="6"/>
      <c r="Y58" s="8" t="str">
        <f t="shared" si="5"/>
        <v/>
      </c>
      <c r="Z58" s="6"/>
      <c r="AA58" s="10" t="str">
        <f t="shared" si="34"/>
        <v/>
      </c>
      <c r="AB58" s="6"/>
      <c r="AC58" s="8" t="str">
        <f t="shared" si="6"/>
        <v/>
      </c>
      <c r="AD58" s="6"/>
      <c r="AE58" s="10" t="str">
        <f t="shared" si="35"/>
        <v/>
      </c>
      <c r="AF58" s="6"/>
      <c r="AG58" s="6"/>
      <c r="AH58" s="10" t="str">
        <f t="shared" si="7"/>
        <v/>
      </c>
      <c r="AI58" s="4"/>
      <c r="AJ58" s="4"/>
      <c r="AK58" s="10" t="str">
        <f t="shared" si="36"/>
        <v/>
      </c>
      <c r="AL58" s="6"/>
      <c r="AM58" s="6"/>
      <c r="AN58" s="10" t="str">
        <f t="shared" si="37"/>
        <v/>
      </c>
      <c r="AO58" s="8" t="str">
        <f t="shared" si="38"/>
        <v/>
      </c>
      <c r="AP58" s="27"/>
      <c r="AQ58" s="58" t="str">
        <f t="shared" si="39"/>
        <v/>
      </c>
      <c r="AR58" s="58" t="str">
        <f t="shared" si="40"/>
        <v/>
      </c>
      <c r="AS58" s="58" t="str">
        <f t="shared" si="8"/>
        <v/>
      </c>
      <c r="AT58" s="59" t="str">
        <f t="shared" si="9"/>
        <v/>
      </c>
      <c r="AU58" s="58">
        <f t="shared" si="44"/>
        <v>0</v>
      </c>
      <c r="AV58" s="58" t="str">
        <f t="shared" si="45"/>
        <v/>
      </c>
      <c r="AW58" s="10" t="str">
        <f t="shared" si="46"/>
        <v>Required</v>
      </c>
      <c r="AX58" s="10" t="str">
        <f t="shared" si="47"/>
        <v>Required</v>
      </c>
      <c r="AY58" s="10" t="str">
        <f t="shared" si="41"/>
        <v/>
      </c>
      <c r="AZ58" s="11" t="str">
        <f t="shared" si="42"/>
        <v/>
      </c>
      <c r="BA58" s="11" t="str">
        <f t="shared" si="14"/>
        <v/>
      </c>
      <c r="BB58" s="11" t="str">
        <f t="shared" si="15"/>
        <v/>
      </c>
      <c r="BC58" s="11" t="str">
        <f t="shared" si="16"/>
        <v/>
      </c>
      <c r="BD58" s="11" t="str">
        <f t="shared" si="17"/>
        <v/>
      </c>
      <c r="BE58" s="11" t="str">
        <f t="shared" si="18"/>
        <v/>
      </c>
      <c r="BF58" s="11" t="str">
        <f t="shared" si="19"/>
        <v/>
      </c>
      <c r="BG58" s="11" t="str">
        <f t="shared" si="20"/>
        <v/>
      </c>
      <c r="BH58" s="11" t="str">
        <f t="shared" si="21"/>
        <v/>
      </c>
      <c r="BI58" s="11" t="str">
        <f t="shared" si="22"/>
        <v/>
      </c>
      <c r="BJ58" s="11" t="str">
        <f t="shared" si="23"/>
        <v/>
      </c>
      <c r="BK58" s="11" t="str">
        <f t="shared" si="24"/>
        <v/>
      </c>
      <c r="BL58" s="11" t="str">
        <f t="shared" si="25"/>
        <v/>
      </c>
      <c r="BM58" s="11" t="str">
        <f t="shared" si="26"/>
        <v/>
      </c>
      <c r="BN58" s="11" t="str">
        <f t="shared" si="27"/>
        <v/>
      </c>
      <c r="BO58" s="72"/>
      <c r="BP58" s="72"/>
      <c r="BQ58" s="72"/>
    </row>
    <row r="59" spans="1:69" s="73" customFormat="1" ht="34.5" customHeight="1" x14ac:dyDescent="0.25">
      <c r="A59" s="10">
        <v>57</v>
      </c>
      <c r="B59" s="5"/>
      <c r="C59" s="9"/>
      <c r="D59" s="6"/>
      <c r="E59" s="4"/>
      <c r="F59" s="6"/>
      <c r="G59" s="58" t="str">
        <f t="shared" si="43"/>
        <v/>
      </c>
      <c r="H59" s="7" t="str">
        <f t="shared" si="28"/>
        <v/>
      </c>
      <c r="I59" s="8" t="str">
        <f t="shared" si="29"/>
        <v/>
      </c>
      <c r="J59" s="8" t="str">
        <f t="shared" si="30"/>
        <v/>
      </c>
      <c r="K59" s="8" t="str">
        <f t="shared" si="31"/>
        <v>Required</v>
      </c>
      <c r="L59" s="5"/>
      <c r="M59" s="6"/>
      <c r="N59" s="9"/>
      <c r="O59" s="9"/>
      <c r="P59" s="9"/>
      <c r="Q59" s="6"/>
      <c r="R59" s="6"/>
      <c r="S59" s="10" t="str">
        <f t="shared" si="32"/>
        <v/>
      </c>
      <c r="T59" s="6"/>
      <c r="U59" s="8" t="str">
        <f t="shared" si="4"/>
        <v/>
      </c>
      <c r="V59" s="6"/>
      <c r="W59" s="13" t="str">
        <f t="shared" si="33"/>
        <v/>
      </c>
      <c r="X59" s="6"/>
      <c r="Y59" s="8" t="str">
        <f t="shared" si="5"/>
        <v/>
      </c>
      <c r="Z59" s="6"/>
      <c r="AA59" s="10" t="str">
        <f t="shared" si="34"/>
        <v/>
      </c>
      <c r="AB59" s="6"/>
      <c r="AC59" s="8" t="str">
        <f t="shared" si="6"/>
        <v/>
      </c>
      <c r="AD59" s="6"/>
      <c r="AE59" s="10" t="str">
        <f t="shared" si="35"/>
        <v/>
      </c>
      <c r="AF59" s="6"/>
      <c r="AG59" s="6"/>
      <c r="AH59" s="10" t="str">
        <f t="shared" si="7"/>
        <v/>
      </c>
      <c r="AI59" s="4"/>
      <c r="AJ59" s="4"/>
      <c r="AK59" s="10" t="str">
        <f t="shared" si="36"/>
        <v/>
      </c>
      <c r="AL59" s="6"/>
      <c r="AM59" s="6"/>
      <c r="AN59" s="10" t="str">
        <f t="shared" si="37"/>
        <v/>
      </c>
      <c r="AO59" s="8" t="str">
        <f t="shared" si="38"/>
        <v/>
      </c>
      <c r="AP59" s="27"/>
      <c r="AQ59" s="58" t="str">
        <f t="shared" si="39"/>
        <v/>
      </c>
      <c r="AR59" s="58" t="str">
        <f t="shared" si="40"/>
        <v/>
      </c>
      <c r="AS59" s="58" t="str">
        <f t="shared" si="8"/>
        <v/>
      </c>
      <c r="AT59" s="59" t="str">
        <f t="shared" si="9"/>
        <v/>
      </c>
      <c r="AU59" s="58">
        <f t="shared" si="44"/>
        <v>0</v>
      </c>
      <c r="AV59" s="58" t="str">
        <f t="shared" si="45"/>
        <v/>
      </c>
      <c r="AW59" s="10" t="str">
        <f t="shared" si="46"/>
        <v>Required</v>
      </c>
      <c r="AX59" s="10" t="str">
        <f t="shared" si="47"/>
        <v>Required</v>
      </c>
      <c r="AY59" s="10" t="str">
        <f t="shared" si="41"/>
        <v/>
      </c>
      <c r="AZ59" s="11" t="str">
        <f t="shared" si="42"/>
        <v/>
      </c>
      <c r="BA59" s="11" t="str">
        <f t="shared" si="14"/>
        <v/>
      </c>
      <c r="BB59" s="11" t="str">
        <f t="shared" si="15"/>
        <v/>
      </c>
      <c r="BC59" s="11" t="str">
        <f t="shared" si="16"/>
        <v/>
      </c>
      <c r="BD59" s="11" t="str">
        <f t="shared" si="17"/>
        <v/>
      </c>
      <c r="BE59" s="11" t="str">
        <f t="shared" si="18"/>
        <v/>
      </c>
      <c r="BF59" s="11" t="str">
        <f t="shared" si="19"/>
        <v/>
      </c>
      <c r="BG59" s="11" t="str">
        <f t="shared" si="20"/>
        <v/>
      </c>
      <c r="BH59" s="11" t="str">
        <f t="shared" si="21"/>
        <v/>
      </c>
      <c r="BI59" s="11" t="str">
        <f t="shared" si="22"/>
        <v/>
      </c>
      <c r="BJ59" s="11" t="str">
        <f t="shared" si="23"/>
        <v/>
      </c>
      <c r="BK59" s="11" t="str">
        <f t="shared" si="24"/>
        <v/>
      </c>
      <c r="BL59" s="11" t="str">
        <f t="shared" si="25"/>
        <v/>
      </c>
      <c r="BM59" s="11" t="str">
        <f t="shared" si="26"/>
        <v/>
      </c>
      <c r="BN59" s="11" t="str">
        <f t="shared" si="27"/>
        <v/>
      </c>
      <c r="BO59" s="72"/>
      <c r="BP59" s="72"/>
      <c r="BQ59" s="72"/>
    </row>
    <row r="60" spans="1:69" s="73" customFormat="1" ht="34.5" customHeight="1" x14ac:dyDescent="0.25">
      <c r="A60" s="10">
        <v>58</v>
      </c>
      <c r="B60" s="5"/>
      <c r="C60" s="9"/>
      <c r="D60" s="6"/>
      <c r="E60" s="4"/>
      <c r="F60" s="6"/>
      <c r="G60" s="58" t="str">
        <f t="shared" si="43"/>
        <v/>
      </c>
      <c r="H60" s="7" t="str">
        <f t="shared" si="28"/>
        <v/>
      </c>
      <c r="I60" s="8" t="str">
        <f t="shared" si="29"/>
        <v/>
      </c>
      <c r="J60" s="8" t="str">
        <f t="shared" si="30"/>
        <v/>
      </c>
      <c r="K60" s="8" t="str">
        <f t="shared" si="31"/>
        <v>Required</v>
      </c>
      <c r="L60" s="5"/>
      <c r="M60" s="6"/>
      <c r="N60" s="9"/>
      <c r="O60" s="9"/>
      <c r="P60" s="9"/>
      <c r="Q60" s="6"/>
      <c r="R60" s="6"/>
      <c r="S60" s="10" t="str">
        <f t="shared" si="32"/>
        <v/>
      </c>
      <c r="T60" s="6"/>
      <c r="U60" s="8" t="str">
        <f t="shared" si="4"/>
        <v/>
      </c>
      <c r="V60" s="6"/>
      <c r="W60" s="13" t="str">
        <f t="shared" si="33"/>
        <v/>
      </c>
      <c r="X60" s="6"/>
      <c r="Y60" s="8" t="str">
        <f t="shared" si="5"/>
        <v/>
      </c>
      <c r="Z60" s="6"/>
      <c r="AA60" s="10" t="str">
        <f t="shared" si="34"/>
        <v/>
      </c>
      <c r="AB60" s="6"/>
      <c r="AC60" s="8" t="str">
        <f t="shared" si="6"/>
        <v/>
      </c>
      <c r="AD60" s="6"/>
      <c r="AE60" s="10" t="str">
        <f t="shared" si="35"/>
        <v/>
      </c>
      <c r="AF60" s="6"/>
      <c r="AG60" s="6"/>
      <c r="AH60" s="10" t="str">
        <f t="shared" si="7"/>
        <v/>
      </c>
      <c r="AI60" s="4"/>
      <c r="AJ60" s="4"/>
      <c r="AK60" s="10" t="str">
        <f t="shared" si="36"/>
        <v/>
      </c>
      <c r="AL60" s="6"/>
      <c r="AM60" s="6"/>
      <c r="AN60" s="10" t="str">
        <f t="shared" si="37"/>
        <v/>
      </c>
      <c r="AO60" s="8" t="str">
        <f t="shared" si="38"/>
        <v/>
      </c>
      <c r="AP60" s="27"/>
      <c r="AQ60" s="58" t="str">
        <f t="shared" si="39"/>
        <v/>
      </c>
      <c r="AR60" s="58" t="str">
        <f t="shared" si="40"/>
        <v/>
      </c>
      <c r="AS60" s="58" t="str">
        <f t="shared" si="8"/>
        <v/>
      </c>
      <c r="AT60" s="59" t="str">
        <f t="shared" si="9"/>
        <v/>
      </c>
      <c r="AU60" s="58">
        <f t="shared" si="44"/>
        <v>0</v>
      </c>
      <c r="AV60" s="58" t="str">
        <f t="shared" si="45"/>
        <v/>
      </c>
      <c r="AW60" s="10" t="str">
        <f t="shared" si="46"/>
        <v>Required</v>
      </c>
      <c r="AX60" s="10" t="str">
        <f t="shared" si="47"/>
        <v>Required</v>
      </c>
      <c r="AY60" s="10" t="str">
        <f t="shared" si="41"/>
        <v/>
      </c>
      <c r="AZ60" s="11" t="str">
        <f t="shared" si="42"/>
        <v/>
      </c>
      <c r="BA60" s="11" t="str">
        <f t="shared" si="14"/>
        <v/>
      </c>
      <c r="BB60" s="11" t="str">
        <f t="shared" si="15"/>
        <v/>
      </c>
      <c r="BC60" s="11" t="str">
        <f t="shared" si="16"/>
        <v/>
      </c>
      <c r="BD60" s="11" t="str">
        <f t="shared" si="17"/>
        <v/>
      </c>
      <c r="BE60" s="11" t="str">
        <f t="shared" si="18"/>
        <v/>
      </c>
      <c r="BF60" s="11" t="str">
        <f t="shared" si="19"/>
        <v/>
      </c>
      <c r="BG60" s="11" t="str">
        <f t="shared" si="20"/>
        <v/>
      </c>
      <c r="BH60" s="11" t="str">
        <f t="shared" si="21"/>
        <v/>
      </c>
      <c r="BI60" s="11" t="str">
        <f t="shared" si="22"/>
        <v/>
      </c>
      <c r="BJ60" s="11" t="str">
        <f t="shared" si="23"/>
        <v/>
      </c>
      <c r="BK60" s="11" t="str">
        <f t="shared" si="24"/>
        <v/>
      </c>
      <c r="BL60" s="11" t="str">
        <f t="shared" si="25"/>
        <v/>
      </c>
      <c r="BM60" s="11" t="str">
        <f t="shared" si="26"/>
        <v/>
      </c>
      <c r="BN60" s="11" t="str">
        <f t="shared" si="27"/>
        <v/>
      </c>
      <c r="BO60" s="72"/>
      <c r="BP60" s="72"/>
      <c r="BQ60" s="72"/>
    </row>
    <row r="61" spans="1:69" s="73" customFormat="1" ht="34.5" customHeight="1" x14ac:dyDescent="0.25">
      <c r="A61" s="10">
        <v>59</v>
      </c>
      <c r="B61" s="5"/>
      <c r="C61" s="9"/>
      <c r="D61" s="6"/>
      <c r="E61" s="4"/>
      <c r="F61" s="6"/>
      <c r="G61" s="58" t="str">
        <f t="shared" si="43"/>
        <v/>
      </c>
      <c r="H61" s="7" t="str">
        <f t="shared" si="28"/>
        <v/>
      </c>
      <c r="I61" s="8" t="str">
        <f t="shared" si="29"/>
        <v/>
      </c>
      <c r="J61" s="8" t="str">
        <f t="shared" si="30"/>
        <v/>
      </c>
      <c r="K61" s="8" t="str">
        <f t="shared" si="31"/>
        <v>Required</v>
      </c>
      <c r="L61" s="5"/>
      <c r="M61" s="6"/>
      <c r="N61" s="9"/>
      <c r="O61" s="9"/>
      <c r="P61" s="9"/>
      <c r="Q61" s="6"/>
      <c r="R61" s="6"/>
      <c r="S61" s="10" t="str">
        <f t="shared" si="32"/>
        <v/>
      </c>
      <c r="T61" s="6"/>
      <c r="U61" s="8" t="str">
        <f t="shared" si="4"/>
        <v/>
      </c>
      <c r="V61" s="6"/>
      <c r="W61" s="13" t="str">
        <f t="shared" si="33"/>
        <v/>
      </c>
      <c r="X61" s="6"/>
      <c r="Y61" s="8" t="str">
        <f t="shared" si="5"/>
        <v/>
      </c>
      <c r="Z61" s="6"/>
      <c r="AA61" s="10" t="str">
        <f t="shared" si="34"/>
        <v/>
      </c>
      <c r="AB61" s="6"/>
      <c r="AC61" s="8" t="str">
        <f t="shared" si="6"/>
        <v/>
      </c>
      <c r="AD61" s="6"/>
      <c r="AE61" s="10" t="str">
        <f t="shared" si="35"/>
        <v/>
      </c>
      <c r="AF61" s="6"/>
      <c r="AG61" s="6"/>
      <c r="AH61" s="10" t="str">
        <f t="shared" si="7"/>
        <v/>
      </c>
      <c r="AI61" s="4"/>
      <c r="AJ61" s="4"/>
      <c r="AK61" s="10" t="str">
        <f t="shared" si="36"/>
        <v/>
      </c>
      <c r="AL61" s="6"/>
      <c r="AM61" s="6"/>
      <c r="AN61" s="10" t="str">
        <f t="shared" si="37"/>
        <v/>
      </c>
      <c r="AO61" s="8" t="str">
        <f t="shared" si="38"/>
        <v/>
      </c>
      <c r="AP61" s="27"/>
      <c r="AQ61" s="58" t="str">
        <f t="shared" si="39"/>
        <v/>
      </c>
      <c r="AR61" s="58" t="str">
        <f t="shared" si="40"/>
        <v/>
      </c>
      <c r="AS61" s="58" t="str">
        <f t="shared" si="8"/>
        <v/>
      </c>
      <c r="AT61" s="59" t="str">
        <f t="shared" si="9"/>
        <v/>
      </c>
      <c r="AU61" s="58">
        <f t="shared" si="44"/>
        <v>0</v>
      </c>
      <c r="AV61" s="58" t="str">
        <f t="shared" si="45"/>
        <v/>
      </c>
      <c r="AW61" s="10" t="str">
        <f t="shared" si="46"/>
        <v>Required</v>
      </c>
      <c r="AX61" s="10" t="str">
        <f t="shared" si="47"/>
        <v>Required</v>
      </c>
      <c r="AY61" s="10" t="str">
        <f t="shared" si="41"/>
        <v/>
      </c>
      <c r="AZ61" s="11" t="str">
        <f t="shared" si="42"/>
        <v/>
      </c>
      <c r="BA61" s="11" t="str">
        <f t="shared" si="14"/>
        <v/>
      </c>
      <c r="BB61" s="11" t="str">
        <f t="shared" si="15"/>
        <v/>
      </c>
      <c r="BC61" s="11" t="str">
        <f t="shared" si="16"/>
        <v/>
      </c>
      <c r="BD61" s="11" t="str">
        <f t="shared" si="17"/>
        <v/>
      </c>
      <c r="BE61" s="11" t="str">
        <f t="shared" si="18"/>
        <v/>
      </c>
      <c r="BF61" s="11" t="str">
        <f t="shared" si="19"/>
        <v/>
      </c>
      <c r="BG61" s="11" t="str">
        <f t="shared" si="20"/>
        <v/>
      </c>
      <c r="BH61" s="11" t="str">
        <f t="shared" si="21"/>
        <v/>
      </c>
      <c r="BI61" s="11" t="str">
        <f t="shared" si="22"/>
        <v/>
      </c>
      <c r="BJ61" s="11" t="str">
        <f t="shared" si="23"/>
        <v/>
      </c>
      <c r="BK61" s="11" t="str">
        <f t="shared" si="24"/>
        <v/>
      </c>
      <c r="BL61" s="11" t="str">
        <f t="shared" si="25"/>
        <v/>
      </c>
      <c r="BM61" s="11" t="str">
        <f t="shared" si="26"/>
        <v/>
      </c>
      <c r="BN61" s="11" t="str">
        <f t="shared" si="27"/>
        <v/>
      </c>
      <c r="BO61" s="72"/>
      <c r="BP61" s="72"/>
      <c r="BQ61" s="72"/>
    </row>
    <row r="62" spans="1:69" s="73" customFormat="1" ht="34.5" customHeight="1" x14ac:dyDescent="0.25">
      <c r="A62" s="10">
        <v>60</v>
      </c>
      <c r="B62" s="5"/>
      <c r="C62" s="9"/>
      <c r="D62" s="6"/>
      <c r="E62" s="4"/>
      <c r="F62" s="6"/>
      <c r="G62" s="58" t="str">
        <f t="shared" si="43"/>
        <v/>
      </c>
      <c r="H62" s="7" t="str">
        <f t="shared" si="28"/>
        <v/>
      </c>
      <c r="I62" s="8" t="str">
        <f t="shared" si="29"/>
        <v/>
      </c>
      <c r="J62" s="8" t="str">
        <f t="shared" si="30"/>
        <v/>
      </c>
      <c r="K62" s="8" t="str">
        <f t="shared" si="31"/>
        <v>Required</v>
      </c>
      <c r="L62" s="5"/>
      <c r="M62" s="6"/>
      <c r="N62" s="9"/>
      <c r="O62" s="9"/>
      <c r="P62" s="9"/>
      <c r="Q62" s="6"/>
      <c r="R62" s="6"/>
      <c r="S62" s="10" t="str">
        <f t="shared" si="32"/>
        <v/>
      </c>
      <c r="T62" s="6"/>
      <c r="U62" s="8" t="str">
        <f t="shared" si="4"/>
        <v/>
      </c>
      <c r="V62" s="6"/>
      <c r="W62" s="13" t="str">
        <f t="shared" si="33"/>
        <v/>
      </c>
      <c r="X62" s="6"/>
      <c r="Y62" s="8" t="str">
        <f t="shared" si="5"/>
        <v/>
      </c>
      <c r="Z62" s="6"/>
      <c r="AA62" s="10" t="str">
        <f t="shared" si="34"/>
        <v/>
      </c>
      <c r="AB62" s="6"/>
      <c r="AC62" s="8" t="str">
        <f t="shared" si="6"/>
        <v/>
      </c>
      <c r="AD62" s="6"/>
      <c r="AE62" s="10" t="str">
        <f t="shared" si="35"/>
        <v/>
      </c>
      <c r="AF62" s="6"/>
      <c r="AG62" s="6"/>
      <c r="AH62" s="10" t="str">
        <f t="shared" si="7"/>
        <v/>
      </c>
      <c r="AI62" s="4"/>
      <c r="AJ62" s="4"/>
      <c r="AK62" s="10" t="str">
        <f t="shared" si="36"/>
        <v/>
      </c>
      <c r="AL62" s="6"/>
      <c r="AM62" s="6"/>
      <c r="AN62" s="10" t="str">
        <f t="shared" si="37"/>
        <v/>
      </c>
      <c r="AO62" s="8" t="str">
        <f t="shared" si="38"/>
        <v/>
      </c>
      <c r="AP62" s="27"/>
      <c r="AQ62" s="58" t="str">
        <f t="shared" si="39"/>
        <v/>
      </c>
      <c r="AR62" s="58" t="str">
        <f t="shared" si="40"/>
        <v/>
      </c>
      <c r="AS62" s="58" t="str">
        <f t="shared" si="8"/>
        <v/>
      </c>
      <c r="AT62" s="59" t="str">
        <f t="shared" si="9"/>
        <v/>
      </c>
      <c r="AU62" s="58">
        <f t="shared" si="44"/>
        <v>0</v>
      </c>
      <c r="AV62" s="58" t="str">
        <f t="shared" si="45"/>
        <v/>
      </c>
      <c r="AW62" s="10" t="str">
        <f t="shared" si="46"/>
        <v>Required</v>
      </c>
      <c r="AX62" s="10" t="str">
        <f t="shared" si="47"/>
        <v>Required</v>
      </c>
      <c r="AY62" s="10" t="str">
        <f t="shared" si="41"/>
        <v/>
      </c>
      <c r="AZ62" s="11" t="str">
        <f t="shared" si="42"/>
        <v/>
      </c>
      <c r="BA62" s="11" t="str">
        <f t="shared" si="14"/>
        <v/>
      </c>
      <c r="BB62" s="11" t="str">
        <f t="shared" si="15"/>
        <v/>
      </c>
      <c r="BC62" s="11" t="str">
        <f t="shared" si="16"/>
        <v/>
      </c>
      <c r="BD62" s="11" t="str">
        <f t="shared" si="17"/>
        <v/>
      </c>
      <c r="BE62" s="11" t="str">
        <f t="shared" si="18"/>
        <v/>
      </c>
      <c r="BF62" s="11" t="str">
        <f t="shared" si="19"/>
        <v/>
      </c>
      <c r="BG62" s="11" t="str">
        <f t="shared" si="20"/>
        <v/>
      </c>
      <c r="BH62" s="11" t="str">
        <f t="shared" si="21"/>
        <v/>
      </c>
      <c r="BI62" s="11" t="str">
        <f t="shared" si="22"/>
        <v/>
      </c>
      <c r="BJ62" s="11" t="str">
        <f t="shared" si="23"/>
        <v/>
      </c>
      <c r="BK62" s="11" t="str">
        <f t="shared" si="24"/>
        <v/>
      </c>
      <c r="BL62" s="11" t="str">
        <f t="shared" si="25"/>
        <v/>
      </c>
      <c r="BM62" s="11" t="str">
        <f t="shared" si="26"/>
        <v/>
      </c>
      <c r="BN62" s="11" t="str">
        <f t="shared" si="27"/>
        <v/>
      </c>
      <c r="BO62" s="72"/>
      <c r="BP62" s="72"/>
      <c r="BQ62" s="72"/>
    </row>
    <row r="63" spans="1:69" s="73" customFormat="1" ht="34.5" customHeight="1" x14ac:dyDescent="0.25">
      <c r="A63" s="10">
        <v>61</v>
      </c>
      <c r="B63" s="5"/>
      <c r="C63" s="9"/>
      <c r="D63" s="6"/>
      <c r="E63" s="4"/>
      <c r="F63" s="6"/>
      <c r="G63" s="58" t="str">
        <f t="shared" si="43"/>
        <v/>
      </c>
      <c r="H63" s="7" t="str">
        <f t="shared" si="28"/>
        <v/>
      </c>
      <c r="I63" s="8" t="str">
        <f t="shared" si="29"/>
        <v/>
      </c>
      <c r="J63" s="8" t="str">
        <f t="shared" si="30"/>
        <v/>
      </c>
      <c r="K63" s="8" t="str">
        <f t="shared" si="31"/>
        <v>Required</v>
      </c>
      <c r="L63" s="5"/>
      <c r="M63" s="6"/>
      <c r="N63" s="9"/>
      <c r="O63" s="9"/>
      <c r="P63" s="9"/>
      <c r="Q63" s="6"/>
      <c r="R63" s="6"/>
      <c r="S63" s="10" t="str">
        <f t="shared" si="32"/>
        <v/>
      </c>
      <c r="T63" s="6"/>
      <c r="U63" s="8" t="str">
        <f t="shared" si="4"/>
        <v/>
      </c>
      <c r="V63" s="6"/>
      <c r="W63" s="13" t="str">
        <f t="shared" si="33"/>
        <v/>
      </c>
      <c r="X63" s="6"/>
      <c r="Y63" s="8" t="str">
        <f t="shared" si="5"/>
        <v/>
      </c>
      <c r="Z63" s="6"/>
      <c r="AA63" s="10" t="str">
        <f t="shared" si="34"/>
        <v/>
      </c>
      <c r="AB63" s="6"/>
      <c r="AC63" s="8" t="str">
        <f t="shared" si="6"/>
        <v/>
      </c>
      <c r="AD63" s="6"/>
      <c r="AE63" s="10" t="str">
        <f t="shared" si="35"/>
        <v/>
      </c>
      <c r="AF63" s="6"/>
      <c r="AG63" s="6"/>
      <c r="AH63" s="10" t="str">
        <f t="shared" si="7"/>
        <v/>
      </c>
      <c r="AI63" s="4"/>
      <c r="AJ63" s="4"/>
      <c r="AK63" s="10" t="str">
        <f t="shared" si="36"/>
        <v/>
      </c>
      <c r="AL63" s="6"/>
      <c r="AM63" s="6"/>
      <c r="AN63" s="10" t="str">
        <f t="shared" si="37"/>
        <v/>
      </c>
      <c r="AO63" s="8" t="str">
        <f t="shared" si="38"/>
        <v/>
      </c>
      <c r="AP63" s="27"/>
      <c r="AQ63" s="58" t="str">
        <f t="shared" si="39"/>
        <v/>
      </c>
      <c r="AR63" s="58" t="str">
        <f t="shared" si="40"/>
        <v/>
      </c>
      <c r="AS63" s="58" t="str">
        <f t="shared" si="8"/>
        <v/>
      </c>
      <c r="AT63" s="59" t="str">
        <f t="shared" si="9"/>
        <v/>
      </c>
      <c r="AU63" s="58">
        <f t="shared" si="44"/>
        <v>0</v>
      </c>
      <c r="AV63" s="58" t="str">
        <f t="shared" si="45"/>
        <v/>
      </c>
      <c r="AW63" s="10" t="str">
        <f t="shared" si="46"/>
        <v>Required</v>
      </c>
      <c r="AX63" s="10" t="str">
        <f t="shared" si="47"/>
        <v>Required</v>
      </c>
      <c r="AY63" s="10" t="str">
        <f t="shared" si="41"/>
        <v/>
      </c>
      <c r="AZ63" s="11" t="str">
        <f t="shared" si="42"/>
        <v/>
      </c>
      <c r="BA63" s="11" t="str">
        <f t="shared" si="14"/>
        <v/>
      </c>
      <c r="BB63" s="11" t="str">
        <f t="shared" si="15"/>
        <v/>
      </c>
      <c r="BC63" s="11" t="str">
        <f t="shared" si="16"/>
        <v/>
      </c>
      <c r="BD63" s="11" t="str">
        <f t="shared" si="17"/>
        <v/>
      </c>
      <c r="BE63" s="11" t="str">
        <f t="shared" si="18"/>
        <v/>
      </c>
      <c r="BF63" s="11" t="str">
        <f t="shared" si="19"/>
        <v/>
      </c>
      <c r="BG63" s="11" t="str">
        <f t="shared" si="20"/>
        <v/>
      </c>
      <c r="BH63" s="11" t="str">
        <f t="shared" si="21"/>
        <v/>
      </c>
      <c r="BI63" s="11" t="str">
        <f t="shared" si="22"/>
        <v/>
      </c>
      <c r="BJ63" s="11" t="str">
        <f t="shared" si="23"/>
        <v/>
      </c>
      <c r="BK63" s="11" t="str">
        <f t="shared" si="24"/>
        <v/>
      </c>
      <c r="BL63" s="11" t="str">
        <f t="shared" si="25"/>
        <v/>
      </c>
      <c r="BM63" s="11" t="str">
        <f t="shared" si="26"/>
        <v/>
      </c>
      <c r="BN63" s="11" t="str">
        <f t="shared" si="27"/>
        <v/>
      </c>
      <c r="BO63" s="72"/>
      <c r="BP63" s="72"/>
      <c r="BQ63" s="72"/>
    </row>
    <row r="64" spans="1:69" s="73" customFormat="1" ht="34.5" customHeight="1" x14ac:dyDescent="0.25">
      <c r="A64" s="10">
        <v>62</v>
      </c>
      <c r="B64" s="5"/>
      <c r="C64" s="9"/>
      <c r="D64" s="6"/>
      <c r="E64" s="4"/>
      <c r="F64" s="6"/>
      <c r="G64" s="58" t="str">
        <f t="shared" si="43"/>
        <v/>
      </c>
      <c r="H64" s="7" t="str">
        <f t="shared" si="28"/>
        <v/>
      </c>
      <c r="I64" s="8" t="str">
        <f t="shared" si="29"/>
        <v/>
      </c>
      <c r="J64" s="8" t="str">
        <f t="shared" si="30"/>
        <v/>
      </c>
      <c r="K64" s="8" t="str">
        <f t="shared" si="31"/>
        <v>Required</v>
      </c>
      <c r="L64" s="5"/>
      <c r="M64" s="6"/>
      <c r="N64" s="9"/>
      <c r="O64" s="9"/>
      <c r="P64" s="9"/>
      <c r="Q64" s="6"/>
      <c r="R64" s="6"/>
      <c r="S64" s="10" t="str">
        <f t="shared" si="32"/>
        <v/>
      </c>
      <c r="T64" s="6"/>
      <c r="U64" s="8" t="str">
        <f t="shared" si="4"/>
        <v/>
      </c>
      <c r="V64" s="6"/>
      <c r="W64" s="13" t="str">
        <f t="shared" si="33"/>
        <v/>
      </c>
      <c r="X64" s="6"/>
      <c r="Y64" s="8" t="str">
        <f t="shared" si="5"/>
        <v/>
      </c>
      <c r="Z64" s="6"/>
      <c r="AA64" s="10" t="str">
        <f t="shared" si="34"/>
        <v/>
      </c>
      <c r="AB64" s="6"/>
      <c r="AC64" s="8" t="str">
        <f t="shared" si="6"/>
        <v/>
      </c>
      <c r="AD64" s="6"/>
      <c r="AE64" s="10" t="str">
        <f t="shared" si="35"/>
        <v/>
      </c>
      <c r="AF64" s="6"/>
      <c r="AG64" s="6"/>
      <c r="AH64" s="10" t="str">
        <f t="shared" si="7"/>
        <v/>
      </c>
      <c r="AI64" s="4"/>
      <c r="AJ64" s="4"/>
      <c r="AK64" s="10" t="str">
        <f t="shared" si="36"/>
        <v/>
      </c>
      <c r="AL64" s="6"/>
      <c r="AM64" s="6"/>
      <c r="AN64" s="10" t="str">
        <f t="shared" si="37"/>
        <v/>
      </c>
      <c r="AO64" s="8" t="str">
        <f t="shared" si="38"/>
        <v/>
      </c>
      <c r="AP64" s="27"/>
      <c r="AQ64" s="58" t="str">
        <f t="shared" si="39"/>
        <v/>
      </c>
      <c r="AR64" s="58" t="str">
        <f t="shared" si="40"/>
        <v/>
      </c>
      <c r="AS64" s="58" t="str">
        <f t="shared" si="8"/>
        <v/>
      </c>
      <c r="AT64" s="59" t="str">
        <f t="shared" si="9"/>
        <v/>
      </c>
      <c r="AU64" s="58">
        <f t="shared" si="44"/>
        <v>0</v>
      </c>
      <c r="AV64" s="58" t="str">
        <f t="shared" si="45"/>
        <v/>
      </c>
      <c r="AW64" s="10" t="str">
        <f t="shared" si="46"/>
        <v>Required</v>
      </c>
      <c r="AX64" s="10" t="str">
        <f t="shared" si="47"/>
        <v>Required</v>
      </c>
      <c r="AY64" s="10" t="str">
        <f t="shared" si="41"/>
        <v/>
      </c>
      <c r="AZ64" s="11" t="str">
        <f t="shared" si="42"/>
        <v/>
      </c>
      <c r="BA64" s="11" t="str">
        <f t="shared" si="14"/>
        <v/>
      </c>
      <c r="BB64" s="11" t="str">
        <f t="shared" si="15"/>
        <v/>
      </c>
      <c r="BC64" s="11" t="str">
        <f t="shared" si="16"/>
        <v/>
      </c>
      <c r="BD64" s="11" t="str">
        <f t="shared" si="17"/>
        <v/>
      </c>
      <c r="BE64" s="11" t="str">
        <f t="shared" si="18"/>
        <v/>
      </c>
      <c r="BF64" s="11" t="str">
        <f t="shared" si="19"/>
        <v/>
      </c>
      <c r="BG64" s="11" t="str">
        <f t="shared" si="20"/>
        <v/>
      </c>
      <c r="BH64" s="11" t="str">
        <f t="shared" si="21"/>
        <v/>
      </c>
      <c r="BI64" s="11" t="str">
        <f t="shared" si="22"/>
        <v/>
      </c>
      <c r="BJ64" s="11" t="str">
        <f t="shared" si="23"/>
        <v/>
      </c>
      <c r="BK64" s="11" t="str">
        <f t="shared" si="24"/>
        <v/>
      </c>
      <c r="BL64" s="11" t="str">
        <f t="shared" si="25"/>
        <v/>
      </c>
      <c r="BM64" s="11" t="str">
        <f t="shared" si="26"/>
        <v/>
      </c>
      <c r="BN64" s="11" t="str">
        <f t="shared" si="27"/>
        <v/>
      </c>
      <c r="BO64" s="72"/>
      <c r="BP64" s="72"/>
      <c r="BQ64" s="72"/>
    </row>
    <row r="65" spans="1:69" s="73" customFormat="1" ht="34.5" customHeight="1" x14ac:dyDescent="0.25">
      <c r="A65" s="10">
        <v>63</v>
      </c>
      <c r="B65" s="5"/>
      <c r="C65" s="9"/>
      <c r="D65" s="6"/>
      <c r="E65" s="4"/>
      <c r="F65" s="6"/>
      <c r="G65" s="58" t="str">
        <f t="shared" si="43"/>
        <v/>
      </c>
      <c r="H65" s="7" t="str">
        <f t="shared" si="28"/>
        <v/>
      </c>
      <c r="I65" s="8" t="str">
        <f t="shared" si="29"/>
        <v/>
      </c>
      <c r="J65" s="8" t="str">
        <f t="shared" si="30"/>
        <v/>
      </c>
      <c r="K65" s="8" t="str">
        <f t="shared" si="31"/>
        <v>Required</v>
      </c>
      <c r="L65" s="5"/>
      <c r="M65" s="6"/>
      <c r="N65" s="9"/>
      <c r="O65" s="9"/>
      <c r="P65" s="9"/>
      <c r="Q65" s="6"/>
      <c r="R65" s="6"/>
      <c r="S65" s="10" t="str">
        <f t="shared" si="32"/>
        <v/>
      </c>
      <c r="T65" s="6"/>
      <c r="U65" s="8" t="str">
        <f t="shared" si="4"/>
        <v/>
      </c>
      <c r="V65" s="6"/>
      <c r="W65" s="13" t="str">
        <f t="shared" si="33"/>
        <v/>
      </c>
      <c r="X65" s="6"/>
      <c r="Y65" s="8" t="str">
        <f t="shared" si="5"/>
        <v/>
      </c>
      <c r="Z65" s="6"/>
      <c r="AA65" s="10" t="str">
        <f t="shared" si="34"/>
        <v/>
      </c>
      <c r="AB65" s="6"/>
      <c r="AC65" s="8" t="str">
        <f t="shared" si="6"/>
        <v/>
      </c>
      <c r="AD65" s="6"/>
      <c r="AE65" s="10" t="str">
        <f t="shared" si="35"/>
        <v/>
      </c>
      <c r="AF65" s="6"/>
      <c r="AG65" s="6"/>
      <c r="AH65" s="10" t="str">
        <f t="shared" si="7"/>
        <v/>
      </c>
      <c r="AI65" s="4"/>
      <c r="AJ65" s="4"/>
      <c r="AK65" s="10" t="str">
        <f t="shared" si="36"/>
        <v/>
      </c>
      <c r="AL65" s="6"/>
      <c r="AM65" s="6"/>
      <c r="AN65" s="10" t="str">
        <f t="shared" si="37"/>
        <v/>
      </c>
      <c r="AO65" s="8" t="str">
        <f t="shared" si="38"/>
        <v/>
      </c>
      <c r="AP65" s="27"/>
      <c r="AQ65" s="58" t="str">
        <f t="shared" si="39"/>
        <v/>
      </c>
      <c r="AR65" s="58" t="str">
        <f t="shared" si="40"/>
        <v/>
      </c>
      <c r="AS65" s="58" t="str">
        <f t="shared" si="8"/>
        <v/>
      </c>
      <c r="AT65" s="59" t="str">
        <f t="shared" si="9"/>
        <v/>
      </c>
      <c r="AU65" s="58">
        <f t="shared" si="44"/>
        <v>0</v>
      </c>
      <c r="AV65" s="58" t="str">
        <f t="shared" si="45"/>
        <v/>
      </c>
      <c r="AW65" s="10" t="str">
        <f t="shared" si="46"/>
        <v>Required</v>
      </c>
      <c r="AX65" s="10" t="str">
        <f t="shared" si="47"/>
        <v>Required</v>
      </c>
      <c r="AY65" s="10" t="str">
        <f t="shared" si="41"/>
        <v/>
      </c>
      <c r="AZ65" s="11" t="str">
        <f t="shared" si="42"/>
        <v/>
      </c>
      <c r="BA65" s="11" t="str">
        <f t="shared" si="14"/>
        <v/>
      </c>
      <c r="BB65" s="11" t="str">
        <f t="shared" si="15"/>
        <v/>
      </c>
      <c r="BC65" s="11" t="str">
        <f t="shared" si="16"/>
        <v/>
      </c>
      <c r="BD65" s="11" t="str">
        <f t="shared" si="17"/>
        <v/>
      </c>
      <c r="BE65" s="11" t="str">
        <f t="shared" si="18"/>
        <v/>
      </c>
      <c r="BF65" s="11" t="str">
        <f t="shared" si="19"/>
        <v/>
      </c>
      <c r="BG65" s="11" t="str">
        <f t="shared" si="20"/>
        <v/>
      </c>
      <c r="BH65" s="11" t="str">
        <f t="shared" si="21"/>
        <v/>
      </c>
      <c r="BI65" s="11" t="str">
        <f t="shared" si="22"/>
        <v/>
      </c>
      <c r="BJ65" s="11" t="str">
        <f t="shared" si="23"/>
        <v/>
      </c>
      <c r="BK65" s="11" t="str">
        <f t="shared" si="24"/>
        <v/>
      </c>
      <c r="BL65" s="11" t="str">
        <f t="shared" si="25"/>
        <v/>
      </c>
      <c r="BM65" s="11" t="str">
        <f t="shared" si="26"/>
        <v/>
      </c>
      <c r="BN65" s="11" t="str">
        <f t="shared" si="27"/>
        <v/>
      </c>
      <c r="BO65" s="72"/>
      <c r="BP65" s="72"/>
      <c r="BQ65" s="72"/>
    </row>
    <row r="66" spans="1:69" s="73" customFormat="1" ht="34.5" customHeight="1" x14ac:dyDescent="0.25">
      <c r="A66" s="10">
        <v>64</v>
      </c>
      <c r="B66" s="5"/>
      <c r="C66" s="9"/>
      <c r="D66" s="6"/>
      <c r="E66" s="4"/>
      <c r="F66" s="6"/>
      <c r="G66" s="58" t="str">
        <f t="shared" si="43"/>
        <v/>
      </c>
      <c r="H66" s="7" t="str">
        <f t="shared" si="28"/>
        <v/>
      </c>
      <c r="I66" s="8" t="str">
        <f t="shared" si="29"/>
        <v/>
      </c>
      <c r="J66" s="8" t="str">
        <f t="shared" si="30"/>
        <v/>
      </c>
      <c r="K66" s="8" t="str">
        <f t="shared" si="31"/>
        <v>Required</v>
      </c>
      <c r="L66" s="5"/>
      <c r="M66" s="6"/>
      <c r="N66" s="9"/>
      <c r="O66" s="9"/>
      <c r="P66" s="9"/>
      <c r="Q66" s="6"/>
      <c r="R66" s="6"/>
      <c r="S66" s="10" t="str">
        <f t="shared" si="32"/>
        <v/>
      </c>
      <c r="T66" s="6"/>
      <c r="U66" s="8" t="str">
        <f t="shared" si="4"/>
        <v/>
      </c>
      <c r="V66" s="6"/>
      <c r="W66" s="13" t="str">
        <f t="shared" si="33"/>
        <v/>
      </c>
      <c r="X66" s="6"/>
      <c r="Y66" s="8" t="str">
        <f t="shared" si="5"/>
        <v/>
      </c>
      <c r="Z66" s="6"/>
      <c r="AA66" s="10" t="str">
        <f t="shared" si="34"/>
        <v/>
      </c>
      <c r="AB66" s="6"/>
      <c r="AC66" s="8" t="str">
        <f t="shared" si="6"/>
        <v/>
      </c>
      <c r="AD66" s="6"/>
      <c r="AE66" s="10" t="str">
        <f t="shared" si="35"/>
        <v/>
      </c>
      <c r="AF66" s="6"/>
      <c r="AG66" s="6"/>
      <c r="AH66" s="10" t="str">
        <f t="shared" si="7"/>
        <v/>
      </c>
      <c r="AI66" s="4"/>
      <c r="AJ66" s="4"/>
      <c r="AK66" s="10" t="str">
        <f t="shared" si="36"/>
        <v/>
      </c>
      <c r="AL66" s="6"/>
      <c r="AM66" s="6"/>
      <c r="AN66" s="10" t="str">
        <f t="shared" si="37"/>
        <v/>
      </c>
      <c r="AO66" s="8" t="str">
        <f t="shared" si="38"/>
        <v/>
      </c>
      <c r="AP66" s="27"/>
      <c r="AQ66" s="58" t="str">
        <f t="shared" si="39"/>
        <v/>
      </c>
      <c r="AR66" s="58" t="str">
        <f t="shared" si="40"/>
        <v/>
      </c>
      <c r="AS66" s="58" t="str">
        <f t="shared" si="8"/>
        <v/>
      </c>
      <c r="AT66" s="59" t="str">
        <f t="shared" si="9"/>
        <v/>
      </c>
      <c r="AU66" s="58">
        <f t="shared" si="44"/>
        <v>0</v>
      </c>
      <c r="AV66" s="58" t="str">
        <f t="shared" si="45"/>
        <v/>
      </c>
      <c r="AW66" s="10" t="str">
        <f t="shared" si="46"/>
        <v>Required</v>
      </c>
      <c r="AX66" s="10" t="str">
        <f t="shared" si="47"/>
        <v>Required</v>
      </c>
      <c r="AY66" s="10" t="str">
        <f t="shared" si="41"/>
        <v/>
      </c>
      <c r="AZ66" s="11" t="str">
        <f t="shared" si="42"/>
        <v/>
      </c>
      <c r="BA66" s="11" t="str">
        <f t="shared" si="14"/>
        <v/>
      </c>
      <c r="BB66" s="11" t="str">
        <f t="shared" si="15"/>
        <v/>
      </c>
      <c r="BC66" s="11" t="str">
        <f t="shared" si="16"/>
        <v/>
      </c>
      <c r="BD66" s="11" t="str">
        <f t="shared" si="17"/>
        <v/>
      </c>
      <c r="BE66" s="11" t="str">
        <f t="shared" si="18"/>
        <v/>
      </c>
      <c r="BF66" s="11" t="str">
        <f t="shared" si="19"/>
        <v/>
      </c>
      <c r="BG66" s="11" t="str">
        <f t="shared" si="20"/>
        <v/>
      </c>
      <c r="BH66" s="11" t="str">
        <f t="shared" si="21"/>
        <v/>
      </c>
      <c r="BI66" s="11" t="str">
        <f t="shared" si="22"/>
        <v/>
      </c>
      <c r="BJ66" s="11" t="str">
        <f t="shared" si="23"/>
        <v/>
      </c>
      <c r="BK66" s="11" t="str">
        <f t="shared" si="24"/>
        <v/>
      </c>
      <c r="BL66" s="11" t="str">
        <f t="shared" si="25"/>
        <v/>
      </c>
      <c r="BM66" s="11" t="str">
        <f t="shared" si="26"/>
        <v/>
      </c>
      <c r="BN66" s="11" t="str">
        <f t="shared" si="27"/>
        <v/>
      </c>
      <c r="BO66" s="72"/>
      <c r="BP66" s="72"/>
      <c r="BQ66" s="72"/>
    </row>
    <row r="67" spans="1:69" s="73" customFormat="1" ht="34.5" customHeight="1" x14ac:dyDescent="0.25">
      <c r="A67" s="10">
        <v>65</v>
      </c>
      <c r="B67" s="5"/>
      <c r="C67" s="9"/>
      <c r="D67" s="6"/>
      <c r="E67" s="4"/>
      <c r="F67" s="6"/>
      <c r="G67" s="58" t="str">
        <f t="shared" si="43"/>
        <v/>
      </c>
      <c r="H67" s="7" t="str">
        <f t="shared" si="28"/>
        <v/>
      </c>
      <c r="I67" s="8" t="str">
        <f t="shared" si="29"/>
        <v/>
      </c>
      <c r="J67" s="8" t="str">
        <f t="shared" si="30"/>
        <v/>
      </c>
      <c r="K67" s="8" t="str">
        <f t="shared" si="31"/>
        <v>Required</v>
      </c>
      <c r="L67" s="5"/>
      <c r="M67" s="6"/>
      <c r="N67" s="9"/>
      <c r="O67" s="9"/>
      <c r="P67" s="9"/>
      <c r="Q67" s="6"/>
      <c r="R67" s="6"/>
      <c r="S67" s="10" t="str">
        <f t="shared" si="32"/>
        <v/>
      </c>
      <c r="T67" s="6"/>
      <c r="U67" s="8" t="str">
        <f t="shared" si="4"/>
        <v/>
      </c>
      <c r="V67" s="6"/>
      <c r="W67" s="13" t="str">
        <f t="shared" si="33"/>
        <v/>
      </c>
      <c r="X67" s="6"/>
      <c r="Y67" s="8" t="str">
        <f t="shared" si="5"/>
        <v/>
      </c>
      <c r="Z67" s="6"/>
      <c r="AA67" s="10" t="str">
        <f t="shared" si="34"/>
        <v/>
      </c>
      <c r="AB67" s="6"/>
      <c r="AC67" s="8" t="str">
        <f t="shared" si="6"/>
        <v/>
      </c>
      <c r="AD67" s="6"/>
      <c r="AE67" s="10" t="str">
        <f t="shared" si="35"/>
        <v/>
      </c>
      <c r="AF67" s="6"/>
      <c r="AG67" s="6"/>
      <c r="AH67" s="10" t="str">
        <f t="shared" ref="AH67:AH72" si="48">IF(AF67="","",IF(AG67="","",IF(AND(OR(AF67="Not Required",AF67&lt;=G67),OR(AG67="Yes",AG67="Not Required")=TRUE),"Yes","No")))</f>
        <v/>
      </c>
      <c r="AI67" s="4"/>
      <c r="AJ67" s="4"/>
      <c r="AK67" s="10" t="str">
        <f t="shared" si="36"/>
        <v/>
      </c>
      <c r="AL67" s="6"/>
      <c r="AM67" s="6"/>
      <c r="AN67" s="10" t="str">
        <f t="shared" si="37"/>
        <v/>
      </c>
      <c r="AO67" s="8" t="str">
        <f t="shared" si="38"/>
        <v/>
      </c>
      <c r="AP67" s="27"/>
      <c r="AQ67" s="58" t="str">
        <f t="shared" si="39"/>
        <v/>
      </c>
      <c r="AR67" s="58" t="str">
        <f t="shared" si="40"/>
        <v/>
      </c>
      <c r="AS67" s="58" t="str">
        <f t="shared" ref="AS67:AS130" si="49">IF(D67="","",IF(OR(AZ67="Error",AZ67="Error",BA67="Error",BB67="Error",BC67="Error",BD67="Error",BE67="Error",BF67="Error"),"No","Yes"))</f>
        <v/>
      </c>
      <c r="AT67" s="59" t="str">
        <f t="shared" ref="AT67:AT130" si="50">IF(D67="","",IF(AND(AQ67="Yes",AS67="Yes",BN67="Yes"),"Yes","No"))</f>
        <v/>
      </c>
      <c r="AU67" s="58">
        <f t="shared" ref="AU67:AU72" si="51">MIN(Q67,T67,X67,AB67,AF67,AI67,AL67)</f>
        <v>0</v>
      </c>
      <c r="AV67" s="58" t="str">
        <f t="shared" ref="AV67:AV72" si="52">IF(D67="","",DATE(YEAR(AU67)+3,MONTH(AU67),DAY(AU67)))</f>
        <v/>
      </c>
      <c r="AW67" s="10" t="str">
        <f t="shared" ref="AW67:AW72" si="53">IF(AF67="Not required","Not required","Required")</f>
        <v>Required</v>
      </c>
      <c r="AX67" s="10" t="str">
        <f t="shared" ref="AX67:AX72" si="54">IF(AI67="Not required","Not required","Required")</f>
        <v>Required</v>
      </c>
      <c r="AY67" s="10" t="str">
        <f t="shared" si="41"/>
        <v/>
      </c>
      <c r="AZ67" s="11" t="str">
        <f t="shared" ref="AZ67:AZ130" si="55">IF(D67="","",IF(OR(Q67="Not required",Q67&lt;=G67),"","Error"))</f>
        <v/>
      </c>
      <c r="BA67" s="11" t="str">
        <f t="shared" ref="BA67:BA130" si="56">IF(D67="","",IF(AND(T67="",U67="Not required"),"",IF(AND(T67="",U67=""),"Error",IF(T67&gt;D67,"Error",""))))</f>
        <v/>
      </c>
      <c r="BB67" s="11" t="str">
        <f t="shared" ref="BB67:BB130" si="57">IF(D67="","",IF(AND(X67="",Y67="Not required"),"",IF(AND(X67="",Y67=""),"Error",IF(X67&gt;D67,"Error",""))))</f>
        <v/>
      </c>
      <c r="BC67" s="11" t="str">
        <f t="shared" ref="BC67:BC130" si="58">IF(D67="","",IF(AND(AB67="",AC67="Not required"),"",IF(AND(AB67="",AC67=""),"Error",IF(X67&gt;D67,"Error",""))))</f>
        <v/>
      </c>
      <c r="BD67" s="11" t="str">
        <f t="shared" ref="BD67:BD130" si="59">IF(D67="","",IF(OR(AF67="Not required",AF67&lt;=G67),"","Error"))</f>
        <v/>
      </c>
      <c r="BE67" s="11" t="str">
        <f t="shared" ref="BE67:BE130" si="60">IF(D67="","",IF(OR(AI67="Not required",AI67&lt;=G67),"","Error"))</f>
        <v/>
      </c>
      <c r="BF67" s="11" t="str">
        <f t="shared" ref="BF67:BF130" si="61">IF(D67="","",IF(AL67="Not required","",IF(OR(AL67&gt;G67,AL67&lt;AO67),"Error","")))</f>
        <v/>
      </c>
      <c r="BG67" s="11" t="str">
        <f t="shared" ref="BG67:BG130" si="62">IF(D67="","",IF(OR(R67="Yes",R67="Not required"),"Yes","No"))</f>
        <v/>
      </c>
      <c r="BH67" s="11" t="str">
        <f t="shared" ref="BH67:BH130" si="63">IF(D67="","",IF(OR(V67="Yes",V67="Not required"),"Yes","No"))</f>
        <v/>
      </c>
      <c r="BI67" s="11" t="str">
        <f t="shared" ref="BI67:BI130" si="64">IF(D67="","",IF(OR(Z67="Yes",Z67="Not required"),"Yes","No"))</f>
        <v/>
      </c>
      <c r="BJ67" s="11" t="str">
        <f t="shared" ref="BJ67:BJ130" si="65">IF(D67="","",IF(OR(AD67="Yes",AD67="Not required"),"Yes","No"))</f>
        <v/>
      </c>
      <c r="BK67" s="11" t="str">
        <f t="shared" ref="BK67:BK130" si="66">IF(D67="","",IF(OR(AG67="Yes",AG67="Not required"),"Yes","No"))</f>
        <v/>
      </c>
      <c r="BL67" s="11" t="str">
        <f t="shared" ref="BL67:BL130" si="67">IF(D67="","",IF(OR(AJ67="Yes",AJ67="Not required"),"Yes","No"))</f>
        <v/>
      </c>
      <c r="BM67" s="11" t="str">
        <f t="shared" ref="BM67:BM130" si="68">IF(D67="","",IF(OR(AM67="Yes",AM67="Not required"),"Yes","No"))</f>
        <v/>
      </c>
      <c r="BN67" s="11" t="str">
        <f t="shared" ref="BN67:BN130" si="69">IF(D67="","",IF(OR(BG67="No",BH67="No",BI67="No",BJ67="No",BK67="No",BL67="No",BM67="No"),"No","Yes"))</f>
        <v/>
      </c>
      <c r="BO67" s="72"/>
      <c r="BP67" s="72"/>
      <c r="BQ67" s="72"/>
    </row>
    <row r="68" spans="1:69" s="73" customFormat="1" ht="34.5" customHeight="1" x14ac:dyDescent="0.25">
      <c r="A68" s="10">
        <v>66</v>
      </c>
      <c r="B68" s="5"/>
      <c r="C68" s="9"/>
      <c r="D68" s="6"/>
      <c r="E68" s="4"/>
      <c r="F68" s="6"/>
      <c r="G68" s="58" t="str">
        <f t="shared" ref="G68:G72" si="70">IF(D68="","",IF(E68="Recheck",I68,IF(AND(E68="First safety check",J68="No"),D68,IF(AND(E68="First safety check",J68="Yes"),DATE(2018,7,1),""))))</f>
        <v/>
      </c>
      <c r="H68" s="7" t="str">
        <f t="shared" ref="H68:H72" si="71">IF(D68="","",IF(E68="First safety check",D68,IF(E68="Recheck",F68,"")))</f>
        <v/>
      </c>
      <c r="I68" s="8" t="str">
        <f t="shared" ref="I68:I72" si="72">IF(D68="","",IF(H68&lt;DATE(2015,7,1), DATE(2018,7,1),DATE(YEAR(H68)+3,MONTH(H68),DAY(H68))))</f>
        <v/>
      </c>
      <c r="J68" s="8" t="str">
        <f t="shared" ref="J68:J72" si="73">IF(D68="","",IF(D68&gt;DATE(2015,7,1),"No","Yes"))</f>
        <v/>
      </c>
      <c r="K68" s="8" t="str">
        <f t="shared" ref="K68:K72" si="74">IF(OR(J68="Yes",E68="Recheck"),"Not required","Required")</f>
        <v>Required</v>
      </c>
      <c r="L68" s="5"/>
      <c r="M68" s="6"/>
      <c r="N68" s="9"/>
      <c r="O68" s="9"/>
      <c r="P68" s="9"/>
      <c r="Q68" s="6"/>
      <c r="R68" s="6"/>
      <c r="S68" s="10" t="str">
        <f t="shared" ref="S68:S131" si="75">IF(Q68="","",IF(OR(N68="None or not valid (ie expired document)",O68="None or not valid (ie expired document)"),"No",IF(R68="","",IF(O68="","No",IF(O68="None or not valid (ie expired document)","No",IF(AND(Q68&lt;=G68,R68="Yes",P68&lt;&gt;"No")=TRUE,IF(AND(N68&lt;&gt;"",O68&lt;&gt;"")=TRUE,"Yes","No"),"No"))))))</f>
        <v/>
      </c>
      <c r="T68" s="6"/>
      <c r="U68" s="8" t="str">
        <f t="shared" ref="U68:U72" si="76">IF(K68="Not required", "Not required","")</f>
        <v/>
      </c>
      <c r="V68" s="6"/>
      <c r="W68" s="13" t="str">
        <f t="shared" ref="W68:W72" si="77">IF(AND(T68="",U68=""),"",IF(V68="","",IF(AND(OR(U68="Not Required",T68&lt;=D68),OR(V68="Yes",V68="Not Required")=TRUE),"Yes","No")))</f>
        <v/>
      </c>
      <c r="X68" s="6"/>
      <c r="Y68" s="8" t="str">
        <f t="shared" ref="Y68:Y72" si="78">IF(K68="Not required", "Not required","")</f>
        <v/>
      </c>
      <c r="Z68" s="6"/>
      <c r="AA68" s="10" t="str">
        <f t="shared" ref="AA68:AA72" si="79">IF(AND(X68="",Y68=""),"",IF(Z68="","",IF(AND(OR(Y68="Not Required",X68&lt;=D68),OR(Z68="Yes",Z68="Not Required")=TRUE),"Yes","No")))</f>
        <v/>
      </c>
      <c r="AB68" s="6"/>
      <c r="AC68" s="8" t="str">
        <f t="shared" ref="AC68:AC72" si="80">IF(K68="Not required", "Not required","")</f>
        <v/>
      </c>
      <c r="AD68" s="6"/>
      <c r="AE68" s="10" t="str">
        <f t="shared" ref="AE68:AE72" si="81">IF(AND(AB68="",AC68=""),"",IF(AD68="","",IF(AND(OR(AC68="Not Required",AB68&lt;=D68),OR(AD68="Yes",AD68="Not Required")=TRUE),"Yes","No")))</f>
        <v/>
      </c>
      <c r="AF68" s="6"/>
      <c r="AG68" s="6"/>
      <c r="AH68" s="10" t="str">
        <f t="shared" si="48"/>
        <v/>
      </c>
      <c r="AI68" s="4"/>
      <c r="AJ68" s="4"/>
      <c r="AK68" s="10" t="str">
        <f t="shared" ref="AK68:AK72" si="82">IF(AI68="","",IF(AJ68="","",IF(AND(OR(AI68="Not required",AI68&lt;=G68),OR(AJ68="Yes",AJ68="Not Required")=TRUE),"Yes","No")))</f>
        <v/>
      </c>
      <c r="AL68" s="6"/>
      <c r="AM68" s="6"/>
      <c r="AN68" s="10" t="str">
        <f t="shared" ref="AN68:AN72" si="83">IF(AL68="","",IF(AM68="","",IF(AND(AL68&lt;=G68,AL68&gt;=AO68,AM68="Yes")=TRUE,"Yes","No")))</f>
        <v/>
      </c>
      <c r="AO68" s="8" t="str">
        <f t="shared" ref="AO68:AO72" si="84">IF(D68="","",MAX(Q68,T68,X68,AB68,AF68,AI68))</f>
        <v/>
      </c>
      <c r="AP68" s="27"/>
      <c r="AQ68" s="58" t="str">
        <f t="shared" ref="AQ68:AQ72" si="85">IF(D68="","",IF(AND(AY68="Yes",AF68&lt;&gt;"",AI68&lt;&gt;"",AL68&lt;&gt;""),IF(OR(U68="Not required",T68&lt;&gt;""),IF(OR(Y68="Not required",X68&lt;&gt;""),IF(OR(AC68="Not required",AB68&lt;&gt;""),"Yes","No"),"No"),"No"),"No"))</f>
        <v/>
      </c>
      <c r="AR68" s="58" t="str">
        <f t="shared" ref="AR68:AR72" si="86">BN68</f>
        <v/>
      </c>
      <c r="AS68" s="58" t="str">
        <f t="shared" si="49"/>
        <v/>
      </c>
      <c r="AT68" s="59" t="str">
        <f t="shared" si="50"/>
        <v/>
      </c>
      <c r="AU68" s="58">
        <f t="shared" si="51"/>
        <v>0</v>
      </c>
      <c r="AV68" s="58" t="str">
        <f t="shared" si="52"/>
        <v/>
      </c>
      <c r="AW68" s="10" t="str">
        <f t="shared" si="53"/>
        <v>Required</v>
      </c>
      <c r="AX68" s="10" t="str">
        <f t="shared" si="54"/>
        <v>Required</v>
      </c>
      <c r="AY68" s="10" t="str">
        <f t="shared" ref="AY68:AY131" si="87">IF(D68="","",IF(AND(N68&lt;&gt;"",N68&lt;&gt;"None or not valid (ie expired document)",O68&lt;&gt;"",O68&lt;&gt;"None or not valid (ie expired document)",P68&lt;&gt;"No",Q68&lt;&gt;""),"Yes","No"))</f>
        <v/>
      </c>
      <c r="AZ68" s="11" t="str">
        <f t="shared" si="55"/>
        <v/>
      </c>
      <c r="BA68" s="11" t="str">
        <f t="shared" si="56"/>
        <v/>
      </c>
      <c r="BB68" s="11" t="str">
        <f t="shared" si="57"/>
        <v/>
      </c>
      <c r="BC68" s="11" t="str">
        <f t="shared" si="58"/>
        <v/>
      </c>
      <c r="BD68" s="11" t="str">
        <f t="shared" si="59"/>
        <v/>
      </c>
      <c r="BE68" s="11" t="str">
        <f t="shared" si="60"/>
        <v/>
      </c>
      <c r="BF68" s="11" t="str">
        <f t="shared" si="61"/>
        <v/>
      </c>
      <c r="BG68" s="11" t="str">
        <f t="shared" si="62"/>
        <v/>
      </c>
      <c r="BH68" s="11" t="str">
        <f t="shared" si="63"/>
        <v/>
      </c>
      <c r="BI68" s="11" t="str">
        <f t="shared" si="64"/>
        <v/>
      </c>
      <c r="BJ68" s="11" t="str">
        <f t="shared" si="65"/>
        <v/>
      </c>
      <c r="BK68" s="11" t="str">
        <f t="shared" si="66"/>
        <v/>
      </c>
      <c r="BL68" s="11" t="str">
        <f t="shared" si="67"/>
        <v/>
      </c>
      <c r="BM68" s="11" t="str">
        <f t="shared" si="68"/>
        <v/>
      </c>
      <c r="BN68" s="11" t="str">
        <f t="shared" si="69"/>
        <v/>
      </c>
      <c r="BO68" s="72"/>
      <c r="BP68" s="72"/>
      <c r="BQ68" s="72"/>
    </row>
    <row r="69" spans="1:69" s="73" customFormat="1" ht="34.5" customHeight="1" x14ac:dyDescent="0.25">
      <c r="A69" s="10">
        <v>67</v>
      </c>
      <c r="B69" s="5"/>
      <c r="C69" s="9"/>
      <c r="D69" s="6"/>
      <c r="E69" s="4"/>
      <c r="F69" s="6"/>
      <c r="G69" s="58" t="str">
        <f t="shared" si="70"/>
        <v/>
      </c>
      <c r="H69" s="7" t="str">
        <f t="shared" si="71"/>
        <v/>
      </c>
      <c r="I69" s="8" t="str">
        <f t="shared" si="72"/>
        <v/>
      </c>
      <c r="J69" s="8" t="str">
        <f t="shared" si="73"/>
        <v/>
      </c>
      <c r="K69" s="8" t="str">
        <f t="shared" si="74"/>
        <v>Required</v>
      </c>
      <c r="L69" s="5"/>
      <c r="M69" s="6"/>
      <c r="N69" s="9"/>
      <c r="O69" s="9"/>
      <c r="P69" s="9"/>
      <c r="Q69" s="6"/>
      <c r="R69" s="6"/>
      <c r="S69" s="10" t="str">
        <f t="shared" si="75"/>
        <v/>
      </c>
      <c r="T69" s="6"/>
      <c r="U69" s="8" t="str">
        <f t="shared" si="76"/>
        <v/>
      </c>
      <c r="V69" s="6"/>
      <c r="W69" s="13" t="str">
        <f t="shared" si="77"/>
        <v/>
      </c>
      <c r="X69" s="6"/>
      <c r="Y69" s="8" t="str">
        <f t="shared" si="78"/>
        <v/>
      </c>
      <c r="Z69" s="6"/>
      <c r="AA69" s="10" t="str">
        <f t="shared" si="79"/>
        <v/>
      </c>
      <c r="AB69" s="6"/>
      <c r="AC69" s="8" t="str">
        <f t="shared" si="80"/>
        <v/>
      </c>
      <c r="AD69" s="6"/>
      <c r="AE69" s="10" t="str">
        <f t="shared" si="81"/>
        <v/>
      </c>
      <c r="AF69" s="6"/>
      <c r="AG69" s="6"/>
      <c r="AH69" s="10" t="str">
        <f t="shared" si="48"/>
        <v/>
      </c>
      <c r="AI69" s="4"/>
      <c r="AJ69" s="4"/>
      <c r="AK69" s="10" t="str">
        <f t="shared" si="82"/>
        <v/>
      </c>
      <c r="AL69" s="6"/>
      <c r="AM69" s="6"/>
      <c r="AN69" s="10" t="str">
        <f t="shared" si="83"/>
        <v/>
      </c>
      <c r="AO69" s="8" t="str">
        <f t="shared" si="84"/>
        <v/>
      </c>
      <c r="AP69" s="27"/>
      <c r="AQ69" s="58" t="str">
        <f t="shared" si="85"/>
        <v/>
      </c>
      <c r="AR69" s="58" t="str">
        <f t="shared" si="86"/>
        <v/>
      </c>
      <c r="AS69" s="58" t="str">
        <f t="shared" si="49"/>
        <v/>
      </c>
      <c r="AT69" s="59" t="str">
        <f t="shared" si="50"/>
        <v/>
      </c>
      <c r="AU69" s="58">
        <f t="shared" si="51"/>
        <v>0</v>
      </c>
      <c r="AV69" s="58" t="str">
        <f t="shared" si="52"/>
        <v/>
      </c>
      <c r="AW69" s="10" t="str">
        <f t="shared" si="53"/>
        <v>Required</v>
      </c>
      <c r="AX69" s="10" t="str">
        <f t="shared" si="54"/>
        <v>Required</v>
      </c>
      <c r="AY69" s="10" t="str">
        <f t="shared" si="87"/>
        <v/>
      </c>
      <c r="AZ69" s="11" t="str">
        <f t="shared" si="55"/>
        <v/>
      </c>
      <c r="BA69" s="11" t="str">
        <f t="shared" si="56"/>
        <v/>
      </c>
      <c r="BB69" s="11" t="str">
        <f t="shared" si="57"/>
        <v/>
      </c>
      <c r="BC69" s="11" t="str">
        <f t="shared" si="58"/>
        <v/>
      </c>
      <c r="BD69" s="11" t="str">
        <f t="shared" si="59"/>
        <v/>
      </c>
      <c r="BE69" s="11" t="str">
        <f t="shared" si="60"/>
        <v/>
      </c>
      <c r="BF69" s="11" t="str">
        <f t="shared" si="61"/>
        <v/>
      </c>
      <c r="BG69" s="11" t="str">
        <f t="shared" si="62"/>
        <v/>
      </c>
      <c r="BH69" s="11" t="str">
        <f t="shared" si="63"/>
        <v/>
      </c>
      <c r="BI69" s="11" t="str">
        <f t="shared" si="64"/>
        <v/>
      </c>
      <c r="BJ69" s="11" t="str">
        <f t="shared" si="65"/>
        <v/>
      </c>
      <c r="BK69" s="11" t="str">
        <f t="shared" si="66"/>
        <v/>
      </c>
      <c r="BL69" s="11" t="str">
        <f t="shared" si="67"/>
        <v/>
      </c>
      <c r="BM69" s="11" t="str">
        <f t="shared" si="68"/>
        <v/>
      </c>
      <c r="BN69" s="11" t="str">
        <f t="shared" si="69"/>
        <v/>
      </c>
      <c r="BO69" s="72"/>
      <c r="BP69" s="72"/>
      <c r="BQ69" s="72"/>
    </row>
    <row r="70" spans="1:69" s="73" customFormat="1" ht="34.5" customHeight="1" x14ac:dyDescent="0.25">
      <c r="A70" s="10">
        <v>68</v>
      </c>
      <c r="B70" s="5"/>
      <c r="C70" s="9"/>
      <c r="D70" s="6"/>
      <c r="E70" s="4"/>
      <c r="F70" s="6"/>
      <c r="G70" s="58" t="str">
        <f t="shared" si="70"/>
        <v/>
      </c>
      <c r="H70" s="7" t="str">
        <f t="shared" si="71"/>
        <v/>
      </c>
      <c r="I70" s="8" t="str">
        <f t="shared" si="72"/>
        <v/>
      </c>
      <c r="J70" s="8" t="str">
        <f t="shared" si="73"/>
        <v/>
      </c>
      <c r="K70" s="8" t="str">
        <f t="shared" si="74"/>
        <v>Required</v>
      </c>
      <c r="L70" s="5"/>
      <c r="M70" s="6"/>
      <c r="N70" s="9"/>
      <c r="O70" s="9"/>
      <c r="P70" s="9"/>
      <c r="Q70" s="6"/>
      <c r="R70" s="6"/>
      <c r="S70" s="10" t="str">
        <f t="shared" si="75"/>
        <v/>
      </c>
      <c r="T70" s="6"/>
      <c r="U70" s="8" t="str">
        <f t="shared" si="76"/>
        <v/>
      </c>
      <c r="V70" s="6"/>
      <c r="W70" s="13" t="str">
        <f t="shared" si="77"/>
        <v/>
      </c>
      <c r="X70" s="6"/>
      <c r="Y70" s="8" t="str">
        <f t="shared" si="78"/>
        <v/>
      </c>
      <c r="Z70" s="6"/>
      <c r="AA70" s="10" t="str">
        <f t="shared" si="79"/>
        <v/>
      </c>
      <c r="AB70" s="6"/>
      <c r="AC70" s="8" t="str">
        <f t="shared" si="80"/>
        <v/>
      </c>
      <c r="AD70" s="6"/>
      <c r="AE70" s="10" t="str">
        <f t="shared" si="81"/>
        <v/>
      </c>
      <c r="AF70" s="6"/>
      <c r="AG70" s="6"/>
      <c r="AH70" s="10" t="str">
        <f t="shared" si="48"/>
        <v/>
      </c>
      <c r="AI70" s="4"/>
      <c r="AJ70" s="4"/>
      <c r="AK70" s="10" t="str">
        <f t="shared" si="82"/>
        <v/>
      </c>
      <c r="AL70" s="6"/>
      <c r="AM70" s="6"/>
      <c r="AN70" s="10" t="str">
        <f t="shared" si="83"/>
        <v/>
      </c>
      <c r="AO70" s="8" t="str">
        <f t="shared" si="84"/>
        <v/>
      </c>
      <c r="AP70" s="27"/>
      <c r="AQ70" s="58" t="str">
        <f t="shared" si="85"/>
        <v/>
      </c>
      <c r="AR70" s="58" t="str">
        <f t="shared" si="86"/>
        <v/>
      </c>
      <c r="AS70" s="58" t="str">
        <f t="shared" si="49"/>
        <v/>
      </c>
      <c r="AT70" s="59" t="str">
        <f t="shared" si="50"/>
        <v/>
      </c>
      <c r="AU70" s="58">
        <f t="shared" si="51"/>
        <v>0</v>
      </c>
      <c r="AV70" s="58" t="str">
        <f t="shared" si="52"/>
        <v/>
      </c>
      <c r="AW70" s="10" t="str">
        <f t="shared" si="53"/>
        <v>Required</v>
      </c>
      <c r="AX70" s="10" t="str">
        <f t="shared" si="54"/>
        <v>Required</v>
      </c>
      <c r="AY70" s="10" t="str">
        <f t="shared" si="87"/>
        <v/>
      </c>
      <c r="AZ70" s="11" t="str">
        <f t="shared" si="55"/>
        <v/>
      </c>
      <c r="BA70" s="11" t="str">
        <f t="shared" si="56"/>
        <v/>
      </c>
      <c r="BB70" s="11" t="str">
        <f t="shared" si="57"/>
        <v/>
      </c>
      <c r="BC70" s="11" t="str">
        <f t="shared" si="58"/>
        <v/>
      </c>
      <c r="BD70" s="11" t="str">
        <f t="shared" si="59"/>
        <v/>
      </c>
      <c r="BE70" s="11" t="str">
        <f t="shared" si="60"/>
        <v/>
      </c>
      <c r="BF70" s="11" t="str">
        <f t="shared" si="61"/>
        <v/>
      </c>
      <c r="BG70" s="11" t="str">
        <f t="shared" si="62"/>
        <v/>
      </c>
      <c r="BH70" s="11" t="str">
        <f t="shared" si="63"/>
        <v/>
      </c>
      <c r="BI70" s="11" t="str">
        <f t="shared" si="64"/>
        <v/>
      </c>
      <c r="BJ70" s="11" t="str">
        <f t="shared" si="65"/>
        <v/>
      </c>
      <c r="BK70" s="11" t="str">
        <f t="shared" si="66"/>
        <v/>
      </c>
      <c r="BL70" s="11" t="str">
        <f t="shared" si="67"/>
        <v/>
      </c>
      <c r="BM70" s="11" t="str">
        <f t="shared" si="68"/>
        <v/>
      </c>
      <c r="BN70" s="11" t="str">
        <f t="shared" si="69"/>
        <v/>
      </c>
      <c r="BO70" s="72"/>
      <c r="BP70" s="72"/>
      <c r="BQ70" s="72"/>
    </row>
    <row r="71" spans="1:69" s="73" customFormat="1" ht="34.5" customHeight="1" x14ac:dyDescent="0.25">
      <c r="A71" s="10">
        <v>69</v>
      </c>
      <c r="B71" s="5"/>
      <c r="C71" s="9"/>
      <c r="D71" s="6"/>
      <c r="E71" s="4"/>
      <c r="F71" s="6"/>
      <c r="G71" s="58" t="str">
        <f t="shared" si="70"/>
        <v/>
      </c>
      <c r="H71" s="7" t="str">
        <f t="shared" si="71"/>
        <v/>
      </c>
      <c r="I71" s="8" t="str">
        <f t="shared" si="72"/>
        <v/>
      </c>
      <c r="J71" s="8" t="str">
        <f t="shared" si="73"/>
        <v/>
      </c>
      <c r="K71" s="8" t="str">
        <f t="shared" si="74"/>
        <v>Required</v>
      </c>
      <c r="L71" s="5"/>
      <c r="M71" s="6"/>
      <c r="N71" s="9"/>
      <c r="O71" s="9"/>
      <c r="P71" s="9"/>
      <c r="Q71" s="6"/>
      <c r="R71" s="6"/>
      <c r="S71" s="10" t="str">
        <f t="shared" si="75"/>
        <v/>
      </c>
      <c r="T71" s="6"/>
      <c r="U71" s="8" t="str">
        <f t="shared" si="76"/>
        <v/>
      </c>
      <c r="V71" s="6"/>
      <c r="W71" s="13" t="str">
        <f t="shared" si="77"/>
        <v/>
      </c>
      <c r="X71" s="6"/>
      <c r="Y71" s="8" t="str">
        <f t="shared" si="78"/>
        <v/>
      </c>
      <c r="Z71" s="6"/>
      <c r="AA71" s="10" t="str">
        <f t="shared" si="79"/>
        <v/>
      </c>
      <c r="AB71" s="6"/>
      <c r="AC71" s="8" t="str">
        <f t="shared" si="80"/>
        <v/>
      </c>
      <c r="AD71" s="6"/>
      <c r="AE71" s="10" t="str">
        <f t="shared" si="81"/>
        <v/>
      </c>
      <c r="AF71" s="6"/>
      <c r="AG71" s="6"/>
      <c r="AH71" s="10" t="str">
        <f t="shared" si="48"/>
        <v/>
      </c>
      <c r="AI71" s="4"/>
      <c r="AJ71" s="4"/>
      <c r="AK71" s="10" t="str">
        <f t="shared" si="82"/>
        <v/>
      </c>
      <c r="AL71" s="6"/>
      <c r="AM71" s="6"/>
      <c r="AN71" s="10" t="str">
        <f t="shared" si="83"/>
        <v/>
      </c>
      <c r="AO71" s="8" t="str">
        <f t="shared" si="84"/>
        <v/>
      </c>
      <c r="AP71" s="27"/>
      <c r="AQ71" s="58" t="str">
        <f t="shared" si="85"/>
        <v/>
      </c>
      <c r="AR71" s="58" t="str">
        <f t="shared" si="86"/>
        <v/>
      </c>
      <c r="AS71" s="58" t="str">
        <f t="shared" si="49"/>
        <v/>
      </c>
      <c r="AT71" s="59" t="str">
        <f t="shared" si="50"/>
        <v/>
      </c>
      <c r="AU71" s="58">
        <f t="shared" si="51"/>
        <v>0</v>
      </c>
      <c r="AV71" s="58" t="str">
        <f t="shared" si="52"/>
        <v/>
      </c>
      <c r="AW71" s="10" t="str">
        <f t="shared" si="53"/>
        <v>Required</v>
      </c>
      <c r="AX71" s="10" t="str">
        <f t="shared" si="54"/>
        <v>Required</v>
      </c>
      <c r="AY71" s="10" t="str">
        <f t="shared" si="87"/>
        <v/>
      </c>
      <c r="AZ71" s="11" t="str">
        <f t="shared" si="55"/>
        <v/>
      </c>
      <c r="BA71" s="11" t="str">
        <f t="shared" si="56"/>
        <v/>
      </c>
      <c r="BB71" s="11" t="str">
        <f t="shared" si="57"/>
        <v/>
      </c>
      <c r="BC71" s="11" t="str">
        <f t="shared" si="58"/>
        <v/>
      </c>
      <c r="BD71" s="11" t="str">
        <f t="shared" si="59"/>
        <v/>
      </c>
      <c r="BE71" s="11" t="str">
        <f t="shared" si="60"/>
        <v/>
      </c>
      <c r="BF71" s="11" t="str">
        <f t="shared" si="61"/>
        <v/>
      </c>
      <c r="BG71" s="11" t="str">
        <f t="shared" si="62"/>
        <v/>
      </c>
      <c r="BH71" s="11" t="str">
        <f t="shared" si="63"/>
        <v/>
      </c>
      <c r="BI71" s="11" t="str">
        <f t="shared" si="64"/>
        <v/>
      </c>
      <c r="BJ71" s="11" t="str">
        <f t="shared" si="65"/>
        <v/>
      </c>
      <c r="BK71" s="11" t="str">
        <f t="shared" si="66"/>
        <v/>
      </c>
      <c r="BL71" s="11" t="str">
        <f t="shared" si="67"/>
        <v/>
      </c>
      <c r="BM71" s="11" t="str">
        <f t="shared" si="68"/>
        <v/>
      </c>
      <c r="BN71" s="11" t="str">
        <f t="shared" si="69"/>
        <v/>
      </c>
      <c r="BO71" s="72"/>
      <c r="BP71" s="72"/>
      <c r="BQ71" s="72"/>
    </row>
    <row r="72" spans="1:69" s="73" customFormat="1" ht="34.5" customHeight="1" x14ac:dyDescent="0.25">
      <c r="A72" s="10">
        <v>70</v>
      </c>
      <c r="B72" s="5"/>
      <c r="C72" s="9"/>
      <c r="D72" s="6"/>
      <c r="E72" s="4"/>
      <c r="F72" s="6"/>
      <c r="G72" s="58" t="str">
        <f t="shared" si="70"/>
        <v/>
      </c>
      <c r="H72" s="7" t="str">
        <f t="shared" si="71"/>
        <v/>
      </c>
      <c r="I72" s="8" t="str">
        <f t="shared" si="72"/>
        <v/>
      </c>
      <c r="J72" s="8" t="str">
        <f t="shared" si="73"/>
        <v/>
      </c>
      <c r="K72" s="8" t="str">
        <f t="shared" si="74"/>
        <v>Required</v>
      </c>
      <c r="L72" s="5"/>
      <c r="M72" s="6"/>
      <c r="N72" s="9"/>
      <c r="O72" s="9"/>
      <c r="P72" s="9"/>
      <c r="Q72" s="6"/>
      <c r="R72" s="6"/>
      <c r="S72" s="10" t="str">
        <f t="shared" si="75"/>
        <v/>
      </c>
      <c r="T72" s="6"/>
      <c r="U72" s="8" t="str">
        <f t="shared" si="76"/>
        <v/>
      </c>
      <c r="V72" s="6"/>
      <c r="W72" s="13" t="str">
        <f t="shared" si="77"/>
        <v/>
      </c>
      <c r="X72" s="6"/>
      <c r="Y72" s="8" t="str">
        <f t="shared" si="78"/>
        <v/>
      </c>
      <c r="Z72" s="6"/>
      <c r="AA72" s="10" t="str">
        <f t="shared" si="79"/>
        <v/>
      </c>
      <c r="AB72" s="6"/>
      <c r="AC72" s="8" t="str">
        <f t="shared" si="80"/>
        <v/>
      </c>
      <c r="AD72" s="6"/>
      <c r="AE72" s="10" t="str">
        <f t="shared" si="81"/>
        <v/>
      </c>
      <c r="AF72" s="6"/>
      <c r="AG72" s="6"/>
      <c r="AH72" s="10" t="str">
        <f t="shared" si="48"/>
        <v/>
      </c>
      <c r="AI72" s="4"/>
      <c r="AJ72" s="4"/>
      <c r="AK72" s="10" t="str">
        <f t="shared" si="82"/>
        <v/>
      </c>
      <c r="AL72" s="6"/>
      <c r="AM72" s="6"/>
      <c r="AN72" s="10" t="str">
        <f t="shared" si="83"/>
        <v/>
      </c>
      <c r="AO72" s="8" t="str">
        <f t="shared" si="84"/>
        <v/>
      </c>
      <c r="AP72" s="27"/>
      <c r="AQ72" s="58" t="str">
        <f t="shared" si="85"/>
        <v/>
      </c>
      <c r="AR72" s="58" t="str">
        <f t="shared" si="86"/>
        <v/>
      </c>
      <c r="AS72" s="58" t="str">
        <f t="shared" si="49"/>
        <v/>
      </c>
      <c r="AT72" s="59" t="str">
        <f t="shared" si="50"/>
        <v/>
      </c>
      <c r="AU72" s="58">
        <f t="shared" si="51"/>
        <v>0</v>
      </c>
      <c r="AV72" s="58" t="str">
        <f t="shared" si="52"/>
        <v/>
      </c>
      <c r="AW72" s="25" t="str">
        <f t="shared" si="53"/>
        <v>Required</v>
      </c>
      <c r="AX72" s="25" t="str">
        <f t="shared" si="54"/>
        <v>Required</v>
      </c>
      <c r="AY72" s="10" t="str">
        <f t="shared" si="87"/>
        <v/>
      </c>
      <c r="AZ72" s="12" t="str">
        <f t="shared" si="55"/>
        <v/>
      </c>
      <c r="BA72" s="11" t="str">
        <f t="shared" si="56"/>
        <v/>
      </c>
      <c r="BB72" s="11" t="str">
        <f t="shared" si="57"/>
        <v/>
      </c>
      <c r="BC72" s="11" t="str">
        <f t="shared" si="58"/>
        <v/>
      </c>
      <c r="BD72" s="11" t="str">
        <f t="shared" si="59"/>
        <v/>
      </c>
      <c r="BE72" s="11" t="str">
        <f t="shared" si="60"/>
        <v/>
      </c>
      <c r="BF72" s="11" t="str">
        <f t="shared" si="61"/>
        <v/>
      </c>
      <c r="BG72" s="11" t="str">
        <f t="shared" si="62"/>
        <v/>
      </c>
      <c r="BH72" s="11" t="str">
        <f t="shared" si="63"/>
        <v/>
      </c>
      <c r="BI72" s="11" t="str">
        <f t="shared" si="64"/>
        <v/>
      </c>
      <c r="BJ72" s="11" t="str">
        <f t="shared" si="65"/>
        <v/>
      </c>
      <c r="BK72" s="11" t="str">
        <f t="shared" si="66"/>
        <v/>
      </c>
      <c r="BL72" s="11" t="str">
        <f t="shared" si="67"/>
        <v/>
      </c>
      <c r="BM72" s="11" t="str">
        <f t="shared" si="68"/>
        <v/>
      </c>
      <c r="BN72" s="11" t="str">
        <f t="shared" si="69"/>
        <v/>
      </c>
      <c r="BO72" s="72"/>
      <c r="BP72" s="72"/>
      <c r="BQ72" s="72"/>
    </row>
    <row r="73" spans="1:69" ht="34.5" customHeight="1" x14ac:dyDescent="0.25">
      <c r="A73" s="10">
        <v>71</v>
      </c>
      <c r="B73" s="5"/>
      <c r="C73" s="9"/>
      <c r="D73" s="6"/>
      <c r="E73" s="4"/>
      <c r="F73" s="6"/>
      <c r="G73" s="58" t="str">
        <f t="shared" ref="G73:G136" si="88">IF(D73="","",IF(E73="Recheck",I73,IF(AND(E73="First safety check",J73="No"),D73,IF(AND(E73="First safety check",J73="Yes"),DATE(2018,7,1),""))))</f>
        <v/>
      </c>
      <c r="H73" s="7" t="str">
        <f t="shared" ref="H73:H136" si="89">IF(D73="","",IF(E73="First safety check",D73,IF(E73="Recheck",F73,"")))</f>
        <v/>
      </c>
      <c r="I73" s="8" t="str">
        <f t="shared" ref="I73:I136" si="90">IF(D73="","",IF(H73&lt;DATE(2015,7,1), DATE(2018,7,1),DATE(YEAR(H73)+3,MONTH(H73),DAY(H73))))</f>
        <v/>
      </c>
      <c r="J73" s="8" t="str">
        <f t="shared" ref="J73:J136" si="91">IF(D73="","",IF(D73&gt;DATE(2015,7,1),"No","Yes"))</f>
        <v/>
      </c>
      <c r="K73" s="8" t="str">
        <f t="shared" ref="K73:K136" si="92">IF(OR(J73="Yes",E73="Recheck"),"Not required","Required")</f>
        <v>Required</v>
      </c>
      <c r="L73" s="5"/>
      <c r="M73" s="6"/>
      <c r="N73" s="9"/>
      <c r="O73" s="9"/>
      <c r="P73" s="9"/>
      <c r="Q73" s="6"/>
      <c r="R73" s="6"/>
      <c r="S73" s="10" t="str">
        <f t="shared" si="75"/>
        <v/>
      </c>
      <c r="T73" s="6"/>
      <c r="U73" s="8" t="str">
        <f t="shared" ref="U73:U136" si="93">IF(K73="Not required", "Not required","")</f>
        <v/>
      </c>
      <c r="V73" s="6"/>
      <c r="W73" s="13" t="str">
        <f t="shared" ref="W73:W136" si="94">IF(AND(T73="",U73=""),"",IF(V73="","",IF(AND(OR(U73="Not Required",T73&lt;=D73),OR(V73="Yes",V73="Not Required")=TRUE),"Yes","No")))</f>
        <v/>
      </c>
      <c r="X73" s="6"/>
      <c r="Y73" s="8" t="str">
        <f t="shared" ref="Y73:Y136" si="95">IF(K73="Not required", "Not required","")</f>
        <v/>
      </c>
      <c r="Z73" s="6"/>
      <c r="AA73" s="10" t="str">
        <f t="shared" ref="AA73:AA136" si="96">IF(AND(X73="",Y73=""),"",IF(Z73="","",IF(AND(OR(Y73="Not Required",X73&lt;=D73),OR(Z73="Yes",Z73="Not Required")=TRUE),"Yes","No")))</f>
        <v/>
      </c>
      <c r="AB73" s="6"/>
      <c r="AC73" s="8" t="str">
        <f t="shared" ref="AC73:AC136" si="97">IF(K73="Not required", "Not required","")</f>
        <v/>
      </c>
      <c r="AD73" s="6"/>
      <c r="AE73" s="10" t="str">
        <f t="shared" ref="AE73:AE136" si="98">IF(AND(AB73="",AC73=""),"",IF(AD73="","",IF(AND(OR(AC73="Not Required",AB73&lt;=D73),OR(AD73="Yes",AD73="Not Required")=TRUE),"Yes","No")))</f>
        <v/>
      </c>
      <c r="AF73" s="6"/>
      <c r="AG73" s="6"/>
      <c r="AH73" s="10" t="str">
        <f t="shared" ref="AH73:AH136" si="99">IF(AF73="","",IF(AG73="","",IF(AND(OR(AF73="Not Required",AF73&lt;=G73),OR(AG73="Yes",AG73="Not Required")=TRUE),"Yes","No")))</f>
        <v/>
      </c>
      <c r="AI73" s="4"/>
      <c r="AJ73" s="4"/>
      <c r="AK73" s="10" t="str">
        <f t="shared" ref="AK73:AK136" si="100">IF(AI73="","",IF(AJ73="","",IF(AND(OR(AI73="Not required",AI73&lt;=G73),OR(AJ73="Yes",AJ73="Not Required")=TRUE),"Yes","No")))</f>
        <v/>
      </c>
      <c r="AL73" s="6"/>
      <c r="AM73" s="6"/>
      <c r="AN73" s="10" t="str">
        <f t="shared" ref="AN73:AN136" si="101">IF(AL73="","",IF(AM73="","",IF(AND(AL73&lt;=G73,AL73&gt;=AO73,AM73="Yes")=TRUE,"Yes","No")))</f>
        <v/>
      </c>
      <c r="AO73" s="8" t="str">
        <f t="shared" ref="AO73:AO136" si="102">IF(D73="","",MAX(Q73,T73,X73,AB73,AF73,AI73))</f>
        <v/>
      </c>
      <c r="AP73" s="27"/>
      <c r="AQ73" s="58" t="str">
        <f t="shared" ref="AQ73:AQ136" si="103">IF(D73="","",IF(AND(AY73="Yes",AF73&lt;&gt;"",AI73&lt;&gt;"",AL73&lt;&gt;""),IF(OR(U73="Not required",T73&lt;&gt;""),IF(OR(Y73="Not required",X73&lt;&gt;""),IF(OR(AC73="Not required",AB73&lt;&gt;""),"Yes","No"),"No"),"No"),"No"))</f>
        <v/>
      </c>
      <c r="AR73" s="58" t="str">
        <f t="shared" ref="AR73:AR136" si="104">BN73</f>
        <v/>
      </c>
      <c r="AS73" s="58" t="str">
        <f t="shared" si="49"/>
        <v/>
      </c>
      <c r="AT73" s="59" t="str">
        <f t="shared" si="50"/>
        <v/>
      </c>
      <c r="AU73" s="58">
        <f t="shared" ref="AU73:AU136" si="105">MIN(Q73,T73,X73,AB73,AF73,AI73,AL73)</f>
        <v>0</v>
      </c>
      <c r="AV73" s="58" t="str">
        <f t="shared" ref="AV73:AV136" si="106">IF(D73="","",DATE(YEAR(AU73)+3,MONTH(AU73),DAY(AU73)))</f>
        <v/>
      </c>
      <c r="AW73" s="25" t="str">
        <f t="shared" ref="AW73:AW136" si="107">IF(AF73="Not required","Not required","Required")</f>
        <v>Required</v>
      </c>
      <c r="AX73" s="25" t="str">
        <f t="shared" ref="AX73:AX136" si="108">IF(AI73="Not required","Not required","Required")</f>
        <v>Required</v>
      </c>
      <c r="AY73" s="10" t="str">
        <f t="shared" si="87"/>
        <v/>
      </c>
      <c r="AZ73" s="12" t="str">
        <f t="shared" si="55"/>
        <v/>
      </c>
      <c r="BA73" s="11" t="str">
        <f t="shared" si="56"/>
        <v/>
      </c>
      <c r="BB73" s="11" t="str">
        <f t="shared" si="57"/>
        <v/>
      </c>
      <c r="BC73" s="11" t="str">
        <f t="shared" si="58"/>
        <v/>
      </c>
      <c r="BD73" s="11" t="str">
        <f t="shared" si="59"/>
        <v/>
      </c>
      <c r="BE73" s="11" t="str">
        <f t="shared" si="60"/>
        <v/>
      </c>
      <c r="BF73" s="11" t="str">
        <f t="shared" si="61"/>
        <v/>
      </c>
      <c r="BG73" s="11" t="str">
        <f t="shared" si="62"/>
        <v/>
      </c>
      <c r="BH73" s="11" t="str">
        <f t="shared" si="63"/>
        <v/>
      </c>
      <c r="BI73" s="11" t="str">
        <f t="shared" si="64"/>
        <v/>
      </c>
      <c r="BJ73" s="11" t="str">
        <f t="shared" si="65"/>
        <v/>
      </c>
      <c r="BK73" s="11" t="str">
        <f t="shared" si="66"/>
        <v/>
      </c>
      <c r="BL73" s="11" t="str">
        <f t="shared" si="67"/>
        <v/>
      </c>
      <c r="BM73" s="11" t="str">
        <f t="shared" si="68"/>
        <v/>
      </c>
      <c r="BN73" s="11" t="str">
        <f t="shared" si="69"/>
        <v/>
      </c>
    </row>
    <row r="74" spans="1:69" ht="34.5" customHeight="1" x14ac:dyDescent="0.25">
      <c r="A74" s="10">
        <v>72</v>
      </c>
      <c r="B74" s="5"/>
      <c r="C74" s="9"/>
      <c r="D74" s="6"/>
      <c r="E74" s="4"/>
      <c r="F74" s="6"/>
      <c r="G74" s="58" t="str">
        <f t="shared" si="88"/>
        <v/>
      </c>
      <c r="H74" s="7" t="str">
        <f t="shared" si="89"/>
        <v/>
      </c>
      <c r="I74" s="8" t="str">
        <f t="shared" si="90"/>
        <v/>
      </c>
      <c r="J74" s="8" t="str">
        <f t="shared" si="91"/>
        <v/>
      </c>
      <c r="K74" s="8" t="str">
        <f t="shared" si="92"/>
        <v>Required</v>
      </c>
      <c r="L74" s="5"/>
      <c r="M74" s="6"/>
      <c r="N74" s="9"/>
      <c r="O74" s="9"/>
      <c r="P74" s="9"/>
      <c r="Q74" s="6"/>
      <c r="R74" s="6"/>
      <c r="S74" s="10" t="str">
        <f t="shared" si="75"/>
        <v/>
      </c>
      <c r="T74" s="6"/>
      <c r="U74" s="8" t="str">
        <f t="shared" si="93"/>
        <v/>
      </c>
      <c r="V74" s="6"/>
      <c r="W74" s="13" t="str">
        <f t="shared" si="94"/>
        <v/>
      </c>
      <c r="X74" s="6"/>
      <c r="Y74" s="8" t="str">
        <f t="shared" si="95"/>
        <v/>
      </c>
      <c r="Z74" s="6"/>
      <c r="AA74" s="10" t="str">
        <f t="shared" si="96"/>
        <v/>
      </c>
      <c r="AB74" s="6"/>
      <c r="AC74" s="8" t="str">
        <f t="shared" si="97"/>
        <v/>
      </c>
      <c r="AD74" s="6"/>
      <c r="AE74" s="10" t="str">
        <f t="shared" si="98"/>
        <v/>
      </c>
      <c r="AF74" s="6"/>
      <c r="AG74" s="6"/>
      <c r="AH74" s="10" t="str">
        <f t="shared" si="99"/>
        <v/>
      </c>
      <c r="AI74" s="4"/>
      <c r="AJ74" s="4"/>
      <c r="AK74" s="10" t="str">
        <f t="shared" si="100"/>
        <v/>
      </c>
      <c r="AL74" s="6"/>
      <c r="AM74" s="6"/>
      <c r="AN74" s="10" t="str">
        <f t="shared" si="101"/>
        <v/>
      </c>
      <c r="AO74" s="8" t="str">
        <f t="shared" si="102"/>
        <v/>
      </c>
      <c r="AP74" s="27"/>
      <c r="AQ74" s="58" t="str">
        <f t="shared" si="103"/>
        <v/>
      </c>
      <c r="AR74" s="58" t="str">
        <f t="shared" si="104"/>
        <v/>
      </c>
      <c r="AS74" s="58" t="str">
        <f t="shared" si="49"/>
        <v/>
      </c>
      <c r="AT74" s="59" t="str">
        <f t="shared" si="50"/>
        <v/>
      </c>
      <c r="AU74" s="58">
        <f t="shared" si="105"/>
        <v>0</v>
      </c>
      <c r="AV74" s="58" t="str">
        <f t="shared" si="106"/>
        <v/>
      </c>
      <c r="AW74" s="25" t="str">
        <f t="shared" si="107"/>
        <v>Required</v>
      </c>
      <c r="AX74" s="25" t="str">
        <f t="shared" si="108"/>
        <v>Required</v>
      </c>
      <c r="AY74" s="10" t="str">
        <f t="shared" si="87"/>
        <v/>
      </c>
      <c r="AZ74" s="12" t="str">
        <f t="shared" si="55"/>
        <v/>
      </c>
      <c r="BA74" s="11" t="str">
        <f t="shared" si="56"/>
        <v/>
      </c>
      <c r="BB74" s="11" t="str">
        <f t="shared" si="57"/>
        <v/>
      </c>
      <c r="BC74" s="11" t="str">
        <f t="shared" si="58"/>
        <v/>
      </c>
      <c r="BD74" s="11" t="str">
        <f t="shared" si="59"/>
        <v/>
      </c>
      <c r="BE74" s="11" t="str">
        <f t="shared" si="60"/>
        <v/>
      </c>
      <c r="BF74" s="11" t="str">
        <f t="shared" si="61"/>
        <v/>
      </c>
      <c r="BG74" s="11" t="str">
        <f t="shared" si="62"/>
        <v/>
      </c>
      <c r="BH74" s="11" t="str">
        <f t="shared" si="63"/>
        <v/>
      </c>
      <c r="BI74" s="11" t="str">
        <f t="shared" si="64"/>
        <v/>
      </c>
      <c r="BJ74" s="11" t="str">
        <f t="shared" si="65"/>
        <v/>
      </c>
      <c r="BK74" s="11" t="str">
        <f t="shared" si="66"/>
        <v/>
      </c>
      <c r="BL74" s="11" t="str">
        <f t="shared" si="67"/>
        <v/>
      </c>
      <c r="BM74" s="11" t="str">
        <f t="shared" si="68"/>
        <v/>
      </c>
      <c r="BN74" s="11" t="str">
        <f t="shared" si="69"/>
        <v/>
      </c>
    </row>
    <row r="75" spans="1:69" ht="34.5" customHeight="1" x14ac:dyDescent="0.25">
      <c r="A75" s="10">
        <v>73</v>
      </c>
      <c r="B75" s="5"/>
      <c r="C75" s="9"/>
      <c r="D75" s="6"/>
      <c r="E75" s="4"/>
      <c r="F75" s="6"/>
      <c r="G75" s="58" t="str">
        <f t="shared" si="88"/>
        <v/>
      </c>
      <c r="H75" s="7" t="str">
        <f t="shared" si="89"/>
        <v/>
      </c>
      <c r="I75" s="8" t="str">
        <f t="shared" si="90"/>
        <v/>
      </c>
      <c r="J75" s="8" t="str">
        <f t="shared" si="91"/>
        <v/>
      </c>
      <c r="K75" s="8" t="str">
        <f t="shared" si="92"/>
        <v>Required</v>
      </c>
      <c r="L75" s="5"/>
      <c r="M75" s="6"/>
      <c r="N75" s="9"/>
      <c r="O75" s="9"/>
      <c r="P75" s="9"/>
      <c r="Q75" s="6"/>
      <c r="R75" s="6"/>
      <c r="S75" s="10" t="str">
        <f t="shared" si="75"/>
        <v/>
      </c>
      <c r="T75" s="6"/>
      <c r="U75" s="8" t="str">
        <f t="shared" si="93"/>
        <v/>
      </c>
      <c r="V75" s="6"/>
      <c r="W75" s="13" t="str">
        <f t="shared" si="94"/>
        <v/>
      </c>
      <c r="X75" s="6"/>
      <c r="Y75" s="8" t="str">
        <f t="shared" si="95"/>
        <v/>
      </c>
      <c r="Z75" s="6"/>
      <c r="AA75" s="10" t="str">
        <f t="shared" si="96"/>
        <v/>
      </c>
      <c r="AB75" s="6"/>
      <c r="AC75" s="8" t="str">
        <f t="shared" si="97"/>
        <v/>
      </c>
      <c r="AD75" s="6"/>
      <c r="AE75" s="10" t="str">
        <f t="shared" si="98"/>
        <v/>
      </c>
      <c r="AF75" s="6"/>
      <c r="AG75" s="6"/>
      <c r="AH75" s="10" t="str">
        <f t="shared" si="99"/>
        <v/>
      </c>
      <c r="AI75" s="4"/>
      <c r="AJ75" s="4"/>
      <c r="AK75" s="10" t="str">
        <f t="shared" si="100"/>
        <v/>
      </c>
      <c r="AL75" s="6"/>
      <c r="AM75" s="6"/>
      <c r="AN75" s="10" t="str">
        <f t="shared" si="101"/>
        <v/>
      </c>
      <c r="AO75" s="8" t="str">
        <f t="shared" si="102"/>
        <v/>
      </c>
      <c r="AP75" s="27"/>
      <c r="AQ75" s="58" t="str">
        <f t="shared" si="103"/>
        <v/>
      </c>
      <c r="AR75" s="58" t="str">
        <f t="shared" si="104"/>
        <v/>
      </c>
      <c r="AS75" s="58" t="str">
        <f t="shared" si="49"/>
        <v/>
      </c>
      <c r="AT75" s="59" t="str">
        <f t="shared" si="50"/>
        <v/>
      </c>
      <c r="AU75" s="58">
        <f t="shared" si="105"/>
        <v>0</v>
      </c>
      <c r="AV75" s="58" t="str">
        <f t="shared" si="106"/>
        <v/>
      </c>
      <c r="AW75" s="25" t="str">
        <f t="shared" si="107"/>
        <v>Required</v>
      </c>
      <c r="AX75" s="25" t="str">
        <f t="shared" si="108"/>
        <v>Required</v>
      </c>
      <c r="AY75" s="10" t="str">
        <f t="shared" si="87"/>
        <v/>
      </c>
      <c r="AZ75" s="12" t="str">
        <f t="shared" si="55"/>
        <v/>
      </c>
      <c r="BA75" s="11" t="str">
        <f t="shared" si="56"/>
        <v/>
      </c>
      <c r="BB75" s="11" t="str">
        <f t="shared" si="57"/>
        <v/>
      </c>
      <c r="BC75" s="11" t="str">
        <f t="shared" si="58"/>
        <v/>
      </c>
      <c r="BD75" s="11" t="str">
        <f t="shared" si="59"/>
        <v/>
      </c>
      <c r="BE75" s="11" t="str">
        <f t="shared" si="60"/>
        <v/>
      </c>
      <c r="BF75" s="11" t="str">
        <f t="shared" si="61"/>
        <v/>
      </c>
      <c r="BG75" s="11" t="str">
        <f t="shared" si="62"/>
        <v/>
      </c>
      <c r="BH75" s="11" t="str">
        <f t="shared" si="63"/>
        <v/>
      </c>
      <c r="BI75" s="11" t="str">
        <f t="shared" si="64"/>
        <v/>
      </c>
      <c r="BJ75" s="11" t="str">
        <f t="shared" si="65"/>
        <v/>
      </c>
      <c r="BK75" s="11" t="str">
        <f t="shared" si="66"/>
        <v/>
      </c>
      <c r="BL75" s="11" t="str">
        <f t="shared" si="67"/>
        <v/>
      </c>
      <c r="BM75" s="11" t="str">
        <f t="shared" si="68"/>
        <v/>
      </c>
      <c r="BN75" s="11" t="str">
        <f t="shared" si="69"/>
        <v/>
      </c>
    </row>
    <row r="76" spans="1:69" ht="34.5" customHeight="1" x14ac:dyDescent="0.25">
      <c r="A76" s="10">
        <v>74</v>
      </c>
      <c r="B76" s="5"/>
      <c r="C76" s="9"/>
      <c r="D76" s="6"/>
      <c r="E76" s="4"/>
      <c r="F76" s="6"/>
      <c r="G76" s="58" t="str">
        <f t="shared" si="88"/>
        <v/>
      </c>
      <c r="H76" s="7" t="str">
        <f t="shared" si="89"/>
        <v/>
      </c>
      <c r="I76" s="8" t="str">
        <f t="shared" si="90"/>
        <v/>
      </c>
      <c r="J76" s="8" t="str">
        <f t="shared" si="91"/>
        <v/>
      </c>
      <c r="K76" s="8" t="str">
        <f t="shared" si="92"/>
        <v>Required</v>
      </c>
      <c r="L76" s="5"/>
      <c r="M76" s="6"/>
      <c r="N76" s="9"/>
      <c r="O76" s="9"/>
      <c r="P76" s="9"/>
      <c r="Q76" s="6"/>
      <c r="R76" s="6"/>
      <c r="S76" s="10" t="str">
        <f t="shared" si="75"/>
        <v/>
      </c>
      <c r="T76" s="6"/>
      <c r="U76" s="8" t="str">
        <f t="shared" si="93"/>
        <v/>
      </c>
      <c r="V76" s="6"/>
      <c r="W76" s="13" t="str">
        <f t="shared" si="94"/>
        <v/>
      </c>
      <c r="X76" s="6"/>
      <c r="Y76" s="8" t="str">
        <f t="shared" si="95"/>
        <v/>
      </c>
      <c r="Z76" s="6"/>
      <c r="AA76" s="10" t="str">
        <f t="shared" si="96"/>
        <v/>
      </c>
      <c r="AB76" s="6"/>
      <c r="AC76" s="8" t="str">
        <f t="shared" si="97"/>
        <v/>
      </c>
      <c r="AD76" s="6"/>
      <c r="AE76" s="10" t="str">
        <f t="shared" si="98"/>
        <v/>
      </c>
      <c r="AF76" s="6"/>
      <c r="AG76" s="6"/>
      <c r="AH76" s="10" t="str">
        <f t="shared" si="99"/>
        <v/>
      </c>
      <c r="AI76" s="4"/>
      <c r="AJ76" s="4"/>
      <c r="AK76" s="10" t="str">
        <f t="shared" si="100"/>
        <v/>
      </c>
      <c r="AL76" s="6"/>
      <c r="AM76" s="6"/>
      <c r="AN76" s="10" t="str">
        <f t="shared" si="101"/>
        <v/>
      </c>
      <c r="AO76" s="8" t="str">
        <f t="shared" si="102"/>
        <v/>
      </c>
      <c r="AP76" s="27"/>
      <c r="AQ76" s="58" t="str">
        <f t="shared" si="103"/>
        <v/>
      </c>
      <c r="AR76" s="58" t="str">
        <f t="shared" si="104"/>
        <v/>
      </c>
      <c r="AS76" s="58" t="str">
        <f t="shared" si="49"/>
        <v/>
      </c>
      <c r="AT76" s="59" t="str">
        <f t="shared" si="50"/>
        <v/>
      </c>
      <c r="AU76" s="58">
        <f t="shared" si="105"/>
        <v>0</v>
      </c>
      <c r="AV76" s="58" t="str">
        <f t="shared" si="106"/>
        <v/>
      </c>
      <c r="AW76" s="25" t="str">
        <f t="shared" si="107"/>
        <v>Required</v>
      </c>
      <c r="AX76" s="25" t="str">
        <f t="shared" si="108"/>
        <v>Required</v>
      </c>
      <c r="AY76" s="10" t="str">
        <f t="shared" si="87"/>
        <v/>
      </c>
      <c r="AZ76" s="12" t="str">
        <f t="shared" si="55"/>
        <v/>
      </c>
      <c r="BA76" s="11" t="str">
        <f t="shared" si="56"/>
        <v/>
      </c>
      <c r="BB76" s="11" t="str">
        <f t="shared" si="57"/>
        <v/>
      </c>
      <c r="BC76" s="11" t="str">
        <f t="shared" si="58"/>
        <v/>
      </c>
      <c r="BD76" s="11" t="str">
        <f t="shared" si="59"/>
        <v/>
      </c>
      <c r="BE76" s="11" t="str">
        <f t="shared" si="60"/>
        <v/>
      </c>
      <c r="BF76" s="11" t="str">
        <f t="shared" si="61"/>
        <v/>
      </c>
      <c r="BG76" s="11" t="str">
        <f t="shared" si="62"/>
        <v/>
      </c>
      <c r="BH76" s="11" t="str">
        <f t="shared" si="63"/>
        <v/>
      </c>
      <c r="BI76" s="11" t="str">
        <f t="shared" si="64"/>
        <v/>
      </c>
      <c r="BJ76" s="11" t="str">
        <f t="shared" si="65"/>
        <v/>
      </c>
      <c r="BK76" s="11" t="str">
        <f t="shared" si="66"/>
        <v/>
      </c>
      <c r="BL76" s="11" t="str">
        <f t="shared" si="67"/>
        <v/>
      </c>
      <c r="BM76" s="11" t="str">
        <f t="shared" si="68"/>
        <v/>
      </c>
      <c r="BN76" s="11" t="str">
        <f t="shared" si="69"/>
        <v/>
      </c>
    </row>
    <row r="77" spans="1:69" ht="34.5" customHeight="1" x14ac:dyDescent="0.25">
      <c r="A77" s="10">
        <v>75</v>
      </c>
      <c r="B77" s="5"/>
      <c r="C77" s="9"/>
      <c r="D77" s="6"/>
      <c r="E77" s="4"/>
      <c r="F77" s="6"/>
      <c r="G77" s="58" t="str">
        <f t="shared" si="88"/>
        <v/>
      </c>
      <c r="H77" s="7" t="str">
        <f t="shared" si="89"/>
        <v/>
      </c>
      <c r="I77" s="8" t="str">
        <f t="shared" si="90"/>
        <v/>
      </c>
      <c r="J77" s="8" t="str">
        <f t="shared" si="91"/>
        <v/>
      </c>
      <c r="K77" s="8" t="str">
        <f t="shared" si="92"/>
        <v>Required</v>
      </c>
      <c r="L77" s="5"/>
      <c r="M77" s="6"/>
      <c r="N77" s="9"/>
      <c r="O77" s="9"/>
      <c r="P77" s="9"/>
      <c r="Q77" s="6"/>
      <c r="R77" s="6"/>
      <c r="S77" s="10" t="str">
        <f t="shared" si="75"/>
        <v/>
      </c>
      <c r="T77" s="6"/>
      <c r="U77" s="8" t="str">
        <f t="shared" si="93"/>
        <v/>
      </c>
      <c r="V77" s="6"/>
      <c r="W77" s="13" t="str">
        <f t="shared" si="94"/>
        <v/>
      </c>
      <c r="X77" s="6"/>
      <c r="Y77" s="8" t="str">
        <f t="shared" si="95"/>
        <v/>
      </c>
      <c r="Z77" s="6"/>
      <c r="AA77" s="10" t="str">
        <f t="shared" si="96"/>
        <v/>
      </c>
      <c r="AB77" s="6"/>
      <c r="AC77" s="8" t="str">
        <f t="shared" si="97"/>
        <v/>
      </c>
      <c r="AD77" s="6"/>
      <c r="AE77" s="10" t="str">
        <f t="shared" si="98"/>
        <v/>
      </c>
      <c r="AF77" s="6"/>
      <c r="AG77" s="6"/>
      <c r="AH77" s="10" t="str">
        <f t="shared" si="99"/>
        <v/>
      </c>
      <c r="AI77" s="4"/>
      <c r="AJ77" s="4"/>
      <c r="AK77" s="10" t="str">
        <f t="shared" si="100"/>
        <v/>
      </c>
      <c r="AL77" s="6"/>
      <c r="AM77" s="6"/>
      <c r="AN77" s="10" t="str">
        <f t="shared" si="101"/>
        <v/>
      </c>
      <c r="AO77" s="8" t="str">
        <f t="shared" si="102"/>
        <v/>
      </c>
      <c r="AP77" s="27"/>
      <c r="AQ77" s="58" t="str">
        <f t="shared" si="103"/>
        <v/>
      </c>
      <c r="AR77" s="58" t="str">
        <f t="shared" si="104"/>
        <v/>
      </c>
      <c r="AS77" s="58" t="str">
        <f t="shared" si="49"/>
        <v/>
      </c>
      <c r="AT77" s="59" t="str">
        <f t="shared" si="50"/>
        <v/>
      </c>
      <c r="AU77" s="58">
        <f t="shared" si="105"/>
        <v>0</v>
      </c>
      <c r="AV77" s="58" t="str">
        <f t="shared" si="106"/>
        <v/>
      </c>
      <c r="AW77" s="25" t="str">
        <f t="shared" si="107"/>
        <v>Required</v>
      </c>
      <c r="AX77" s="25" t="str">
        <f t="shared" si="108"/>
        <v>Required</v>
      </c>
      <c r="AY77" s="10" t="str">
        <f t="shared" si="87"/>
        <v/>
      </c>
      <c r="AZ77" s="12" t="str">
        <f t="shared" si="55"/>
        <v/>
      </c>
      <c r="BA77" s="11" t="str">
        <f t="shared" si="56"/>
        <v/>
      </c>
      <c r="BB77" s="11" t="str">
        <f t="shared" si="57"/>
        <v/>
      </c>
      <c r="BC77" s="11" t="str">
        <f t="shared" si="58"/>
        <v/>
      </c>
      <c r="BD77" s="11" t="str">
        <f t="shared" si="59"/>
        <v/>
      </c>
      <c r="BE77" s="11" t="str">
        <f t="shared" si="60"/>
        <v/>
      </c>
      <c r="BF77" s="11" t="str">
        <f t="shared" si="61"/>
        <v/>
      </c>
      <c r="BG77" s="11" t="str">
        <f t="shared" si="62"/>
        <v/>
      </c>
      <c r="BH77" s="11" t="str">
        <f t="shared" si="63"/>
        <v/>
      </c>
      <c r="BI77" s="11" t="str">
        <f t="shared" si="64"/>
        <v/>
      </c>
      <c r="BJ77" s="11" t="str">
        <f t="shared" si="65"/>
        <v/>
      </c>
      <c r="BK77" s="11" t="str">
        <f t="shared" si="66"/>
        <v/>
      </c>
      <c r="BL77" s="11" t="str">
        <f t="shared" si="67"/>
        <v/>
      </c>
      <c r="BM77" s="11" t="str">
        <f t="shared" si="68"/>
        <v/>
      </c>
      <c r="BN77" s="11" t="str">
        <f t="shared" si="69"/>
        <v/>
      </c>
    </row>
    <row r="78" spans="1:69" ht="34.5" customHeight="1" x14ac:dyDescent="0.25">
      <c r="A78" s="10">
        <v>76</v>
      </c>
      <c r="B78" s="5"/>
      <c r="C78" s="9"/>
      <c r="D78" s="6"/>
      <c r="E78" s="4"/>
      <c r="F78" s="6"/>
      <c r="G78" s="58" t="str">
        <f t="shared" si="88"/>
        <v/>
      </c>
      <c r="H78" s="7" t="str">
        <f t="shared" si="89"/>
        <v/>
      </c>
      <c r="I78" s="8" t="str">
        <f t="shared" si="90"/>
        <v/>
      </c>
      <c r="J78" s="8" t="str">
        <f t="shared" si="91"/>
        <v/>
      </c>
      <c r="K78" s="8" t="str">
        <f t="shared" si="92"/>
        <v>Required</v>
      </c>
      <c r="L78" s="5"/>
      <c r="M78" s="6"/>
      <c r="N78" s="9"/>
      <c r="O78" s="9"/>
      <c r="P78" s="9"/>
      <c r="Q78" s="6"/>
      <c r="R78" s="6"/>
      <c r="S78" s="10" t="str">
        <f t="shared" si="75"/>
        <v/>
      </c>
      <c r="T78" s="6"/>
      <c r="U78" s="8" t="str">
        <f t="shared" si="93"/>
        <v/>
      </c>
      <c r="V78" s="6"/>
      <c r="W78" s="13" t="str">
        <f t="shared" si="94"/>
        <v/>
      </c>
      <c r="X78" s="6"/>
      <c r="Y78" s="8" t="str">
        <f t="shared" si="95"/>
        <v/>
      </c>
      <c r="Z78" s="6"/>
      <c r="AA78" s="10" t="str">
        <f t="shared" si="96"/>
        <v/>
      </c>
      <c r="AB78" s="6"/>
      <c r="AC78" s="8" t="str">
        <f t="shared" si="97"/>
        <v/>
      </c>
      <c r="AD78" s="6"/>
      <c r="AE78" s="10" t="str">
        <f t="shared" si="98"/>
        <v/>
      </c>
      <c r="AF78" s="6"/>
      <c r="AG78" s="6"/>
      <c r="AH78" s="10" t="str">
        <f t="shared" si="99"/>
        <v/>
      </c>
      <c r="AI78" s="4"/>
      <c r="AJ78" s="4"/>
      <c r="AK78" s="10" t="str">
        <f t="shared" si="100"/>
        <v/>
      </c>
      <c r="AL78" s="6"/>
      <c r="AM78" s="6"/>
      <c r="AN78" s="10" t="str">
        <f t="shared" si="101"/>
        <v/>
      </c>
      <c r="AO78" s="8" t="str">
        <f t="shared" si="102"/>
        <v/>
      </c>
      <c r="AP78" s="27"/>
      <c r="AQ78" s="58" t="str">
        <f t="shared" si="103"/>
        <v/>
      </c>
      <c r="AR78" s="58" t="str">
        <f t="shared" si="104"/>
        <v/>
      </c>
      <c r="AS78" s="58" t="str">
        <f t="shared" si="49"/>
        <v/>
      </c>
      <c r="AT78" s="59" t="str">
        <f t="shared" si="50"/>
        <v/>
      </c>
      <c r="AU78" s="58">
        <f t="shared" si="105"/>
        <v>0</v>
      </c>
      <c r="AV78" s="58" t="str">
        <f t="shared" si="106"/>
        <v/>
      </c>
      <c r="AW78" s="25" t="str">
        <f t="shared" si="107"/>
        <v>Required</v>
      </c>
      <c r="AX78" s="25" t="str">
        <f t="shared" si="108"/>
        <v>Required</v>
      </c>
      <c r="AY78" s="10" t="str">
        <f t="shared" si="87"/>
        <v/>
      </c>
      <c r="AZ78" s="12" t="str">
        <f t="shared" si="55"/>
        <v/>
      </c>
      <c r="BA78" s="11" t="str">
        <f t="shared" si="56"/>
        <v/>
      </c>
      <c r="BB78" s="11" t="str">
        <f t="shared" si="57"/>
        <v/>
      </c>
      <c r="BC78" s="11" t="str">
        <f t="shared" si="58"/>
        <v/>
      </c>
      <c r="BD78" s="11" t="str">
        <f t="shared" si="59"/>
        <v/>
      </c>
      <c r="BE78" s="11" t="str">
        <f t="shared" si="60"/>
        <v/>
      </c>
      <c r="BF78" s="11" t="str">
        <f t="shared" si="61"/>
        <v/>
      </c>
      <c r="BG78" s="11" t="str">
        <f t="shared" si="62"/>
        <v/>
      </c>
      <c r="BH78" s="11" t="str">
        <f t="shared" si="63"/>
        <v/>
      </c>
      <c r="BI78" s="11" t="str">
        <f t="shared" si="64"/>
        <v/>
      </c>
      <c r="BJ78" s="11" t="str">
        <f t="shared" si="65"/>
        <v/>
      </c>
      <c r="BK78" s="11" t="str">
        <f t="shared" si="66"/>
        <v/>
      </c>
      <c r="BL78" s="11" t="str">
        <f t="shared" si="67"/>
        <v/>
      </c>
      <c r="BM78" s="11" t="str">
        <f t="shared" si="68"/>
        <v/>
      </c>
      <c r="BN78" s="11" t="str">
        <f t="shared" si="69"/>
        <v/>
      </c>
    </row>
    <row r="79" spans="1:69" ht="34.5" customHeight="1" x14ac:dyDescent="0.25">
      <c r="A79" s="10">
        <v>77</v>
      </c>
      <c r="B79" s="5"/>
      <c r="C79" s="9"/>
      <c r="D79" s="6"/>
      <c r="E79" s="4"/>
      <c r="F79" s="6"/>
      <c r="G79" s="58" t="str">
        <f t="shared" si="88"/>
        <v/>
      </c>
      <c r="H79" s="7" t="str">
        <f t="shared" si="89"/>
        <v/>
      </c>
      <c r="I79" s="8" t="str">
        <f t="shared" si="90"/>
        <v/>
      </c>
      <c r="J79" s="8" t="str">
        <f t="shared" si="91"/>
        <v/>
      </c>
      <c r="K79" s="8" t="str">
        <f t="shared" si="92"/>
        <v>Required</v>
      </c>
      <c r="L79" s="5"/>
      <c r="M79" s="6"/>
      <c r="N79" s="9"/>
      <c r="O79" s="9"/>
      <c r="P79" s="9"/>
      <c r="Q79" s="6"/>
      <c r="R79" s="6"/>
      <c r="S79" s="10" t="str">
        <f t="shared" si="75"/>
        <v/>
      </c>
      <c r="T79" s="6"/>
      <c r="U79" s="8" t="str">
        <f t="shared" si="93"/>
        <v/>
      </c>
      <c r="V79" s="6"/>
      <c r="W79" s="13" t="str">
        <f t="shared" si="94"/>
        <v/>
      </c>
      <c r="X79" s="6"/>
      <c r="Y79" s="8" t="str">
        <f t="shared" si="95"/>
        <v/>
      </c>
      <c r="Z79" s="6"/>
      <c r="AA79" s="10" t="str">
        <f t="shared" si="96"/>
        <v/>
      </c>
      <c r="AB79" s="6"/>
      <c r="AC79" s="8" t="str">
        <f t="shared" si="97"/>
        <v/>
      </c>
      <c r="AD79" s="6"/>
      <c r="AE79" s="10" t="str">
        <f t="shared" si="98"/>
        <v/>
      </c>
      <c r="AF79" s="6"/>
      <c r="AG79" s="6"/>
      <c r="AH79" s="10" t="str">
        <f t="shared" si="99"/>
        <v/>
      </c>
      <c r="AI79" s="4"/>
      <c r="AJ79" s="4"/>
      <c r="AK79" s="10" t="str">
        <f t="shared" si="100"/>
        <v/>
      </c>
      <c r="AL79" s="6"/>
      <c r="AM79" s="6"/>
      <c r="AN79" s="10" t="str">
        <f t="shared" si="101"/>
        <v/>
      </c>
      <c r="AO79" s="8" t="str">
        <f t="shared" si="102"/>
        <v/>
      </c>
      <c r="AP79" s="27"/>
      <c r="AQ79" s="58" t="str">
        <f t="shared" si="103"/>
        <v/>
      </c>
      <c r="AR79" s="58" t="str">
        <f t="shared" si="104"/>
        <v/>
      </c>
      <c r="AS79" s="58" t="str">
        <f t="shared" si="49"/>
        <v/>
      </c>
      <c r="AT79" s="59" t="str">
        <f t="shared" si="50"/>
        <v/>
      </c>
      <c r="AU79" s="58">
        <f t="shared" si="105"/>
        <v>0</v>
      </c>
      <c r="AV79" s="58" t="str">
        <f t="shared" si="106"/>
        <v/>
      </c>
      <c r="AW79" s="25" t="str">
        <f t="shared" si="107"/>
        <v>Required</v>
      </c>
      <c r="AX79" s="25" t="str">
        <f t="shared" si="108"/>
        <v>Required</v>
      </c>
      <c r="AY79" s="10" t="str">
        <f t="shared" si="87"/>
        <v/>
      </c>
      <c r="AZ79" s="12" t="str">
        <f t="shared" si="55"/>
        <v/>
      </c>
      <c r="BA79" s="11" t="str">
        <f t="shared" si="56"/>
        <v/>
      </c>
      <c r="BB79" s="11" t="str">
        <f t="shared" si="57"/>
        <v/>
      </c>
      <c r="BC79" s="11" t="str">
        <f t="shared" si="58"/>
        <v/>
      </c>
      <c r="BD79" s="11" t="str">
        <f t="shared" si="59"/>
        <v/>
      </c>
      <c r="BE79" s="11" t="str">
        <f t="shared" si="60"/>
        <v/>
      </c>
      <c r="BF79" s="11" t="str">
        <f t="shared" si="61"/>
        <v/>
      </c>
      <c r="BG79" s="11" t="str">
        <f t="shared" si="62"/>
        <v/>
      </c>
      <c r="BH79" s="11" t="str">
        <f t="shared" si="63"/>
        <v/>
      </c>
      <c r="BI79" s="11" t="str">
        <f t="shared" si="64"/>
        <v/>
      </c>
      <c r="BJ79" s="11" t="str">
        <f t="shared" si="65"/>
        <v/>
      </c>
      <c r="BK79" s="11" t="str">
        <f t="shared" si="66"/>
        <v/>
      </c>
      <c r="BL79" s="11" t="str">
        <f t="shared" si="67"/>
        <v/>
      </c>
      <c r="BM79" s="11" t="str">
        <f t="shared" si="68"/>
        <v/>
      </c>
      <c r="BN79" s="11" t="str">
        <f t="shared" si="69"/>
        <v/>
      </c>
    </row>
    <row r="80" spans="1:69" ht="34.5" customHeight="1" x14ac:dyDescent="0.25">
      <c r="A80" s="10">
        <v>78</v>
      </c>
      <c r="B80" s="5"/>
      <c r="C80" s="9"/>
      <c r="D80" s="6"/>
      <c r="E80" s="4"/>
      <c r="F80" s="6"/>
      <c r="G80" s="58" t="str">
        <f t="shared" si="88"/>
        <v/>
      </c>
      <c r="H80" s="7" t="str">
        <f t="shared" si="89"/>
        <v/>
      </c>
      <c r="I80" s="8" t="str">
        <f t="shared" si="90"/>
        <v/>
      </c>
      <c r="J80" s="8" t="str">
        <f t="shared" si="91"/>
        <v/>
      </c>
      <c r="K80" s="8" t="str">
        <f t="shared" si="92"/>
        <v>Required</v>
      </c>
      <c r="L80" s="5"/>
      <c r="M80" s="6"/>
      <c r="N80" s="9"/>
      <c r="O80" s="9"/>
      <c r="P80" s="9"/>
      <c r="Q80" s="6"/>
      <c r="R80" s="6"/>
      <c r="S80" s="10" t="str">
        <f t="shared" si="75"/>
        <v/>
      </c>
      <c r="T80" s="6"/>
      <c r="U80" s="8" t="str">
        <f t="shared" si="93"/>
        <v/>
      </c>
      <c r="V80" s="6"/>
      <c r="W80" s="13" t="str">
        <f t="shared" si="94"/>
        <v/>
      </c>
      <c r="X80" s="6"/>
      <c r="Y80" s="8" t="str">
        <f t="shared" si="95"/>
        <v/>
      </c>
      <c r="Z80" s="6"/>
      <c r="AA80" s="10" t="str">
        <f t="shared" si="96"/>
        <v/>
      </c>
      <c r="AB80" s="6"/>
      <c r="AC80" s="8" t="str">
        <f t="shared" si="97"/>
        <v/>
      </c>
      <c r="AD80" s="6"/>
      <c r="AE80" s="10" t="str">
        <f t="shared" si="98"/>
        <v/>
      </c>
      <c r="AF80" s="6"/>
      <c r="AG80" s="6"/>
      <c r="AH80" s="10" t="str">
        <f t="shared" si="99"/>
        <v/>
      </c>
      <c r="AI80" s="4"/>
      <c r="AJ80" s="4"/>
      <c r="AK80" s="10" t="str">
        <f t="shared" si="100"/>
        <v/>
      </c>
      <c r="AL80" s="6"/>
      <c r="AM80" s="6"/>
      <c r="AN80" s="10" t="str">
        <f t="shared" si="101"/>
        <v/>
      </c>
      <c r="AO80" s="8" t="str">
        <f t="shared" si="102"/>
        <v/>
      </c>
      <c r="AP80" s="27"/>
      <c r="AQ80" s="58" t="str">
        <f t="shared" si="103"/>
        <v/>
      </c>
      <c r="AR80" s="58" t="str">
        <f t="shared" si="104"/>
        <v/>
      </c>
      <c r="AS80" s="58" t="str">
        <f t="shared" si="49"/>
        <v/>
      </c>
      <c r="AT80" s="59" t="str">
        <f t="shared" si="50"/>
        <v/>
      </c>
      <c r="AU80" s="58">
        <f t="shared" si="105"/>
        <v>0</v>
      </c>
      <c r="AV80" s="58" t="str">
        <f t="shared" si="106"/>
        <v/>
      </c>
      <c r="AW80" s="25" t="str">
        <f t="shared" si="107"/>
        <v>Required</v>
      </c>
      <c r="AX80" s="25" t="str">
        <f t="shared" si="108"/>
        <v>Required</v>
      </c>
      <c r="AY80" s="10" t="str">
        <f t="shared" si="87"/>
        <v/>
      </c>
      <c r="AZ80" s="12" t="str">
        <f t="shared" si="55"/>
        <v/>
      </c>
      <c r="BA80" s="11" t="str">
        <f t="shared" si="56"/>
        <v/>
      </c>
      <c r="BB80" s="11" t="str">
        <f t="shared" si="57"/>
        <v/>
      </c>
      <c r="BC80" s="11" t="str">
        <f t="shared" si="58"/>
        <v/>
      </c>
      <c r="BD80" s="11" t="str">
        <f t="shared" si="59"/>
        <v/>
      </c>
      <c r="BE80" s="11" t="str">
        <f t="shared" si="60"/>
        <v/>
      </c>
      <c r="BF80" s="11" t="str">
        <f t="shared" si="61"/>
        <v/>
      </c>
      <c r="BG80" s="11" t="str">
        <f t="shared" si="62"/>
        <v/>
      </c>
      <c r="BH80" s="11" t="str">
        <f t="shared" si="63"/>
        <v/>
      </c>
      <c r="BI80" s="11" t="str">
        <f t="shared" si="64"/>
        <v/>
      </c>
      <c r="BJ80" s="11" t="str">
        <f t="shared" si="65"/>
        <v/>
      </c>
      <c r="BK80" s="11" t="str">
        <f t="shared" si="66"/>
        <v/>
      </c>
      <c r="BL80" s="11" t="str">
        <f t="shared" si="67"/>
        <v/>
      </c>
      <c r="BM80" s="11" t="str">
        <f t="shared" si="68"/>
        <v/>
      </c>
      <c r="BN80" s="11" t="str">
        <f t="shared" si="69"/>
        <v/>
      </c>
    </row>
    <row r="81" spans="1:66" ht="34.5" customHeight="1" x14ac:dyDescent="0.25">
      <c r="A81" s="10">
        <v>79</v>
      </c>
      <c r="B81" s="5"/>
      <c r="C81" s="9"/>
      <c r="D81" s="6"/>
      <c r="E81" s="4"/>
      <c r="F81" s="6"/>
      <c r="G81" s="58" t="str">
        <f t="shared" si="88"/>
        <v/>
      </c>
      <c r="H81" s="7" t="str">
        <f t="shared" si="89"/>
        <v/>
      </c>
      <c r="I81" s="8" t="str">
        <f t="shared" si="90"/>
        <v/>
      </c>
      <c r="J81" s="8" t="str">
        <f t="shared" si="91"/>
        <v/>
      </c>
      <c r="K81" s="8" t="str">
        <f t="shared" si="92"/>
        <v>Required</v>
      </c>
      <c r="L81" s="5"/>
      <c r="M81" s="6"/>
      <c r="N81" s="9"/>
      <c r="O81" s="9"/>
      <c r="P81" s="9"/>
      <c r="Q81" s="6"/>
      <c r="R81" s="6"/>
      <c r="S81" s="10" t="str">
        <f t="shared" si="75"/>
        <v/>
      </c>
      <c r="T81" s="6"/>
      <c r="U81" s="8" t="str">
        <f t="shared" si="93"/>
        <v/>
      </c>
      <c r="V81" s="6"/>
      <c r="W81" s="13" t="str">
        <f t="shared" si="94"/>
        <v/>
      </c>
      <c r="X81" s="6"/>
      <c r="Y81" s="8" t="str">
        <f t="shared" si="95"/>
        <v/>
      </c>
      <c r="Z81" s="6"/>
      <c r="AA81" s="10" t="str">
        <f t="shared" si="96"/>
        <v/>
      </c>
      <c r="AB81" s="6"/>
      <c r="AC81" s="8" t="str">
        <f t="shared" si="97"/>
        <v/>
      </c>
      <c r="AD81" s="6"/>
      <c r="AE81" s="10" t="str">
        <f t="shared" si="98"/>
        <v/>
      </c>
      <c r="AF81" s="6"/>
      <c r="AG81" s="6"/>
      <c r="AH81" s="10" t="str">
        <f t="shared" si="99"/>
        <v/>
      </c>
      <c r="AI81" s="4"/>
      <c r="AJ81" s="4"/>
      <c r="AK81" s="10" t="str">
        <f t="shared" si="100"/>
        <v/>
      </c>
      <c r="AL81" s="6"/>
      <c r="AM81" s="6"/>
      <c r="AN81" s="10" t="str">
        <f t="shared" si="101"/>
        <v/>
      </c>
      <c r="AO81" s="8" t="str">
        <f t="shared" si="102"/>
        <v/>
      </c>
      <c r="AP81" s="27"/>
      <c r="AQ81" s="58" t="str">
        <f t="shared" si="103"/>
        <v/>
      </c>
      <c r="AR81" s="58" t="str">
        <f t="shared" si="104"/>
        <v/>
      </c>
      <c r="AS81" s="58" t="str">
        <f t="shared" si="49"/>
        <v/>
      </c>
      <c r="AT81" s="59" t="str">
        <f t="shared" si="50"/>
        <v/>
      </c>
      <c r="AU81" s="58">
        <f t="shared" si="105"/>
        <v>0</v>
      </c>
      <c r="AV81" s="58" t="str">
        <f t="shared" si="106"/>
        <v/>
      </c>
      <c r="AW81" s="25" t="str">
        <f t="shared" si="107"/>
        <v>Required</v>
      </c>
      <c r="AX81" s="25" t="str">
        <f t="shared" si="108"/>
        <v>Required</v>
      </c>
      <c r="AY81" s="10" t="str">
        <f t="shared" si="87"/>
        <v/>
      </c>
      <c r="AZ81" s="12" t="str">
        <f t="shared" si="55"/>
        <v/>
      </c>
      <c r="BA81" s="11" t="str">
        <f t="shared" si="56"/>
        <v/>
      </c>
      <c r="BB81" s="11" t="str">
        <f t="shared" si="57"/>
        <v/>
      </c>
      <c r="BC81" s="11" t="str">
        <f t="shared" si="58"/>
        <v/>
      </c>
      <c r="BD81" s="11" t="str">
        <f t="shared" si="59"/>
        <v/>
      </c>
      <c r="BE81" s="11" t="str">
        <f t="shared" si="60"/>
        <v/>
      </c>
      <c r="BF81" s="11" t="str">
        <f t="shared" si="61"/>
        <v/>
      </c>
      <c r="BG81" s="11" t="str">
        <f t="shared" si="62"/>
        <v/>
      </c>
      <c r="BH81" s="11" t="str">
        <f t="shared" si="63"/>
        <v/>
      </c>
      <c r="BI81" s="11" t="str">
        <f t="shared" si="64"/>
        <v/>
      </c>
      <c r="BJ81" s="11" t="str">
        <f t="shared" si="65"/>
        <v/>
      </c>
      <c r="BK81" s="11" t="str">
        <f t="shared" si="66"/>
        <v/>
      </c>
      <c r="BL81" s="11" t="str">
        <f t="shared" si="67"/>
        <v/>
      </c>
      <c r="BM81" s="11" t="str">
        <f t="shared" si="68"/>
        <v/>
      </c>
      <c r="BN81" s="11" t="str">
        <f t="shared" si="69"/>
        <v/>
      </c>
    </row>
    <row r="82" spans="1:66" ht="34.5" customHeight="1" x14ac:dyDescent="0.25">
      <c r="A82" s="10">
        <v>80</v>
      </c>
      <c r="B82" s="5"/>
      <c r="C82" s="9"/>
      <c r="D82" s="6"/>
      <c r="E82" s="4"/>
      <c r="F82" s="6"/>
      <c r="G82" s="58" t="str">
        <f t="shared" si="88"/>
        <v/>
      </c>
      <c r="H82" s="7" t="str">
        <f t="shared" si="89"/>
        <v/>
      </c>
      <c r="I82" s="8" t="str">
        <f t="shared" si="90"/>
        <v/>
      </c>
      <c r="J82" s="8" t="str">
        <f t="shared" si="91"/>
        <v/>
      </c>
      <c r="K82" s="8" t="str">
        <f t="shared" si="92"/>
        <v>Required</v>
      </c>
      <c r="L82" s="5"/>
      <c r="M82" s="6"/>
      <c r="N82" s="9"/>
      <c r="O82" s="9"/>
      <c r="P82" s="9"/>
      <c r="Q82" s="6"/>
      <c r="R82" s="6"/>
      <c r="S82" s="10" t="str">
        <f t="shared" si="75"/>
        <v/>
      </c>
      <c r="T82" s="6"/>
      <c r="U82" s="8" t="str">
        <f t="shared" si="93"/>
        <v/>
      </c>
      <c r="V82" s="6"/>
      <c r="W82" s="13" t="str">
        <f t="shared" si="94"/>
        <v/>
      </c>
      <c r="X82" s="6"/>
      <c r="Y82" s="8" t="str">
        <f t="shared" si="95"/>
        <v/>
      </c>
      <c r="Z82" s="6"/>
      <c r="AA82" s="10" t="str">
        <f t="shared" si="96"/>
        <v/>
      </c>
      <c r="AB82" s="6"/>
      <c r="AC82" s="8" t="str">
        <f t="shared" si="97"/>
        <v/>
      </c>
      <c r="AD82" s="6"/>
      <c r="AE82" s="10" t="str">
        <f t="shared" si="98"/>
        <v/>
      </c>
      <c r="AF82" s="6"/>
      <c r="AG82" s="6"/>
      <c r="AH82" s="10" t="str">
        <f t="shared" si="99"/>
        <v/>
      </c>
      <c r="AI82" s="4"/>
      <c r="AJ82" s="4"/>
      <c r="AK82" s="10" t="str">
        <f t="shared" si="100"/>
        <v/>
      </c>
      <c r="AL82" s="6"/>
      <c r="AM82" s="6"/>
      <c r="AN82" s="10" t="str">
        <f t="shared" si="101"/>
        <v/>
      </c>
      <c r="AO82" s="8" t="str">
        <f t="shared" si="102"/>
        <v/>
      </c>
      <c r="AP82" s="27"/>
      <c r="AQ82" s="58" t="str">
        <f t="shared" si="103"/>
        <v/>
      </c>
      <c r="AR82" s="58" t="str">
        <f t="shared" si="104"/>
        <v/>
      </c>
      <c r="AS82" s="58" t="str">
        <f t="shared" si="49"/>
        <v/>
      </c>
      <c r="AT82" s="59" t="str">
        <f t="shared" si="50"/>
        <v/>
      </c>
      <c r="AU82" s="58">
        <f t="shared" si="105"/>
        <v>0</v>
      </c>
      <c r="AV82" s="58" t="str">
        <f t="shared" si="106"/>
        <v/>
      </c>
      <c r="AW82" s="25" t="str">
        <f t="shared" si="107"/>
        <v>Required</v>
      </c>
      <c r="AX82" s="25" t="str">
        <f t="shared" si="108"/>
        <v>Required</v>
      </c>
      <c r="AY82" s="10" t="str">
        <f t="shared" si="87"/>
        <v/>
      </c>
      <c r="AZ82" s="12" t="str">
        <f t="shared" si="55"/>
        <v/>
      </c>
      <c r="BA82" s="11" t="str">
        <f t="shared" si="56"/>
        <v/>
      </c>
      <c r="BB82" s="11" t="str">
        <f t="shared" si="57"/>
        <v/>
      </c>
      <c r="BC82" s="11" t="str">
        <f t="shared" si="58"/>
        <v/>
      </c>
      <c r="BD82" s="11" t="str">
        <f t="shared" si="59"/>
        <v/>
      </c>
      <c r="BE82" s="11" t="str">
        <f t="shared" si="60"/>
        <v/>
      </c>
      <c r="BF82" s="11" t="str">
        <f t="shared" si="61"/>
        <v/>
      </c>
      <c r="BG82" s="11" t="str">
        <f t="shared" si="62"/>
        <v/>
      </c>
      <c r="BH82" s="11" t="str">
        <f t="shared" si="63"/>
        <v/>
      </c>
      <c r="BI82" s="11" t="str">
        <f t="shared" si="64"/>
        <v/>
      </c>
      <c r="BJ82" s="11" t="str">
        <f t="shared" si="65"/>
        <v/>
      </c>
      <c r="BK82" s="11" t="str">
        <f t="shared" si="66"/>
        <v/>
      </c>
      <c r="BL82" s="11" t="str">
        <f t="shared" si="67"/>
        <v/>
      </c>
      <c r="BM82" s="11" t="str">
        <f t="shared" si="68"/>
        <v/>
      </c>
      <c r="BN82" s="11" t="str">
        <f t="shared" si="69"/>
        <v/>
      </c>
    </row>
    <row r="83" spans="1:66" ht="34.5" customHeight="1" x14ac:dyDescent="0.25">
      <c r="A83" s="10">
        <v>81</v>
      </c>
      <c r="B83" s="5"/>
      <c r="C83" s="9"/>
      <c r="D83" s="6"/>
      <c r="E83" s="4"/>
      <c r="F83" s="6"/>
      <c r="G83" s="58" t="str">
        <f t="shared" si="88"/>
        <v/>
      </c>
      <c r="H83" s="7" t="str">
        <f t="shared" si="89"/>
        <v/>
      </c>
      <c r="I83" s="8" t="str">
        <f t="shared" si="90"/>
        <v/>
      </c>
      <c r="J83" s="8" t="str">
        <f t="shared" si="91"/>
        <v/>
      </c>
      <c r="K83" s="8" t="str">
        <f t="shared" si="92"/>
        <v>Required</v>
      </c>
      <c r="L83" s="5"/>
      <c r="M83" s="6"/>
      <c r="N83" s="9"/>
      <c r="O83" s="9"/>
      <c r="P83" s="9"/>
      <c r="Q83" s="6"/>
      <c r="R83" s="6"/>
      <c r="S83" s="10" t="str">
        <f t="shared" si="75"/>
        <v/>
      </c>
      <c r="T83" s="6"/>
      <c r="U83" s="8" t="str">
        <f t="shared" si="93"/>
        <v/>
      </c>
      <c r="V83" s="6"/>
      <c r="W83" s="13" t="str">
        <f t="shared" si="94"/>
        <v/>
      </c>
      <c r="X83" s="6"/>
      <c r="Y83" s="8" t="str">
        <f t="shared" si="95"/>
        <v/>
      </c>
      <c r="Z83" s="6"/>
      <c r="AA83" s="10" t="str">
        <f t="shared" si="96"/>
        <v/>
      </c>
      <c r="AB83" s="6"/>
      <c r="AC83" s="8" t="str">
        <f t="shared" si="97"/>
        <v/>
      </c>
      <c r="AD83" s="6"/>
      <c r="AE83" s="10" t="str">
        <f t="shared" si="98"/>
        <v/>
      </c>
      <c r="AF83" s="6"/>
      <c r="AG83" s="6"/>
      <c r="AH83" s="10" t="str">
        <f t="shared" si="99"/>
        <v/>
      </c>
      <c r="AI83" s="4"/>
      <c r="AJ83" s="4"/>
      <c r="AK83" s="10" t="str">
        <f t="shared" si="100"/>
        <v/>
      </c>
      <c r="AL83" s="6"/>
      <c r="AM83" s="6"/>
      <c r="AN83" s="10" t="str">
        <f t="shared" si="101"/>
        <v/>
      </c>
      <c r="AO83" s="8" t="str">
        <f t="shared" si="102"/>
        <v/>
      </c>
      <c r="AP83" s="27"/>
      <c r="AQ83" s="58" t="str">
        <f t="shared" si="103"/>
        <v/>
      </c>
      <c r="AR83" s="58" t="str">
        <f t="shared" si="104"/>
        <v/>
      </c>
      <c r="AS83" s="58" t="str">
        <f t="shared" si="49"/>
        <v/>
      </c>
      <c r="AT83" s="59" t="str">
        <f t="shared" si="50"/>
        <v/>
      </c>
      <c r="AU83" s="58">
        <f t="shared" si="105"/>
        <v>0</v>
      </c>
      <c r="AV83" s="58" t="str">
        <f t="shared" si="106"/>
        <v/>
      </c>
      <c r="AW83" s="25" t="str">
        <f t="shared" si="107"/>
        <v>Required</v>
      </c>
      <c r="AX83" s="25" t="str">
        <f t="shared" si="108"/>
        <v>Required</v>
      </c>
      <c r="AY83" s="10" t="str">
        <f t="shared" si="87"/>
        <v/>
      </c>
      <c r="AZ83" s="12" t="str">
        <f t="shared" si="55"/>
        <v/>
      </c>
      <c r="BA83" s="11" t="str">
        <f t="shared" si="56"/>
        <v/>
      </c>
      <c r="BB83" s="11" t="str">
        <f t="shared" si="57"/>
        <v/>
      </c>
      <c r="BC83" s="11" t="str">
        <f t="shared" si="58"/>
        <v/>
      </c>
      <c r="BD83" s="11" t="str">
        <f t="shared" si="59"/>
        <v/>
      </c>
      <c r="BE83" s="11" t="str">
        <f t="shared" si="60"/>
        <v/>
      </c>
      <c r="BF83" s="11" t="str">
        <f t="shared" si="61"/>
        <v/>
      </c>
      <c r="BG83" s="11" t="str">
        <f t="shared" si="62"/>
        <v/>
      </c>
      <c r="BH83" s="11" t="str">
        <f t="shared" si="63"/>
        <v/>
      </c>
      <c r="BI83" s="11" t="str">
        <f t="shared" si="64"/>
        <v/>
      </c>
      <c r="BJ83" s="11" t="str">
        <f t="shared" si="65"/>
        <v/>
      </c>
      <c r="BK83" s="11" t="str">
        <f t="shared" si="66"/>
        <v/>
      </c>
      <c r="BL83" s="11" t="str">
        <f t="shared" si="67"/>
        <v/>
      </c>
      <c r="BM83" s="11" t="str">
        <f t="shared" si="68"/>
        <v/>
      </c>
      <c r="BN83" s="11" t="str">
        <f t="shared" si="69"/>
        <v/>
      </c>
    </row>
    <row r="84" spans="1:66" ht="34.5" customHeight="1" x14ac:dyDescent="0.25">
      <c r="A84" s="10">
        <v>82</v>
      </c>
      <c r="B84" s="5"/>
      <c r="C84" s="9"/>
      <c r="D84" s="6"/>
      <c r="E84" s="4"/>
      <c r="F84" s="6"/>
      <c r="G84" s="58" t="str">
        <f t="shared" si="88"/>
        <v/>
      </c>
      <c r="H84" s="7" t="str">
        <f t="shared" si="89"/>
        <v/>
      </c>
      <c r="I84" s="8" t="str">
        <f t="shared" si="90"/>
        <v/>
      </c>
      <c r="J84" s="8" t="str">
        <f t="shared" si="91"/>
        <v/>
      </c>
      <c r="K84" s="8" t="str">
        <f t="shared" si="92"/>
        <v>Required</v>
      </c>
      <c r="L84" s="5"/>
      <c r="M84" s="6"/>
      <c r="N84" s="9"/>
      <c r="O84" s="9"/>
      <c r="P84" s="9"/>
      <c r="Q84" s="6"/>
      <c r="R84" s="6"/>
      <c r="S84" s="10" t="str">
        <f t="shared" si="75"/>
        <v/>
      </c>
      <c r="T84" s="6"/>
      <c r="U84" s="8" t="str">
        <f t="shared" si="93"/>
        <v/>
      </c>
      <c r="V84" s="6"/>
      <c r="W84" s="13" t="str">
        <f t="shared" si="94"/>
        <v/>
      </c>
      <c r="X84" s="6"/>
      <c r="Y84" s="8" t="str">
        <f t="shared" si="95"/>
        <v/>
      </c>
      <c r="Z84" s="6"/>
      <c r="AA84" s="10" t="str">
        <f t="shared" si="96"/>
        <v/>
      </c>
      <c r="AB84" s="6"/>
      <c r="AC84" s="8" t="str">
        <f t="shared" si="97"/>
        <v/>
      </c>
      <c r="AD84" s="6"/>
      <c r="AE84" s="10" t="str">
        <f t="shared" si="98"/>
        <v/>
      </c>
      <c r="AF84" s="6"/>
      <c r="AG84" s="6"/>
      <c r="AH84" s="10" t="str">
        <f t="shared" si="99"/>
        <v/>
      </c>
      <c r="AI84" s="4"/>
      <c r="AJ84" s="4"/>
      <c r="AK84" s="10" t="str">
        <f t="shared" si="100"/>
        <v/>
      </c>
      <c r="AL84" s="6"/>
      <c r="AM84" s="6"/>
      <c r="AN84" s="10" t="str">
        <f t="shared" si="101"/>
        <v/>
      </c>
      <c r="AO84" s="8" t="str">
        <f t="shared" si="102"/>
        <v/>
      </c>
      <c r="AP84" s="27"/>
      <c r="AQ84" s="58" t="str">
        <f t="shared" si="103"/>
        <v/>
      </c>
      <c r="AR84" s="58" t="str">
        <f t="shared" si="104"/>
        <v/>
      </c>
      <c r="AS84" s="58" t="str">
        <f t="shared" si="49"/>
        <v/>
      </c>
      <c r="AT84" s="59" t="str">
        <f t="shared" si="50"/>
        <v/>
      </c>
      <c r="AU84" s="58">
        <f t="shared" si="105"/>
        <v>0</v>
      </c>
      <c r="AV84" s="58" t="str">
        <f t="shared" si="106"/>
        <v/>
      </c>
      <c r="AW84" s="25" t="str">
        <f t="shared" si="107"/>
        <v>Required</v>
      </c>
      <c r="AX84" s="25" t="str">
        <f t="shared" si="108"/>
        <v>Required</v>
      </c>
      <c r="AY84" s="10" t="str">
        <f t="shared" si="87"/>
        <v/>
      </c>
      <c r="AZ84" s="12" t="str">
        <f t="shared" si="55"/>
        <v/>
      </c>
      <c r="BA84" s="11" t="str">
        <f t="shared" si="56"/>
        <v/>
      </c>
      <c r="BB84" s="11" t="str">
        <f t="shared" si="57"/>
        <v/>
      </c>
      <c r="BC84" s="11" t="str">
        <f t="shared" si="58"/>
        <v/>
      </c>
      <c r="BD84" s="11" t="str">
        <f t="shared" si="59"/>
        <v/>
      </c>
      <c r="BE84" s="11" t="str">
        <f t="shared" si="60"/>
        <v/>
      </c>
      <c r="BF84" s="11" t="str">
        <f t="shared" si="61"/>
        <v/>
      </c>
      <c r="BG84" s="11" t="str">
        <f t="shared" si="62"/>
        <v/>
      </c>
      <c r="BH84" s="11" t="str">
        <f t="shared" si="63"/>
        <v/>
      </c>
      <c r="BI84" s="11" t="str">
        <f t="shared" si="64"/>
        <v/>
      </c>
      <c r="BJ84" s="11" t="str">
        <f t="shared" si="65"/>
        <v/>
      </c>
      <c r="BK84" s="11" t="str">
        <f t="shared" si="66"/>
        <v/>
      </c>
      <c r="BL84" s="11" t="str">
        <f t="shared" si="67"/>
        <v/>
      </c>
      <c r="BM84" s="11" t="str">
        <f t="shared" si="68"/>
        <v/>
      </c>
      <c r="BN84" s="11" t="str">
        <f t="shared" si="69"/>
        <v/>
      </c>
    </row>
    <row r="85" spans="1:66" ht="34.5" customHeight="1" x14ac:dyDescent="0.25">
      <c r="A85" s="10">
        <v>83</v>
      </c>
      <c r="B85" s="5"/>
      <c r="C85" s="9"/>
      <c r="D85" s="6"/>
      <c r="E85" s="4"/>
      <c r="F85" s="6"/>
      <c r="G85" s="58" t="str">
        <f t="shared" si="88"/>
        <v/>
      </c>
      <c r="H85" s="7" t="str">
        <f t="shared" si="89"/>
        <v/>
      </c>
      <c r="I85" s="8" t="str">
        <f t="shared" si="90"/>
        <v/>
      </c>
      <c r="J85" s="8" t="str">
        <f t="shared" si="91"/>
        <v/>
      </c>
      <c r="K85" s="8" t="str">
        <f t="shared" si="92"/>
        <v>Required</v>
      </c>
      <c r="L85" s="5"/>
      <c r="M85" s="6"/>
      <c r="N85" s="9"/>
      <c r="O85" s="9"/>
      <c r="P85" s="9"/>
      <c r="Q85" s="6"/>
      <c r="R85" s="6"/>
      <c r="S85" s="10" t="str">
        <f t="shared" si="75"/>
        <v/>
      </c>
      <c r="T85" s="6"/>
      <c r="U85" s="8" t="str">
        <f t="shared" si="93"/>
        <v/>
      </c>
      <c r="V85" s="6"/>
      <c r="W85" s="13" t="str">
        <f t="shared" si="94"/>
        <v/>
      </c>
      <c r="X85" s="6"/>
      <c r="Y85" s="8" t="str">
        <f t="shared" si="95"/>
        <v/>
      </c>
      <c r="Z85" s="6"/>
      <c r="AA85" s="10" t="str">
        <f t="shared" si="96"/>
        <v/>
      </c>
      <c r="AB85" s="6"/>
      <c r="AC85" s="8" t="str">
        <f t="shared" si="97"/>
        <v/>
      </c>
      <c r="AD85" s="6"/>
      <c r="AE85" s="10" t="str">
        <f t="shared" si="98"/>
        <v/>
      </c>
      <c r="AF85" s="6"/>
      <c r="AG85" s="6"/>
      <c r="AH85" s="10" t="str">
        <f t="shared" si="99"/>
        <v/>
      </c>
      <c r="AI85" s="4"/>
      <c r="AJ85" s="4"/>
      <c r="AK85" s="10" t="str">
        <f t="shared" si="100"/>
        <v/>
      </c>
      <c r="AL85" s="6"/>
      <c r="AM85" s="6"/>
      <c r="AN85" s="10" t="str">
        <f t="shared" si="101"/>
        <v/>
      </c>
      <c r="AO85" s="8" t="str">
        <f t="shared" si="102"/>
        <v/>
      </c>
      <c r="AP85" s="27"/>
      <c r="AQ85" s="58" t="str">
        <f t="shared" si="103"/>
        <v/>
      </c>
      <c r="AR85" s="58" t="str">
        <f t="shared" si="104"/>
        <v/>
      </c>
      <c r="AS85" s="58" t="str">
        <f t="shared" si="49"/>
        <v/>
      </c>
      <c r="AT85" s="59" t="str">
        <f t="shared" si="50"/>
        <v/>
      </c>
      <c r="AU85" s="58">
        <f t="shared" si="105"/>
        <v>0</v>
      </c>
      <c r="AV85" s="58" t="str">
        <f t="shared" si="106"/>
        <v/>
      </c>
      <c r="AW85" s="25" t="str">
        <f t="shared" si="107"/>
        <v>Required</v>
      </c>
      <c r="AX85" s="25" t="str">
        <f t="shared" si="108"/>
        <v>Required</v>
      </c>
      <c r="AY85" s="10" t="str">
        <f t="shared" si="87"/>
        <v/>
      </c>
      <c r="AZ85" s="12" t="str">
        <f t="shared" si="55"/>
        <v/>
      </c>
      <c r="BA85" s="11" t="str">
        <f t="shared" si="56"/>
        <v/>
      </c>
      <c r="BB85" s="11" t="str">
        <f t="shared" si="57"/>
        <v/>
      </c>
      <c r="BC85" s="11" t="str">
        <f t="shared" si="58"/>
        <v/>
      </c>
      <c r="BD85" s="11" t="str">
        <f t="shared" si="59"/>
        <v/>
      </c>
      <c r="BE85" s="11" t="str">
        <f t="shared" si="60"/>
        <v/>
      </c>
      <c r="BF85" s="11" t="str">
        <f t="shared" si="61"/>
        <v/>
      </c>
      <c r="BG85" s="11" t="str">
        <f t="shared" si="62"/>
        <v/>
      </c>
      <c r="BH85" s="11" t="str">
        <f t="shared" si="63"/>
        <v/>
      </c>
      <c r="BI85" s="11" t="str">
        <f t="shared" si="64"/>
        <v/>
      </c>
      <c r="BJ85" s="11" t="str">
        <f t="shared" si="65"/>
        <v/>
      </c>
      <c r="BK85" s="11" t="str">
        <f t="shared" si="66"/>
        <v/>
      </c>
      <c r="BL85" s="11" t="str">
        <f t="shared" si="67"/>
        <v/>
      </c>
      <c r="BM85" s="11" t="str">
        <f t="shared" si="68"/>
        <v/>
      </c>
      <c r="BN85" s="11" t="str">
        <f t="shared" si="69"/>
        <v/>
      </c>
    </row>
    <row r="86" spans="1:66" ht="34.5" customHeight="1" x14ac:dyDescent="0.25">
      <c r="A86" s="10">
        <v>84</v>
      </c>
      <c r="B86" s="5"/>
      <c r="C86" s="9"/>
      <c r="D86" s="6"/>
      <c r="E86" s="4"/>
      <c r="F86" s="6"/>
      <c r="G86" s="58" t="str">
        <f t="shared" si="88"/>
        <v/>
      </c>
      <c r="H86" s="7" t="str">
        <f t="shared" si="89"/>
        <v/>
      </c>
      <c r="I86" s="8" t="str">
        <f t="shared" si="90"/>
        <v/>
      </c>
      <c r="J86" s="8" t="str">
        <f t="shared" si="91"/>
        <v/>
      </c>
      <c r="K86" s="8" t="str">
        <f t="shared" si="92"/>
        <v>Required</v>
      </c>
      <c r="L86" s="5"/>
      <c r="M86" s="6"/>
      <c r="N86" s="9"/>
      <c r="O86" s="9"/>
      <c r="P86" s="9"/>
      <c r="Q86" s="6"/>
      <c r="R86" s="6"/>
      <c r="S86" s="10" t="str">
        <f t="shared" si="75"/>
        <v/>
      </c>
      <c r="T86" s="6"/>
      <c r="U86" s="8" t="str">
        <f t="shared" si="93"/>
        <v/>
      </c>
      <c r="V86" s="6"/>
      <c r="W86" s="13" t="str">
        <f t="shared" si="94"/>
        <v/>
      </c>
      <c r="X86" s="6"/>
      <c r="Y86" s="8" t="str">
        <f t="shared" si="95"/>
        <v/>
      </c>
      <c r="Z86" s="6"/>
      <c r="AA86" s="10" t="str">
        <f t="shared" si="96"/>
        <v/>
      </c>
      <c r="AB86" s="6"/>
      <c r="AC86" s="8" t="str">
        <f t="shared" si="97"/>
        <v/>
      </c>
      <c r="AD86" s="6"/>
      <c r="AE86" s="10" t="str">
        <f t="shared" si="98"/>
        <v/>
      </c>
      <c r="AF86" s="6"/>
      <c r="AG86" s="6"/>
      <c r="AH86" s="10" t="str">
        <f t="shared" si="99"/>
        <v/>
      </c>
      <c r="AI86" s="4"/>
      <c r="AJ86" s="4"/>
      <c r="AK86" s="10" t="str">
        <f t="shared" si="100"/>
        <v/>
      </c>
      <c r="AL86" s="6"/>
      <c r="AM86" s="6"/>
      <c r="AN86" s="10" t="str">
        <f t="shared" si="101"/>
        <v/>
      </c>
      <c r="AO86" s="8" t="str">
        <f t="shared" si="102"/>
        <v/>
      </c>
      <c r="AP86" s="27"/>
      <c r="AQ86" s="58" t="str">
        <f t="shared" si="103"/>
        <v/>
      </c>
      <c r="AR86" s="58" t="str">
        <f t="shared" si="104"/>
        <v/>
      </c>
      <c r="AS86" s="58" t="str">
        <f t="shared" si="49"/>
        <v/>
      </c>
      <c r="AT86" s="59" t="str">
        <f t="shared" si="50"/>
        <v/>
      </c>
      <c r="AU86" s="58">
        <f t="shared" si="105"/>
        <v>0</v>
      </c>
      <c r="AV86" s="58" t="str">
        <f t="shared" si="106"/>
        <v/>
      </c>
      <c r="AW86" s="25" t="str">
        <f t="shared" si="107"/>
        <v>Required</v>
      </c>
      <c r="AX86" s="25" t="str">
        <f t="shared" si="108"/>
        <v>Required</v>
      </c>
      <c r="AY86" s="10" t="str">
        <f t="shared" si="87"/>
        <v/>
      </c>
      <c r="AZ86" s="12" t="str">
        <f t="shared" si="55"/>
        <v/>
      </c>
      <c r="BA86" s="11" t="str">
        <f t="shared" si="56"/>
        <v/>
      </c>
      <c r="BB86" s="11" t="str">
        <f t="shared" si="57"/>
        <v/>
      </c>
      <c r="BC86" s="11" t="str">
        <f t="shared" si="58"/>
        <v/>
      </c>
      <c r="BD86" s="11" t="str">
        <f t="shared" si="59"/>
        <v/>
      </c>
      <c r="BE86" s="11" t="str">
        <f t="shared" si="60"/>
        <v/>
      </c>
      <c r="BF86" s="11" t="str">
        <f t="shared" si="61"/>
        <v/>
      </c>
      <c r="BG86" s="11" t="str">
        <f t="shared" si="62"/>
        <v/>
      </c>
      <c r="BH86" s="11" t="str">
        <f t="shared" si="63"/>
        <v/>
      </c>
      <c r="BI86" s="11" t="str">
        <f t="shared" si="64"/>
        <v/>
      </c>
      <c r="BJ86" s="11" t="str">
        <f t="shared" si="65"/>
        <v/>
      </c>
      <c r="BK86" s="11" t="str">
        <f t="shared" si="66"/>
        <v/>
      </c>
      <c r="BL86" s="11" t="str">
        <f t="shared" si="67"/>
        <v/>
      </c>
      <c r="BM86" s="11" t="str">
        <f t="shared" si="68"/>
        <v/>
      </c>
      <c r="BN86" s="11" t="str">
        <f t="shared" si="69"/>
        <v/>
      </c>
    </row>
    <row r="87" spans="1:66" ht="34.5" customHeight="1" x14ac:dyDescent="0.25">
      <c r="A87" s="10">
        <v>85</v>
      </c>
      <c r="B87" s="5"/>
      <c r="C87" s="9"/>
      <c r="D87" s="6"/>
      <c r="E87" s="4"/>
      <c r="F87" s="6"/>
      <c r="G87" s="58" t="str">
        <f t="shared" si="88"/>
        <v/>
      </c>
      <c r="H87" s="7" t="str">
        <f t="shared" si="89"/>
        <v/>
      </c>
      <c r="I87" s="8" t="str">
        <f t="shared" si="90"/>
        <v/>
      </c>
      <c r="J87" s="8" t="str">
        <f t="shared" si="91"/>
        <v/>
      </c>
      <c r="K87" s="8" t="str">
        <f t="shared" si="92"/>
        <v>Required</v>
      </c>
      <c r="L87" s="5"/>
      <c r="M87" s="6"/>
      <c r="N87" s="9"/>
      <c r="O87" s="9"/>
      <c r="P87" s="9"/>
      <c r="Q87" s="6"/>
      <c r="R87" s="6"/>
      <c r="S87" s="10" t="str">
        <f t="shared" si="75"/>
        <v/>
      </c>
      <c r="T87" s="6"/>
      <c r="U87" s="8" t="str">
        <f t="shared" si="93"/>
        <v/>
      </c>
      <c r="V87" s="6"/>
      <c r="W87" s="13" t="str">
        <f t="shared" si="94"/>
        <v/>
      </c>
      <c r="X87" s="6"/>
      <c r="Y87" s="8" t="str">
        <f t="shared" si="95"/>
        <v/>
      </c>
      <c r="Z87" s="6"/>
      <c r="AA87" s="10" t="str">
        <f t="shared" si="96"/>
        <v/>
      </c>
      <c r="AB87" s="6"/>
      <c r="AC87" s="8" t="str">
        <f t="shared" si="97"/>
        <v/>
      </c>
      <c r="AD87" s="6"/>
      <c r="AE87" s="10" t="str">
        <f t="shared" si="98"/>
        <v/>
      </c>
      <c r="AF87" s="6"/>
      <c r="AG87" s="6"/>
      <c r="AH87" s="10" t="str">
        <f t="shared" si="99"/>
        <v/>
      </c>
      <c r="AI87" s="4"/>
      <c r="AJ87" s="4"/>
      <c r="AK87" s="10" t="str">
        <f t="shared" si="100"/>
        <v/>
      </c>
      <c r="AL87" s="6"/>
      <c r="AM87" s="6"/>
      <c r="AN87" s="10" t="str">
        <f t="shared" si="101"/>
        <v/>
      </c>
      <c r="AO87" s="8" t="str">
        <f t="shared" si="102"/>
        <v/>
      </c>
      <c r="AP87" s="27"/>
      <c r="AQ87" s="58" t="str">
        <f t="shared" si="103"/>
        <v/>
      </c>
      <c r="AR87" s="58" t="str">
        <f t="shared" si="104"/>
        <v/>
      </c>
      <c r="AS87" s="58" t="str">
        <f t="shared" si="49"/>
        <v/>
      </c>
      <c r="AT87" s="59" t="str">
        <f t="shared" si="50"/>
        <v/>
      </c>
      <c r="AU87" s="58">
        <f t="shared" si="105"/>
        <v>0</v>
      </c>
      <c r="AV87" s="58" t="str">
        <f t="shared" si="106"/>
        <v/>
      </c>
      <c r="AW87" s="25" t="str">
        <f t="shared" si="107"/>
        <v>Required</v>
      </c>
      <c r="AX87" s="25" t="str">
        <f t="shared" si="108"/>
        <v>Required</v>
      </c>
      <c r="AY87" s="10" t="str">
        <f t="shared" si="87"/>
        <v/>
      </c>
      <c r="AZ87" s="12" t="str">
        <f t="shared" si="55"/>
        <v/>
      </c>
      <c r="BA87" s="11" t="str">
        <f t="shared" si="56"/>
        <v/>
      </c>
      <c r="BB87" s="11" t="str">
        <f t="shared" si="57"/>
        <v/>
      </c>
      <c r="BC87" s="11" t="str">
        <f t="shared" si="58"/>
        <v/>
      </c>
      <c r="BD87" s="11" t="str">
        <f t="shared" si="59"/>
        <v/>
      </c>
      <c r="BE87" s="11" t="str">
        <f t="shared" si="60"/>
        <v/>
      </c>
      <c r="BF87" s="11" t="str">
        <f t="shared" si="61"/>
        <v/>
      </c>
      <c r="BG87" s="11" t="str">
        <f t="shared" si="62"/>
        <v/>
      </c>
      <c r="BH87" s="11" t="str">
        <f t="shared" si="63"/>
        <v/>
      </c>
      <c r="BI87" s="11" t="str">
        <f t="shared" si="64"/>
        <v/>
      </c>
      <c r="BJ87" s="11" t="str">
        <f t="shared" si="65"/>
        <v/>
      </c>
      <c r="BK87" s="11" t="str">
        <f t="shared" si="66"/>
        <v/>
      </c>
      <c r="BL87" s="11" t="str">
        <f t="shared" si="67"/>
        <v/>
      </c>
      <c r="BM87" s="11" t="str">
        <f t="shared" si="68"/>
        <v/>
      </c>
      <c r="BN87" s="11" t="str">
        <f t="shared" si="69"/>
        <v/>
      </c>
    </row>
    <row r="88" spans="1:66" ht="34.5" customHeight="1" x14ac:dyDescent="0.25">
      <c r="A88" s="10">
        <v>86</v>
      </c>
      <c r="B88" s="5"/>
      <c r="C88" s="9"/>
      <c r="D88" s="6"/>
      <c r="E88" s="4"/>
      <c r="F88" s="6"/>
      <c r="G88" s="58" t="str">
        <f t="shared" si="88"/>
        <v/>
      </c>
      <c r="H88" s="7" t="str">
        <f t="shared" si="89"/>
        <v/>
      </c>
      <c r="I88" s="8" t="str">
        <f t="shared" si="90"/>
        <v/>
      </c>
      <c r="J88" s="8" t="str">
        <f t="shared" si="91"/>
        <v/>
      </c>
      <c r="K88" s="8" t="str">
        <f t="shared" si="92"/>
        <v>Required</v>
      </c>
      <c r="L88" s="5"/>
      <c r="M88" s="6"/>
      <c r="N88" s="9"/>
      <c r="O88" s="9"/>
      <c r="P88" s="9"/>
      <c r="Q88" s="6"/>
      <c r="R88" s="6"/>
      <c r="S88" s="10" t="str">
        <f t="shared" si="75"/>
        <v/>
      </c>
      <c r="T88" s="6"/>
      <c r="U88" s="8" t="str">
        <f t="shared" si="93"/>
        <v/>
      </c>
      <c r="V88" s="6"/>
      <c r="W88" s="13" t="str">
        <f t="shared" si="94"/>
        <v/>
      </c>
      <c r="X88" s="6"/>
      <c r="Y88" s="8" t="str">
        <f t="shared" si="95"/>
        <v/>
      </c>
      <c r="Z88" s="6"/>
      <c r="AA88" s="10" t="str">
        <f t="shared" si="96"/>
        <v/>
      </c>
      <c r="AB88" s="6"/>
      <c r="AC88" s="8" t="str">
        <f t="shared" si="97"/>
        <v/>
      </c>
      <c r="AD88" s="6"/>
      <c r="AE88" s="10" t="str">
        <f t="shared" si="98"/>
        <v/>
      </c>
      <c r="AF88" s="6"/>
      <c r="AG88" s="6"/>
      <c r="AH88" s="10" t="str">
        <f t="shared" si="99"/>
        <v/>
      </c>
      <c r="AI88" s="4"/>
      <c r="AJ88" s="4"/>
      <c r="AK88" s="10" t="str">
        <f t="shared" si="100"/>
        <v/>
      </c>
      <c r="AL88" s="6"/>
      <c r="AM88" s="6"/>
      <c r="AN88" s="10" t="str">
        <f t="shared" si="101"/>
        <v/>
      </c>
      <c r="AO88" s="8" t="str">
        <f t="shared" si="102"/>
        <v/>
      </c>
      <c r="AP88" s="27"/>
      <c r="AQ88" s="58" t="str">
        <f t="shared" si="103"/>
        <v/>
      </c>
      <c r="AR88" s="58" t="str">
        <f t="shared" si="104"/>
        <v/>
      </c>
      <c r="AS88" s="58" t="str">
        <f t="shared" si="49"/>
        <v/>
      </c>
      <c r="AT88" s="59" t="str">
        <f t="shared" si="50"/>
        <v/>
      </c>
      <c r="AU88" s="58">
        <f t="shared" si="105"/>
        <v>0</v>
      </c>
      <c r="AV88" s="58" t="str">
        <f t="shared" si="106"/>
        <v/>
      </c>
      <c r="AW88" s="25" t="str">
        <f t="shared" si="107"/>
        <v>Required</v>
      </c>
      <c r="AX88" s="25" t="str">
        <f t="shared" si="108"/>
        <v>Required</v>
      </c>
      <c r="AY88" s="10" t="str">
        <f t="shared" si="87"/>
        <v/>
      </c>
      <c r="AZ88" s="12" t="str">
        <f t="shared" si="55"/>
        <v/>
      </c>
      <c r="BA88" s="11" t="str">
        <f t="shared" si="56"/>
        <v/>
      </c>
      <c r="BB88" s="11" t="str">
        <f t="shared" si="57"/>
        <v/>
      </c>
      <c r="BC88" s="11" t="str">
        <f t="shared" si="58"/>
        <v/>
      </c>
      <c r="BD88" s="11" t="str">
        <f t="shared" si="59"/>
        <v/>
      </c>
      <c r="BE88" s="11" t="str">
        <f t="shared" si="60"/>
        <v/>
      </c>
      <c r="BF88" s="11" t="str">
        <f t="shared" si="61"/>
        <v/>
      </c>
      <c r="BG88" s="11" t="str">
        <f t="shared" si="62"/>
        <v/>
      </c>
      <c r="BH88" s="11" t="str">
        <f t="shared" si="63"/>
        <v/>
      </c>
      <c r="BI88" s="11" t="str">
        <f t="shared" si="64"/>
        <v/>
      </c>
      <c r="BJ88" s="11" t="str">
        <f t="shared" si="65"/>
        <v/>
      </c>
      <c r="BK88" s="11" t="str">
        <f t="shared" si="66"/>
        <v/>
      </c>
      <c r="BL88" s="11" t="str">
        <f t="shared" si="67"/>
        <v/>
      </c>
      <c r="BM88" s="11" t="str">
        <f t="shared" si="68"/>
        <v/>
      </c>
      <c r="BN88" s="11" t="str">
        <f t="shared" si="69"/>
        <v/>
      </c>
    </row>
    <row r="89" spans="1:66" ht="34.5" customHeight="1" x14ac:dyDescent="0.25">
      <c r="A89" s="10">
        <v>87</v>
      </c>
      <c r="B89" s="5"/>
      <c r="C89" s="9"/>
      <c r="D89" s="6"/>
      <c r="E89" s="4"/>
      <c r="F89" s="6"/>
      <c r="G89" s="58" t="str">
        <f t="shared" si="88"/>
        <v/>
      </c>
      <c r="H89" s="7" t="str">
        <f t="shared" si="89"/>
        <v/>
      </c>
      <c r="I89" s="8" t="str">
        <f t="shared" si="90"/>
        <v/>
      </c>
      <c r="J89" s="8" t="str">
        <f t="shared" si="91"/>
        <v/>
      </c>
      <c r="K89" s="8" t="str">
        <f t="shared" si="92"/>
        <v>Required</v>
      </c>
      <c r="L89" s="5"/>
      <c r="M89" s="6"/>
      <c r="N89" s="9"/>
      <c r="O89" s="9"/>
      <c r="P89" s="9"/>
      <c r="Q89" s="6"/>
      <c r="R89" s="6"/>
      <c r="S89" s="10" t="str">
        <f t="shared" si="75"/>
        <v/>
      </c>
      <c r="T89" s="6"/>
      <c r="U89" s="8" t="str">
        <f t="shared" si="93"/>
        <v/>
      </c>
      <c r="V89" s="6"/>
      <c r="W89" s="13" t="str">
        <f t="shared" si="94"/>
        <v/>
      </c>
      <c r="X89" s="6"/>
      <c r="Y89" s="8" t="str">
        <f t="shared" si="95"/>
        <v/>
      </c>
      <c r="Z89" s="6"/>
      <c r="AA89" s="10" t="str">
        <f t="shared" si="96"/>
        <v/>
      </c>
      <c r="AB89" s="6"/>
      <c r="AC89" s="8" t="str">
        <f t="shared" si="97"/>
        <v/>
      </c>
      <c r="AD89" s="6"/>
      <c r="AE89" s="10" t="str">
        <f t="shared" si="98"/>
        <v/>
      </c>
      <c r="AF89" s="6"/>
      <c r="AG89" s="6"/>
      <c r="AH89" s="10" t="str">
        <f t="shared" si="99"/>
        <v/>
      </c>
      <c r="AI89" s="4"/>
      <c r="AJ89" s="4"/>
      <c r="AK89" s="10" t="str">
        <f t="shared" si="100"/>
        <v/>
      </c>
      <c r="AL89" s="6"/>
      <c r="AM89" s="6"/>
      <c r="AN89" s="10" t="str">
        <f t="shared" si="101"/>
        <v/>
      </c>
      <c r="AO89" s="8" t="str">
        <f t="shared" si="102"/>
        <v/>
      </c>
      <c r="AP89" s="27"/>
      <c r="AQ89" s="58" t="str">
        <f t="shared" si="103"/>
        <v/>
      </c>
      <c r="AR89" s="58" t="str">
        <f t="shared" si="104"/>
        <v/>
      </c>
      <c r="AS89" s="58" t="str">
        <f t="shared" si="49"/>
        <v/>
      </c>
      <c r="AT89" s="59" t="str">
        <f t="shared" si="50"/>
        <v/>
      </c>
      <c r="AU89" s="58">
        <f t="shared" si="105"/>
        <v>0</v>
      </c>
      <c r="AV89" s="58" t="str">
        <f t="shared" si="106"/>
        <v/>
      </c>
      <c r="AW89" s="25" t="str">
        <f t="shared" si="107"/>
        <v>Required</v>
      </c>
      <c r="AX89" s="25" t="str">
        <f t="shared" si="108"/>
        <v>Required</v>
      </c>
      <c r="AY89" s="10" t="str">
        <f t="shared" si="87"/>
        <v/>
      </c>
      <c r="AZ89" s="12" t="str">
        <f t="shared" si="55"/>
        <v/>
      </c>
      <c r="BA89" s="11" t="str">
        <f t="shared" si="56"/>
        <v/>
      </c>
      <c r="BB89" s="11" t="str">
        <f t="shared" si="57"/>
        <v/>
      </c>
      <c r="BC89" s="11" t="str">
        <f t="shared" si="58"/>
        <v/>
      </c>
      <c r="BD89" s="11" t="str">
        <f t="shared" si="59"/>
        <v/>
      </c>
      <c r="BE89" s="11" t="str">
        <f t="shared" si="60"/>
        <v/>
      </c>
      <c r="BF89" s="11" t="str">
        <f t="shared" si="61"/>
        <v/>
      </c>
      <c r="BG89" s="11" t="str">
        <f t="shared" si="62"/>
        <v/>
      </c>
      <c r="BH89" s="11" t="str">
        <f t="shared" si="63"/>
        <v/>
      </c>
      <c r="BI89" s="11" t="str">
        <f t="shared" si="64"/>
        <v/>
      </c>
      <c r="BJ89" s="11" t="str">
        <f t="shared" si="65"/>
        <v/>
      </c>
      <c r="BK89" s="11" t="str">
        <f t="shared" si="66"/>
        <v/>
      </c>
      <c r="BL89" s="11" t="str">
        <f t="shared" si="67"/>
        <v/>
      </c>
      <c r="BM89" s="11" t="str">
        <f t="shared" si="68"/>
        <v/>
      </c>
      <c r="BN89" s="11" t="str">
        <f t="shared" si="69"/>
        <v/>
      </c>
    </row>
    <row r="90" spans="1:66" ht="34.5" customHeight="1" x14ac:dyDescent="0.25">
      <c r="A90" s="10">
        <v>88</v>
      </c>
      <c r="B90" s="5"/>
      <c r="C90" s="9"/>
      <c r="D90" s="6"/>
      <c r="E90" s="4"/>
      <c r="F90" s="6"/>
      <c r="G90" s="58" t="str">
        <f t="shared" si="88"/>
        <v/>
      </c>
      <c r="H90" s="7" t="str">
        <f t="shared" si="89"/>
        <v/>
      </c>
      <c r="I90" s="8" t="str">
        <f t="shared" si="90"/>
        <v/>
      </c>
      <c r="J90" s="8" t="str">
        <f t="shared" si="91"/>
        <v/>
      </c>
      <c r="K90" s="8" t="str">
        <f t="shared" si="92"/>
        <v>Required</v>
      </c>
      <c r="L90" s="5"/>
      <c r="M90" s="6"/>
      <c r="N90" s="9"/>
      <c r="O90" s="9"/>
      <c r="P90" s="9"/>
      <c r="Q90" s="6"/>
      <c r="R90" s="6"/>
      <c r="S90" s="10" t="str">
        <f t="shared" si="75"/>
        <v/>
      </c>
      <c r="T90" s="6"/>
      <c r="U90" s="8" t="str">
        <f t="shared" si="93"/>
        <v/>
      </c>
      <c r="V90" s="6"/>
      <c r="W90" s="13" t="str">
        <f t="shared" si="94"/>
        <v/>
      </c>
      <c r="X90" s="6"/>
      <c r="Y90" s="8" t="str">
        <f t="shared" si="95"/>
        <v/>
      </c>
      <c r="Z90" s="6"/>
      <c r="AA90" s="10" t="str">
        <f t="shared" si="96"/>
        <v/>
      </c>
      <c r="AB90" s="6"/>
      <c r="AC90" s="8" t="str">
        <f t="shared" si="97"/>
        <v/>
      </c>
      <c r="AD90" s="6"/>
      <c r="AE90" s="10" t="str">
        <f t="shared" si="98"/>
        <v/>
      </c>
      <c r="AF90" s="6"/>
      <c r="AG90" s="6"/>
      <c r="AH90" s="10" t="str">
        <f t="shared" si="99"/>
        <v/>
      </c>
      <c r="AI90" s="4"/>
      <c r="AJ90" s="4"/>
      <c r="AK90" s="10" t="str">
        <f t="shared" si="100"/>
        <v/>
      </c>
      <c r="AL90" s="6"/>
      <c r="AM90" s="6"/>
      <c r="AN90" s="10" t="str">
        <f t="shared" si="101"/>
        <v/>
      </c>
      <c r="AO90" s="8" t="str">
        <f t="shared" si="102"/>
        <v/>
      </c>
      <c r="AP90" s="27"/>
      <c r="AQ90" s="58" t="str">
        <f t="shared" si="103"/>
        <v/>
      </c>
      <c r="AR90" s="58" t="str">
        <f t="shared" si="104"/>
        <v/>
      </c>
      <c r="AS90" s="58" t="str">
        <f t="shared" si="49"/>
        <v/>
      </c>
      <c r="AT90" s="59" t="str">
        <f t="shared" si="50"/>
        <v/>
      </c>
      <c r="AU90" s="58">
        <f t="shared" si="105"/>
        <v>0</v>
      </c>
      <c r="AV90" s="58" t="str">
        <f t="shared" si="106"/>
        <v/>
      </c>
      <c r="AW90" s="25" t="str">
        <f t="shared" si="107"/>
        <v>Required</v>
      </c>
      <c r="AX90" s="25" t="str">
        <f t="shared" si="108"/>
        <v>Required</v>
      </c>
      <c r="AY90" s="10" t="str">
        <f t="shared" si="87"/>
        <v/>
      </c>
      <c r="AZ90" s="12" t="str">
        <f t="shared" si="55"/>
        <v/>
      </c>
      <c r="BA90" s="11" t="str">
        <f t="shared" si="56"/>
        <v/>
      </c>
      <c r="BB90" s="11" t="str">
        <f t="shared" si="57"/>
        <v/>
      </c>
      <c r="BC90" s="11" t="str">
        <f t="shared" si="58"/>
        <v/>
      </c>
      <c r="BD90" s="11" t="str">
        <f t="shared" si="59"/>
        <v/>
      </c>
      <c r="BE90" s="11" t="str">
        <f t="shared" si="60"/>
        <v/>
      </c>
      <c r="BF90" s="11" t="str">
        <f t="shared" si="61"/>
        <v/>
      </c>
      <c r="BG90" s="11" t="str">
        <f t="shared" si="62"/>
        <v/>
      </c>
      <c r="BH90" s="11" t="str">
        <f t="shared" si="63"/>
        <v/>
      </c>
      <c r="BI90" s="11" t="str">
        <f t="shared" si="64"/>
        <v/>
      </c>
      <c r="BJ90" s="11" t="str">
        <f t="shared" si="65"/>
        <v/>
      </c>
      <c r="BK90" s="11" t="str">
        <f t="shared" si="66"/>
        <v/>
      </c>
      <c r="BL90" s="11" t="str">
        <f t="shared" si="67"/>
        <v/>
      </c>
      <c r="BM90" s="11" t="str">
        <f t="shared" si="68"/>
        <v/>
      </c>
      <c r="BN90" s="11" t="str">
        <f t="shared" si="69"/>
        <v/>
      </c>
    </row>
    <row r="91" spans="1:66" ht="34.5" customHeight="1" x14ac:dyDescent="0.25">
      <c r="A91" s="10">
        <v>89</v>
      </c>
      <c r="B91" s="5"/>
      <c r="C91" s="9"/>
      <c r="D91" s="6"/>
      <c r="E91" s="4"/>
      <c r="F91" s="6"/>
      <c r="G91" s="58" t="str">
        <f t="shared" si="88"/>
        <v/>
      </c>
      <c r="H91" s="7" t="str">
        <f t="shared" si="89"/>
        <v/>
      </c>
      <c r="I91" s="8" t="str">
        <f t="shared" si="90"/>
        <v/>
      </c>
      <c r="J91" s="8" t="str">
        <f t="shared" si="91"/>
        <v/>
      </c>
      <c r="K91" s="8" t="str">
        <f t="shared" si="92"/>
        <v>Required</v>
      </c>
      <c r="L91" s="5"/>
      <c r="M91" s="6"/>
      <c r="N91" s="9"/>
      <c r="O91" s="9"/>
      <c r="P91" s="9"/>
      <c r="Q91" s="6"/>
      <c r="R91" s="6"/>
      <c r="S91" s="10" t="str">
        <f t="shared" si="75"/>
        <v/>
      </c>
      <c r="T91" s="6"/>
      <c r="U91" s="8" t="str">
        <f t="shared" si="93"/>
        <v/>
      </c>
      <c r="V91" s="6"/>
      <c r="W91" s="13" t="str">
        <f t="shared" si="94"/>
        <v/>
      </c>
      <c r="X91" s="6"/>
      <c r="Y91" s="8" t="str">
        <f t="shared" si="95"/>
        <v/>
      </c>
      <c r="Z91" s="6"/>
      <c r="AA91" s="10" t="str">
        <f t="shared" si="96"/>
        <v/>
      </c>
      <c r="AB91" s="6"/>
      <c r="AC91" s="8" t="str">
        <f t="shared" si="97"/>
        <v/>
      </c>
      <c r="AD91" s="6"/>
      <c r="AE91" s="10" t="str">
        <f t="shared" si="98"/>
        <v/>
      </c>
      <c r="AF91" s="6"/>
      <c r="AG91" s="6"/>
      <c r="AH91" s="10" t="str">
        <f t="shared" si="99"/>
        <v/>
      </c>
      <c r="AI91" s="4"/>
      <c r="AJ91" s="4"/>
      <c r="AK91" s="10" t="str">
        <f t="shared" si="100"/>
        <v/>
      </c>
      <c r="AL91" s="6"/>
      <c r="AM91" s="6"/>
      <c r="AN91" s="10" t="str">
        <f t="shared" si="101"/>
        <v/>
      </c>
      <c r="AO91" s="8" t="str">
        <f t="shared" si="102"/>
        <v/>
      </c>
      <c r="AP91" s="27"/>
      <c r="AQ91" s="58" t="str">
        <f t="shared" si="103"/>
        <v/>
      </c>
      <c r="AR91" s="58" t="str">
        <f t="shared" si="104"/>
        <v/>
      </c>
      <c r="AS91" s="58" t="str">
        <f t="shared" si="49"/>
        <v/>
      </c>
      <c r="AT91" s="59" t="str">
        <f t="shared" si="50"/>
        <v/>
      </c>
      <c r="AU91" s="58">
        <f t="shared" si="105"/>
        <v>0</v>
      </c>
      <c r="AV91" s="58" t="str">
        <f t="shared" si="106"/>
        <v/>
      </c>
      <c r="AW91" s="25" t="str">
        <f t="shared" si="107"/>
        <v>Required</v>
      </c>
      <c r="AX91" s="25" t="str">
        <f t="shared" si="108"/>
        <v>Required</v>
      </c>
      <c r="AY91" s="10" t="str">
        <f t="shared" si="87"/>
        <v/>
      </c>
      <c r="AZ91" s="12" t="str">
        <f t="shared" si="55"/>
        <v/>
      </c>
      <c r="BA91" s="11" t="str">
        <f t="shared" si="56"/>
        <v/>
      </c>
      <c r="BB91" s="11" t="str">
        <f t="shared" si="57"/>
        <v/>
      </c>
      <c r="BC91" s="11" t="str">
        <f t="shared" si="58"/>
        <v/>
      </c>
      <c r="BD91" s="11" t="str">
        <f t="shared" si="59"/>
        <v/>
      </c>
      <c r="BE91" s="11" t="str">
        <f t="shared" si="60"/>
        <v/>
      </c>
      <c r="BF91" s="11" t="str">
        <f t="shared" si="61"/>
        <v/>
      </c>
      <c r="BG91" s="11" t="str">
        <f t="shared" si="62"/>
        <v/>
      </c>
      <c r="BH91" s="11" t="str">
        <f t="shared" si="63"/>
        <v/>
      </c>
      <c r="BI91" s="11" t="str">
        <f t="shared" si="64"/>
        <v/>
      </c>
      <c r="BJ91" s="11" t="str">
        <f t="shared" si="65"/>
        <v/>
      </c>
      <c r="BK91" s="11" t="str">
        <f t="shared" si="66"/>
        <v/>
      </c>
      <c r="BL91" s="11" t="str">
        <f t="shared" si="67"/>
        <v/>
      </c>
      <c r="BM91" s="11" t="str">
        <f t="shared" si="68"/>
        <v/>
      </c>
      <c r="BN91" s="11" t="str">
        <f t="shared" si="69"/>
        <v/>
      </c>
    </row>
    <row r="92" spans="1:66" ht="34.5" customHeight="1" x14ac:dyDescent="0.25">
      <c r="A92" s="10">
        <v>90</v>
      </c>
      <c r="B92" s="5"/>
      <c r="C92" s="9"/>
      <c r="D92" s="6"/>
      <c r="E92" s="4"/>
      <c r="F92" s="6"/>
      <c r="G92" s="58" t="str">
        <f t="shared" si="88"/>
        <v/>
      </c>
      <c r="H92" s="7" t="str">
        <f t="shared" si="89"/>
        <v/>
      </c>
      <c r="I92" s="8" t="str">
        <f t="shared" si="90"/>
        <v/>
      </c>
      <c r="J92" s="8" t="str">
        <f t="shared" si="91"/>
        <v/>
      </c>
      <c r="K92" s="8" t="str">
        <f t="shared" si="92"/>
        <v>Required</v>
      </c>
      <c r="L92" s="5"/>
      <c r="M92" s="6"/>
      <c r="N92" s="9"/>
      <c r="O92" s="9"/>
      <c r="P92" s="9"/>
      <c r="Q92" s="6"/>
      <c r="R92" s="6"/>
      <c r="S92" s="10" t="str">
        <f t="shared" si="75"/>
        <v/>
      </c>
      <c r="T92" s="6"/>
      <c r="U92" s="8" t="str">
        <f t="shared" si="93"/>
        <v/>
      </c>
      <c r="V92" s="6"/>
      <c r="W92" s="13" t="str">
        <f t="shared" si="94"/>
        <v/>
      </c>
      <c r="X92" s="6"/>
      <c r="Y92" s="8" t="str">
        <f t="shared" si="95"/>
        <v/>
      </c>
      <c r="Z92" s="6"/>
      <c r="AA92" s="10" t="str">
        <f t="shared" si="96"/>
        <v/>
      </c>
      <c r="AB92" s="6"/>
      <c r="AC92" s="8" t="str">
        <f t="shared" si="97"/>
        <v/>
      </c>
      <c r="AD92" s="6"/>
      <c r="AE92" s="10" t="str">
        <f t="shared" si="98"/>
        <v/>
      </c>
      <c r="AF92" s="6"/>
      <c r="AG92" s="6"/>
      <c r="AH92" s="10" t="str">
        <f t="shared" si="99"/>
        <v/>
      </c>
      <c r="AI92" s="4"/>
      <c r="AJ92" s="4"/>
      <c r="AK92" s="10" t="str">
        <f t="shared" si="100"/>
        <v/>
      </c>
      <c r="AL92" s="6"/>
      <c r="AM92" s="6"/>
      <c r="AN92" s="10" t="str">
        <f t="shared" si="101"/>
        <v/>
      </c>
      <c r="AO92" s="8" t="str">
        <f t="shared" si="102"/>
        <v/>
      </c>
      <c r="AP92" s="27"/>
      <c r="AQ92" s="58" t="str">
        <f t="shared" si="103"/>
        <v/>
      </c>
      <c r="AR92" s="58" t="str">
        <f t="shared" si="104"/>
        <v/>
      </c>
      <c r="AS92" s="58" t="str">
        <f t="shared" si="49"/>
        <v/>
      </c>
      <c r="AT92" s="59" t="str">
        <f t="shared" si="50"/>
        <v/>
      </c>
      <c r="AU92" s="58">
        <f t="shared" si="105"/>
        <v>0</v>
      </c>
      <c r="AV92" s="58" t="str">
        <f t="shared" si="106"/>
        <v/>
      </c>
      <c r="AW92" s="25" t="str">
        <f t="shared" si="107"/>
        <v>Required</v>
      </c>
      <c r="AX92" s="25" t="str">
        <f t="shared" si="108"/>
        <v>Required</v>
      </c>
      <c r="AY92" s="10" t="str">
        <f t="shared" si="87"/>
        <v/>
      </c>
      <c r="AZ92" s="12" t="str">
        <f t="shared" si="55"/>
        <v/>
      </c>
      <c r="BA92" s="11" t="str">
        <f t="shared" si="56"/>
        <v/>
      </c>
      <c r="BB92" s="11" t="str">
        <f t="shared" si="57"/>
        <v/>
      </c>
      <c r="BC92" s="11" t="str">
        <f t="shared" si="58"/>
        <v/>
      </c>
      <c r="BD92" s="11" t="str">
        <f t="shared" si="59"/>
        <v/>
      </c>
      <c r="BE92" s="11" t="str">
        <f t="shared" si="60"/>
        <v/>
      </c>
      <c r="BF92" s="11" t="str">
        <f t="shared" si="61"/>
        <v/>
      </c>
      <c r="BG92" s="11" t="str">
        <f t="shared" si="62"/>
        <v/>
      </c>
      <c r="BH92" s="11" t="str">
        <f t="shared" si="63"/>
        <v/>
      </c>
      <c r="BI92" s="11" t="str">
        <f t="shared" si="64"/>
        <v/>
      </c>
      <c r="BJ92" s="11" t="str">
        <f t="shared" si="65"/>
        <v/>
      </c>
      <c r="BK92" s="11" t="str">
        <f t="shared" si="66"/>
        <v/>
      </c>
      <c r="BL92" s="11" t="str">
        <f t="shared" si="67"/>
        <v/>
      </c>
      <c r="BM92" s="11" t="str">
        <f t="shared" si="68"/>
        <v/>
      </c>
      <c r="BN92" s="11" t="str">
        <f t="shared" si="69"/>
        <v/>
      </c>
    </row>
    <row r="93" spans="1:66" ht="34.5" customHeight="1" x14ac:dyDescent="0.25">
      <c r="A93" s="10">
        <v>91</v>
      </c>
      <c r="B93" s="5"/>
      <c r="C93" s="9"/>
      <c r="D93" s="6"/>
      <c r="E93" s="4"/>
      <c r="F93" s="6"/>
      <c r="G93" s="58" t="str">
        <f t="shared" si="88"/>
        <v/>
      </c>
      <c r="H93" s="7" t="str">
        <f t="shared" si="89"/>
        <v/>
      </c>
      <c r="I93" s="8" t="str">
        <f t="shared" si="90"/>
        <v/>
      </c>
      <c r="J93" s="8" t="str">
        <f t="shared" si="91"/>
        <v/>
      </c>
      <c r="K93" s="8" t="str">
        <f t="shared" si="92"/>
        <v>Required</v>
      </c>
      <c r="L93" s="5"/>
      <c r="M93" s="6"/>
      <c r="N93" s="9"/>
      <c r="O93" s="9"/>
      <c r="P93" s="9"/>
      <c r="Q93" s="6"/>
      <c r="R93" s="6"/>
      <c r="S93" s="10" t="str">
        <f t="shared" si="75"/>
        <v/>
      </c>
      <c r="T93" s="6"/>
      <c r="U93" s="8" t="str">
        <f t="shared" si="93"/>
        <v/>
      </c>
      <c r="V93" s="6"/>
      <c r="W93" s="13" t="str">
        <f t="shared" si="94"/>
        <v/>
      </c>
      <c r="X93" s="6"/>
      <c r="Y93" s="8" t="str">
        <f t="shared" si="95"/>
        <v/>
      </c>
      <c r="Z93" s="6"/>
      <c r="AA93" s="10" t="str">
        <f t="shared" si="96"/>
        <v/>
      </c>
      <c r="AB93" s="6"/>
      <c r="AC93" s="8" t="str">
        <f t="shared" si="97"/>
        <v/>
      </c>
      <c r="AD93" s="6"/>
      <c r="AE93" s="10" t="str">
        <f t="shared" si="98"/>
        <v/>
      </c>
      <c r="AF93" s="6"/>
      <c r="AG93" s="6"/>
      <c r="AH93" s="10" t="str">
        <f t="shared" si="99"/>
        <v/>
      </c>
      <c r="AI93" s="4"/>
      <c r="AJ93" s="4"/>
      <c r="AK93" s="10" t="str">
        <f t="shared" si="100"/>
        <v/>
      </c>
      <c r="AL93" s="6"/>
      <c r="AM93" s="6"/>
      <c r="AN93" s="10" t="str">
        <f t="shared" si="101"/>
        <v/>
      </c>
      <c r="AO93" s="8" t="str">
        <f t="shared" si="102"/>
        <v/>
      </c>
      <c r="AP93" s="27"/>
      <c r="AQ93" s="58" t="str">
        <f t="shared" si="103"/>
        <v/>
      </c>
      <c r="AR93" s="58" t="str">
        <f t="shared" si="104"/>
        <v/>
      </c>
      <c r="AS93" s="58" t="str">
        <f t="shared" si="49"/>
        <v/>
      </c>
      <c r="AT93" s="59" t="str">
        <f t="shared" si="50"/>
        <v/>
      </c>
      <c r="AU93" s="58">
        <f t="shared" si="105"/>
        <v>0</v>
      </c>
      <c r="AV93" s="58" t="str">
        <f t="shared" si="106"/>
        <v/>
      </c>
      <c r="AW93" s="25" t="str">
        <f t="shared" si="107"/>
        <v>Required</v>
      </c>
      <c r="AX93" s="25" t="str">
        <f t="shared" si="108"/>
        <v>Required</v>
      </c>
      <c r="AY93" s="10" t="str">
        <f t="shared" si="87"/>
        <v/>
      </c>
      <c r="AZ93" s="12" t="str">
        <f t="shared" si="55"/>
        <v/>
      </c>
      <c r="BA93" s="11" t="str">
        <f t="shared" si="56"/>
        <v/>
      </c>
      <c r="BB93" s="11" t="str">
        <f t="shared" si="57"/>
        <v/>
      </c>
      <c r="BC93" s="11" t="str">
        <f t="shared" si="58"/>
        <v/>
      </c>
      <c r="BD93" s="11" t="str">
        <f t="shared" si="59"/>
        <v/>
      </c>
      <c r="BE93" s="11" t="str">
        <f t="shared" si="60"/>
        <v/>
      </c>
      <c r="BF93" s="11" t="str">
        <f t="shared" si="61"/>
        <v/>
      </c>
      <c r="BG93" s="11" t="str">
        <f t="shared" si="62"/>
        <v/>
      </c>
      <c r="BH93" s="11" t="str">
        <f t="shared" si="63"/>
        <v/>
      </c>
      <c r="BI93" s="11" t="str">
        <f t="shared" si="64"/>
        <v/>
      </c>
      <c r="BJ93" s="11" t="str">
        <f t="shared" si="65"/>
        <v/>
      </c>
      <c r="BK93" s="11" t="str">
        <f t="shared" si="66"/>
        <v/>
      </c>
      <c r="BL93" s="11" t="str">
        <f t="shared" si="67"/>
        <v/>
      </c>
      <c r="BM93" s="11" t="str">
        <f t="shared" si="68"/>
        <v/>
      </c>
      <c r="BN93" s="11" t="str">
        <f t="shared" si="69"/>
        <v/>
      </c>
    </row>
    <row r="94" spans="1:66" ht="34.5" customHeight="1" x14ac:dyDescent="0.25">
      <c r="A94" s="10">
        <v>92</v>
      </c>
      <c r="B94" s="5"/>
      <c r="C94" s="9"/>
      <c r="D94" s="6"/>
      <c r="E94" s="4"/>
      <c r="F94" s="6"/>
      <c r="G94" s="58" t="str">
        <f t="shared" si="88"/>
        <v/>
      </c>
      <c r="H94" s="7" t="str">
        <f t="shared" si="89"/>
        <v/>
      </c>
      <c r="I94" s="8" t="str">
        <f t="shared" si="90"/>
        <v/>
      </c>
      <c r="J94" s="8" t="str">
        <f t="shared" si="91"/>
        <v/>
      </c>
      <c r="K94" s="8" t="str">
        <f t="shared" si="92"/>
        <v>Required</v>
      </c>
      <c r="L94" s="5"/>
      <c r="M94" s="6"/>
      <c r="N94" s="9"/>
      <c r="O94" s="9"/>
      <c r="P94" s="9"/>
      <c r="Q94" s="6"/>
      <c r="R94" s="6"/>
      <c r="S94" s="10" t="str">
        <f t="shared" si="75"/>
        <v/>
      </c>
      <c r="T94" s="6"/>
      <c r="U94" s="8" t="str">
        <f t="shared" si="93"/>
        <v/>
      </c>
      <c r="V94" s="6"/>
      <c r="W94" s="13" t="str">
        <f t="shared" si="94"/>
        <v/>
      </c>
      <c r="X94" s="6"/>
      <c r="Y94" s="8" t="str">
        <f t="shared" si="95"/>
        <v/>
      </c>
      <c r="Z94" s="6"/>
      <c r="AA94" s="10" t="str">
        <f t="shared" si="96"/>
        <v/>
      </c>
      <c r="AB94" s="6"/>
      <c r="AC94" s="8" t="str">
        <f t="shared" si="97"/>
        <v/>
      </c>
      <c r="AD94" s="6"/>
      <c r="AE94" s="10" t="str">
        <f t="shared" si="98"/>
        <v/>
      </c>
      <c r="AF94" s="6"/>
      <c r="AG94" s="6"/>
      <c r="AH94" s="10" t="str">
        <f t="shared" si="99"/>
        <v/>
      </c>
      <c r="AI94" s="4"/>
      <c r="AJ94" s="4"/>
      <c r="AK94" s="10" t="str">
        <f t="shared" si="100"/>
        <v/>
      </c>
      <c r="AL94" s="6"/>
      <c r="AM94" s="6"/>
      <c r="AN94" s="10" t="str">
        <f t="shared" si="101"/>
        <v/>
      </c>
      <c r="AO94" s="8" t="str">
        <f t="shared" si="102"/>
        <v/>
      </c>
      <c r="AP94" s="27"/>
      <c r="AQ94" s="58" t="str">
        <f t="shared" si="103"/>
        <v/>
      </c>
      <c r="AR94" s="58" t="str">
        <f t="shared" si="104"/>
        <v/>
      </c>
      <c r="AS94" s="58" t="str">
        <f t="shared" si="49"/>
        <v/>
      </c>
      <c r="AT94" s="59" t="str">
        <f t="shared" si="50"/>
        <v/>
      </c>
      <c r="AU94" s="58">
        <f t="shared" si="105"/>
        <v>0</v>
      </c>
      <c r="AV94" s="58" t="str">
        <f t="shared" si="106"/>
        <v/>
      </c>
      <c r="AW94" s="25" t="str">
        <f t="shared" si="107"/>
        <v>Required</v>
      </c>
      <c r="AX94" s="25" t="str">
        <f t="shared" si="108"/>
        <v>Required</v>
      </c>
      <c r="AY94" s="10" t="str">
        <f t="shared" si="87"/>
        <v/>
      </c>
      <c r="AZ94" s="12" t="str">
        <f t="shared" si="55"/>
        <v/>
      </c>
      <c r="BA94" s="11" t="str">
        <f t="shared" si="56"/>
        <v/>
      </c>
      <c r="BB94" s="11" t="str">
        <f t="shared" si="57"/>
        <v/>
      </c>
      <c r="BC94" s="11" t="str">
        <f t="shared" si="58"/>
        <v/>
      </c>
      <c r="BD94" s="11" t="str">
        <f t="shared" si="59"/>
        <v/>
      </c>
      <c r="BE94" s="11" t="str">
        <f t="shared" si="60"/>
        <v/>
      </c>
      <c r="BF94" s="11" t="str">
        <f t="shared" si="61"/>
        <v/>
      </c>
      <c r="BG94" s="11" t="str">
        <f t="shared" si="62"/>
        <v/>
      </c>
      <c r="BH94" s="11" t="str">
        <f t="shared" si="63"/>
        <v/>
      </c>
      <c r="BI94" s="11" t="str">
        <f t="shared" si="64"/>
        <v/>
      </c>
      <c r="BJ94" s="11" t="str">
        <f t="shared" si="65"/>
        <v/>
      </c>
      <c r="BK94" s="11" t="str">
        <f t="shared" si="66"/>
        <v/>
      </c>
      <c r="BL94" s="11" t="str">
        <f t="shared" si="67"/>
        <v/>
      </c>
      <c r="BM94" s="11" t="str">
        <f t="shared" si="68"/>
        <v/>
      </c>
      <c r="BN94" s="11" t="str">
        <f t="shared" si="69"/>
        <v/>
      </c>
    </row>
    <row r="95" spans="1:66" ht="34.5" customHeight="1" x14ac:dyDescent="0.25">
      <c r="A95" s="10">
        <v>93</v>
      </c>
      <c r="B95" s="5"/>
      <c r="C95" s="9"/>
      <c r="D95" s="6"/>
      <c r="E95" s="4"/>
      <c r="F95" s="6"/>
      <c r="G95" s="58" t="str">
        <f t="shared" si="88"/>
        <v/>
      </c>
      <c r="H95" s="7" t="str">
        <f t="shared" si="89"/>
        <v/>
      </c>
      <c r="I95" s="8" t="str">
        <f t="shared" si="90"/>
        <v/>
      </c>
      <c r="J95" s="8" t="str">
        <f t="shared" si="91"/>
        <v/>
      </c>
      <c r="K95" s="8" t="str">
        <f t="shared" si="92"/>
        <v>Required</v>
      </c>
      <c r="L95" s="5"/>
      <c r="M95" s="6"/>
      <c r="N95" s="9"/>
      <c r="O95" s="9"/>
      <c r="P95" s="9"/>
      <c r="Q95" s="6"/>
      <c r="R95" s="6"/>
      <c r="S95" s="10" t="str">
        <f t="shared" si="75"/>
        <v/>
      </c>
      <c r="T95" s="6"/>
      <c r="U95" s="8" t="str">
        <f t="shared" si="93"/>
        <v/>
      </c>
      <c r="V95" s="6"/>
      <c r="W95" s="13" t="str">
        <f t="shared" si="94"/>
        <v/>
      </c>
      <c r="X95" s="6"/>
      <c r="Y95" s="8" t="str">
        <f t="shared" si="95"/>
        <v/>
      </c>
      <c r="Z95" s="6"/>
      <c r="AA95" s="10" t="str">
        <f t="shared" si="96"/>
        <v/>
      </c>
      <c r="AB95" s="6"/>
      <c r="AC95" s="8" t="str">
        <f t="shared" si="97"/>
        <v/>
      </c>
      <c r="AD95" s="6"/>
      <c r="AE95" s="10" t="str">
        <f t="shared" si="98"/>
        <v/>
      </c>
      <c r="AF95" s="6"/>
      <c r="AG95" s="6"/>
      <c r="AH95" s="10" t="str">
        <f t="shared" si="99"/>
        <v/>
      </c>
      <c r="AI95" s="4"/>
      <c r="AJ95" s="4"/>
      <c r="AK95" s="10" t="str">
        <f t="shared" si="100"/>
        <v/>
      </c>
      <c r="AL95" s="6"/>
      <c r="AM95" s="6"/>
      <c r="AN95" s="10" t="str">
        <f t="shared" si="101"/>
        <v/>
      </c>
      <c r="AO95" s="8" t="str">
        <f t="shared" si="102"/>
        <v/>
      </c>
      <c r="AP95" s="27"/>
      <c r="AQ95" s="58" t="str">
        <f t="shared" si="103"/>
        <v/>
      </c>
      <c r="AR95" s="58" t="str">
        <f t="shared" si="104"/>
        <v/>
      </c>
      <c r="AS95" s="58" t="str">
        <f t="shared" si="49"/>
        <v/>
      </c>
      <c r="AT95" s="59" t="str">
        <f t="shared" si="50"/>
        <v/>
      </c>
      <c r="AU95" s="58">
        <f t="shared" si="105"/>
        <v>0</v>
      </c>
      <c r="AV95" s="58" t="str">
        <f t="shared" si="106"/>
        <v/>
      </c>
      <c r="AW95" s="25" t="str">
        <f t="shared" si="107"/>
        <v>Required</v>
      </c>
      <c r="AX95" s="25" t="str">
        <f t="shared" si="108"/>
        <v>Required</v>
      </c>
      <c r="AY95" s="10" t="str">
        <f t="shared" si="87"/>
        <v/>
      </c>
      <c r="AZ95" s="12" t="str">
        <f t="shared" si="55"/>
        <v/>
      </c>
      <c r="BA95" s="11" t="str">
        <f t="shared" si="56"/>
        <v/>
      </c>
      <c r="BB95" s="11" t="str">
        <f t="shared" si="57"/>
        <v/>
      </c>
      <c r="BC95" s="11" t="str">
        <f t="shared" si="58"/>
        <v/>
      </c>
      <c r="BD95" s="11" t="str">
        <f t="shared" si="59"/>
        <v/>
      </c>
      <c r="BE95" s="11" t="str">
        <f t="shared" si="60"/>
        <v/>
      </c>
      <c r="BF95" s="11" t="str">
        <f t="shared" si="61"/>
        <v/>
      </c>
      <c r="BG95" s="11" t="str">
        <f t="shared" si="62"/>
        <v/>
      </c>
      <c r="BH95" s="11" t="str">
        <f t="shared" si="63"/>
        <v/>
      </c>
      <c r="BI95" s="11" t="str">
        <f t="shared" si="64"/>
        <v/>
      </c>
      <c r="BJ95" s="11" t="str">
        <f t="shared" si="65"/>
        <v/>
      </c>
      <c r="BK95" s="11" t="str">
        <f t="shared" si="66"/>
        <v/>
      </c>
      <c r="BL95" s="11" t="str">
        <f t="shared" si="67"/>
        <v/>
      </c>
      <c r="BM95" s="11" t="str">
        <f t="shared" si="68"/>
        <v/>
      </c>
      <c r="BN95" s="11" t="str">
        <f t="shared" si="69"/>
        <v/>
      </c>
    </row>
    <row r="96" spans="1:66" ht="34.5" customHeight="1" x14ac:dyDescent="0.25">
      <c r="A96" s="10">
        <v>94</v>
      </c>
      <c r="B96" s="5"/>
      <c r="C96" s="9"/>
      <c r="D96" s="6"/>
      <c r="E96" s="4"/>
      <c r="F96" s="6"/>
      <c r="G96" s="58" t="str">
        <f t="shared" si="88"/>
        <v/>
      </c>
      <c r="H96" s="7" t="str">
        <f t="shared" si="89"/>
        <v/>
      </c>
      <c r="I96" s="8" t="str">
        <f t="shared" si="90"/>
        <v/>
      </c>
      <c r="J96" s="8" t="str">
        <f t="shared" si="91"/>
        <v/>
      </c>
      <c r="K96" s="8" t="str">
        <f t="shared" si="92"/>
        <v>Required</v>
      </c>
      <c r="L96" s="5"/>
      <c r="M96" s="6"/>
      <c r="N96" s="9"/>
      <c r="O96" s="9"/>
      <c r="P96" s="9"/>
      <c r="Q96" s="6"/>
      <c r="R96" s="6"/>
      <c r="S96" s="10" t="str">
        <f t="shared" si="75"/>
        <v/>
      </c>
      <c r="T96" s="6"/>
      <c r="U96" s="8" t="str">
        <f t="shared" si="93"/>
        <v/>
      </c>
      <c r="V96" s="6"/>
      <c r="W96" s="13" t="str">
        <f t="shared" si="94"/>
        <v/>
      </c>
      <c r="X96" s="6"/>
      <c r="Y96" s="8" t="str">
        <f t="shared" si="95"/>
        <v/>
      </c>
      <c r="Z96" s="6"/>
      <c r="AA96" s="10" t="str">
        <f t="shared" si="96"/>
        <v/>
      </c>
      <c r="AB96" s="6"/>
      <c r="AC96" s="8" t="str">
        <f t="shared" si="97"/>
        <v/>
      </c>
      <c r="AD96" s="6"/>
      <c r="AE96" s="10" t="str">
        <f t="shared" si="98"/>
        <v/>
      </c>
      <c r="AF96" s="6"/>
      <c r="AG96" s="6"/>
      <c r="AH96" s="10" t="str">
        <f t="shared" si="99"/>
        <v/>
      </c>
      <c r="AI96" s="4"/>
      <c r="AJ96" s="4"/>
      <c r="AK96" s="10" t="str">
        <f t="shared" si="100"/>
        <v/>
      </c>
      <c r="AL96" s="6"/>
      <c r="AM96" s="6"/>
      <c r="AN96" s="10" t="str">
        <f t="shared" si="101"/>
        <v/>
      </c>
      <c r="AO96" s="8" t="str">
        <f t="shared" si="102"/>
        <v/>
      </c>
      <c r="AP96" s="27"/>
      <c r="AQ96" s="58" t="str">
        <f t="shared" si="103"/>
        <v/>
      </c>
      <c r="AR96" s="58" t="str">
        <f t="shared" si="104"/>
        <v/>
      </c>
      <c r="AS96" s="58" t="str">
        <f t="shared" si="49"/>
        <v/>
      </c>
      <c r="AT96" s="59" t="str">
        <f t="shared" si="50"/>
        <v/>
      </c>
      <c r="AU96" s="58">
        <f t="shared" si="105"/>
        <v>0</v>
      </c>
      <c r="AV96" s="58" t="str">
        <f t="shared" si="106"/>
        <v/>
      </c>
      <c r="AW96" s="25" t="str">
        <f t="shared" si="107"/>
        <v>Required</v>
      </c>
      <c r="AX96" s="25" t="str">
        <f t="shared" si="108"/>
        <v>Required</v>
      </c>
      <c r="AY96" s="10" t="str">
        <f t="shared" si="87"/>
        <v/>
      </c>
      <c r="AZ96" s="12" t="str">
        <f t="shared" si="55"/>
        <v/>
      </c>
      <c r="BA96" s="11" t="str">
        <f t="shared" si="56"/>
        <v/>
      </c>
      <c r="BB96" s="11" t="str">
        <f t="shared" si="57"/>
        <v/>
      </c>
      <c r="BC96" s="11" t="str">
        <f t="shared" si="58"/>
        <v/>
      </c>
      <c r="BD96" s="11" t="str">
        <f t="shared" si="59"/>
        <v/>
      </c>
      <c r="BE96" s="11" t="str">
        <f t="shared" si="60"/>
        <v/>
      </c>
      <c r="BF96" s="11" t="str">
        <f t="shared" si="61"/>
        <v/>
      </c>
      <c r="BG96" s="11" t="str">
        <f t="shared" si="62"/>
        <v/>
      </c>
      <c r="BH96" s="11" t="str">
        <f t="shared" si="63"/>
        <v/>
      </c>
      <c r="BI96" s="11" t="str">
        <f t="shared" si="64"/>
        <v/>
      </c>
      <c r="BJ96" s="11" t="str">
        <f t="shared" si="65"/>
        <v/>
      </c>
      <c r="BK96" s="11" t="str">
        <f t="shared" si="66"/>
        <v/>
      </c>
      <c r="BL96" s="11" t="str">
        <f t="shared" si="67"/>
        <v/>
      </c>
      <c r="BM96" s="11" t="str">
        <f t="shared" si="68"/>
        <v/>
      </c>
      <c r="BN96" s="11" t="str">
        <f t="shared" si="69"/>
        <v/>
      </c>
    </row>
    <row r="97" spans="1:66" ht="34.5" customHeight="1" x14ac:dyDescent="0.25">
      <c r="A97" s="10">
        <v>95</v>
      </c>
      <c r="B97" s="5"/>
      <c r="C97" s="9"/>
      <c r="D97" s="6"/>
      <c r="E97" s="4"/>
      <c r="F97" s="6"/>
      <c r="G97" s="58" t="str">
        <f t="shared" si="88"/>
        <v/>
      </c>
      <c r="H97" s="7" t="str">
        <f t="shared" si="89"/>
        <v/>
      </c>
      <c r="I97" s="8" t="str">
        <f t="shared" si="90"/>
        <v/>
      </c>
      <c r="J97" s="8" t="str">
        <f t="shared" si="91"/>
        <v/>
      </c>
      <c r="K97" s="8" t="str">
        <f t="shared" si="92"/>
        <v>Required</v>
      </c>
      <c r="L97" s="5"/>
      <c r="M97" s="6"/>
      <c r="N97" s="9"/>
      <c r="O97" s="9"/>
      <c r="P97" s="9"/>
      <c r="Q97" s="6"/>
      <c r="R97" s="6"/>
      <c r="S97" s="10" t="str">
        <f t="shared" si="75"/>
        <v/>
      </c>
      <c r="T97" s="6"/>
      <c r="U97" s="8" t="str">
        <f t="shared" si="93"/>
        <v/>
      </c>
      <c r="V97" s="6"/>
      <c r="W97" s="13" t="str">
        <f t="shared" si="94"/>
        <v/>
      </c>
      <c r="X97" s="6"/>
      <c r="Y97" s="8" t="str">
        <f t="shared" si="95"/>
        <v/>
      </c>
      <c r="Z97" s="6"/>
      <c r="AA97" s="10" t="str">
        <f t="shared" si="96"/>
        <v/>
      </c>
      <c r="AB97" s="6"/>
      <c r="AC97" s="8" t="str">
        <f t="shared" si="97"/>
        <v/>
      </c>
      <c r="AD97" s="6"/>
      <c r="AE97" s="10" t="str">
        <f t="shared" si="98"/>
        <v/>
      </c>
      <c r="AF97" s="6"/>
      <c r="AG97" s="6"/>
      <c r="AH97" s="10" t="str">
        <f t="shared" si="99"/>
        <v/>
      </c>
      <c r="AI97" s="4"/>
      <c r="AJ97" s="4"/>
      <c r="AK97" s="10" t="str">
        <f t="shared" si="100"/>
        <v/>
      </c>
      <c r="AL97" s="6"/>
      <c r="AM97" s="6"/>
      <c r="AN97" s="10" t="str">
        <f t="shared" si="101"/>
        <v/>
      </c>
      <c r="AO97" s="8" t="str">
        <f t="shared" si="102"/>
        <v/>
      </c>
      <c r="AP97" s="27"/>
      <c r="AQ97" s="58" t="str">
        <f t="shared" si="103"/>
        <v/>
      </c>
      <c r="AR97" s="58" t="str">
        <f t="shared" si="104"/>
        <v/>
      </c>
      <c r="AS97" s="58" t="str">
        <f t="shared" si="49"/>
        <v/>
      </c>
      <c r="AT97" s="59" t="str">
        <f t="shared" si="50"/>
        <v/>
      </c>
      <c r="AU97" s="58">
        <f t="shared" si="105"/>
        <v>0</v>
      </c>
      <c r="AV97" s="58" t="str">
        <f t="shared" si="106"/>
        <v/>
      </c>
      <c r="AW97" s="25" t="str">
        <f t="shared" si="107"/>
        <v>Required</v>
      </c>
      <c r="AX97" s="25" t="str">
        <f t="shared" si="108"/>
        <v>Required</v>
      </c>
      <c r="AY97" s="10" t="str">
        <f t="shared" si="87"/>
        <v/>
      </c>
      <c r="AZ97" s="12" t="str">
        <f t="shared" si="55"/>
        <v/>
      </c>
      <c r="BA97" s="11" t="str">
        <f t="shared" si="56"/>
        <v/>
      </c>
      <c r="BB97" s="11" t="str">
        <f t="shared" si="57"/>
        <v/>
      </c>
      <c r="BC97" s="11" t="str">
        <f t="shared" si="58"/>
        <v/>
      </c>
      <c r="BD97" s="11" t="str">
        <f t="shared" si="59"/>
        <v/>
      </c>
      <c r="BE97" s="11" t="str">
        <f t="shared" si="60"/>
        <v/>
      </c>
      <c r="BF97" s="11" t="str">
        <f t="shared" si="61"/>
        <v/>
      </c>
      <c r="BG97" s="11" t="str">
        <f t="shared" si="62"/>
        <v/>
      </c>
      <c r="BH97" s="11" t="str">
        <f t="shared" si="63"/>
        <v/>
      </c>
      <c r="BI97" s="11" t="str">
        <f t="shared" si="64"/>
        <v/>
      </c>
      <c r="BJ97" s="11" t="str">
        <f t="shared" si="65"/>
        <v/>
      </c>
      <c r="BK97" s="11" t="str">
        <f t="shared" si="66"/>
        <v/>
      </c>
      <c r="BL97" s="11" t="str">
        <f t="shared" si="67"/>
        <v/>
      </c>
      <c r="BM97" s="11" t="str">
        <f t="shared" si="68"/>
        <v/>
      </c>
      <c r="BN97" s="11" t="str">
        <f t="shared" si="69"/>
        <v/>
      </c>
    </row>
    <row r="98" spans="1:66" ht="34.5" customHeight="1" x14ac:dyDescent="0.25">
      <c r="A98" s="10">
        <v>96</v>
      </c>
      <c r="B98" s="5"/>
      <c r="C98" s="9"/>
      <c r="D98" s="6"/>
      <c r="E98" s="4"/>
      <c r="F98" s="6"/>
      <c r="G98" s="58" t="str">
        <f t="shared" si="88"/>
        <v/>
      </c>
      <c r="H98" s="7" t="str">
        <f t="shared" si="89"/>
        <v/>
      </c>
      <c r="I98" s="8" t="str">
        <f t="shared" si="90"/>
        <v/>
      </c>
      <c r="J98" s="8" t="str">
        <f t="shared" si="91"/>
        <v/>
      </c>
      <c r="K98" s="8" t="str">
        <f t="shared" si="92"/>
        <v>Required</v>
      </c>
      <c r="L98" s="5"/>
      <c r="M98" s="6"/>
      <c r="N98" s="9"/>
      <c r="O98" s="9"/>
      <c r="P98" s="9"/>
      <c r="Q98" s="6"/>
      <c r="R98" s="6"/>
      <c r="S98" s="10" t="str">
        <f t="shared" si="75"/>
        <v/>
      </c>
      <c r="T98" s="6"/>
      <c r="U98" s="8" t="str">
        <f t="shared" si="93"/>
        <v/>
      </c>
      <c r="V98" s="6"/>
      <c r="W98" s="13" t="str">
        <f t="shared" si="94"/>
        <v/>
      </c>
      <c r="X98" s="6"/>
      <c r="Y98" s="8" t="str">
        <f t="shared" si="95"/>
        <v/>
      </c>
      <c r="Z98" s="6"/>
      <c r="AA98" s="10" t="str">
        <f t="shared" si="96"/>
        <v/>
      </c>
      <c r="AB98" s="6"/>
      <c r="AC98" s="8" t="str">
        <f t="shared" si="97"/>
        <v/>
      </c>
      <c r="AD98" s="6"/>
      <c r="AE98" s="10" t="str">
        <f t="shared" si="98"/>
        <v/>
      </c>
      <c r="AF98" s="6"/>
      <c r="AG98" s="6"/>
      <c r="AH98" s="10" t="str">
        <f t="shared" si="99"/>
        <v/>
      </c>
      <c r="AI98" s="4"/>
      <c r="AJ98" s="4"/>
      <c r="AK98" s="10" t="str">
        <f t="shared" si="100"/>
        <v/>
      </c>
      <c r="AL98" s="6"/>
      <c r="AM98" s="6"/>
      <c r="AN98" s="10" t="str">
        <f t="shared" si="101"/>
        <v/>
      </c>
      <c r="AO98" s="8" t="str">
        <f t="shared" si="102"/>
        <v/>
      </c>
      <c r="AP98" s="27"/>
      <c r="AQ98" s="58" t="str">
        <f t="shared" si="103"/>
        <v/>
      </c>
      <c r="AR98" s="58" t="str">
        <f t="shared" si="104"/>
        <v/>
      </c>
      <c r="AS98" s="58" t="str">
        <f t="shared" si="49"/>
        <v/>
      </c>
      <c r="AT98" s="59" t="str">
        <f t="shared" si="50"/>
        <v/>
      </c>
      <c r="AU98" s="58">
        <f t="shared" si="105"/>
        <v>0</v>
      </c>
      <c r="AV98" s="58" t="str">
        <f t="shared" si="106"/>
        <v/>
      </c>
      <c r="AW98" s="25" t="str">
        <f t="shared" si="107"/>
        <v>Required</v>
      </c>
      <c r="AX98" s="25" t="str">
        <f t="shared" si="108"/>
        <v>Required</v>
      </c>
      <c r="AY98" s="10" t="str">
        <f t="shared" si="87"/>
        <v/>
      </c>
      <c r="AZ98" s="12" t="str">
        <f t="shared" si="55"/>
        <v/>
      </c>
      <c r="BA98" s="11" t="str">
        <f t="shared" si="56"/>
        <v/>
      </c>
      <c r="BB98" s="11" t="str">
        <f t="shared" si="57"/>
        <v/>
      </c>
      <c r="BC98" s="11" t="str">
        <f t="shared" si="58"/>
        <v/>
      </c>
      <c r="BD98" s="11" t="str">
        <f t="shared" si="59"/>
        <v/>
      </c>
      <c r="BE98" s="11" t="str">
        <f t="shared" si="60"/>
        <v/>
      </c>
      <c r="BF98" s="11" t="str">
        <f t="shared" si="61"/>
        <v/>
      </c>
      <c r="BG98" s="11" t="str">
        <f t="shared" si="62"/>
        <v/>
      </c>
      <c r="BH98" s="11" t="str">
        <f t="shared" si="63"/>
        <v/>
      </c>
      <c r="BI98" s="11" t="str">
        <f t="shared" si="64"/>
        <v/>
      </c>
      <c r="BJ98" s="11" t="str">
        <f t="shared" si="65"/>
        <v/>
      </c>
      <c r="BK98" s="11" t="str">
        <f t="shared" si="66"/>
        <v/>
      </c>
      <c r="BL98" s="11" t="str">
        <f t="shared" si="67"/>
        <v/>
      </c>
      <c r="BM98" s="11" t="str">
        <f t="shared" si="68"/>
        <v/>
      </c>
      <c r="BN98" s="11" t="str">
        <f t="shared" si="69"/>
        <v/>
      </c>
    </row>
    <row r="99" spans="1:66" ht="34.5" customHeight="1" x14ac:dyDescent="0.25">
      <c r="A99" s="10">
        <v>97</v>
      </c>
      <c r="B99" s="5"/>
      <c r="C99" s="9"/>
      <c r="D99" s="6"/>
      <c r="E99" s="4"/>
      <c r="F99" s="6"/>
      <c r="G99" s="58" t="str">
        <f t="shared" si="88"/>
        <v/>
      </c>
      <c r="H99" s="7" t="str">
        <f t="shared" si="89"/>
        <v/>
      </c>
      <c r="I99" s="8" t="str">
        <f t="shared" si="90"/>
        <v/>
      </c>
      <c r="J99" s="8" t="str">
        <f t="shared" si="91"/>
        <v/>
      </c>
      <c r="K99" s="8" t="str">
        <f t="shared" si="92"/>
        <v>Required</v>
      </c>
      <c r="L99" s="5"/>
      <c r="M99" s="6"/>
      <c r="N99" s="9"/>
      <c r="O99" s="9"/>
      <c r="P99" s="9"/>
      <c r="Q99" s="6"/>
      <c r="R99" s="6"/>
      <c r="S99" s="10" t="str">
        <f t="shared" si="75"/>
        <v/>
      </c>
      <c r="T99" s="6"/>
      <c r="U99" s="8" t="str">
        <f t="shared" si="93"/>
        <v/>
      </c>
      <c r="V99" s="6"/>
      <c r="W99" s="13" t="str">
        <f t="shared" si="94"/>
        <v/>
      </c>
      <c r="X99" s="6"/>
      <c r="Y99" s="8" t="str">
        <f t="shared" si="95"/>
        <v/>
      </c>
      <c r="Z99" s="6"/>
      <c r="AA99" s="10" t="str">
        <f t="shared" si="96"/>
        <v/>
      </c>
      <c r="AB99" s="6"/>
      <c r="AC99" s="8" t="str">
        <f t="shared" si="97"/>
        <v/>
      </c>
      <c r="AD99" s="6"/>
      <c r="AE99" s="10" t="str">
        <f t="shared" si="98"/>
        <v/>
      </c>
      <c r="AF99" s="6"/>
      <c r="AG99" s="6"/>
      <c r="AH99" s="10" t="str">
        <f t="shared" si="99"/>
        <v/>
      </c>
      <c r="AI99" s="4"/>
      <c r="AJ99" s="4"/>
      <c r="AK99" s="10" t="str">
        <f t="shared" si="100"/>
        <v/>
      </c>
      <c r="AL99" s="6"/>
      <c r="AM99" s="6"/>
      <c r="AN99" s="10" t="str">
        <f t="shared" si="101"/>
        <v/>
      </c>
      <c r="AO99" s="8" t="str">
        <f t="shared" si="102"/>
        <v/>
      </c>
      <c r="AP99" s="27"/>
      <c r="AQ99" s="58" t="str">
        <f t="shared" si="103"/>
        <v/>
      </c>
      <c r="AR99" s="58" t="str">
        <f t="shared" si="104"/>
        <v/>
      </c>
      <c r="AS99" s="58" t="str">
        <f t="shared" si="49"/>
        <v/>
      </c>
      <c r="AT99" s="59" t="str">
        <f t="shared" si="50"/>
        <v/>
      </c>
      <c r="AU99" s="58">
        <f t="shared" si="105"/>
        <v>0</v>
      </c>
      <c r="AV99" s="58" t="str">
        <f t="shared" si="106"/>
        <v/>
      </c>
      <c r="AW99" s="25" t="str">
        <f t="shared" si="107"/>
        <v>Required</v>
      </c>
      <c r="AX99" s="25" t="str">
        <f t="shared" si="108"/>
        <v>Required</v>
      </c>
      <c r="AY99" s="10" t="str">
        <f t="shared" si="87"/>
        <v/>
      </c>
      <c r="AZ99" s="12" t="str">
        <f t="shared" si="55"/>
        <v/>
      </c>
      <c r="BA99" s="11" t="str">
        <f t="shared" si="56"/>
        <v/>
      </c>
      <c r="BB99" s="11" t="str">
        <f t="shared" si="57"/>
        <v/>
      </c>
      <c r="BC99" s="11" t="str">
        <f t="shared" si="58"/>
        <v/>
      </c>
      <c r="BD99" s="11" t="str">
        <f t="shared" si="59"/>
        <v/>
      </c>
      <c r="BE99" s="11" t="str">
        <f t="shared" si="60"/>
        <v/>
      </c>
      <c r="BF99" s="11" t="str">
        <f t="shared" si="61"/>
        <v/>
      </c>
      <c r="BG99" s="11" t="str">
        <f t="shared" si="62"/>
        <v/>
      </c>
      <c r="BH99" s="11" t="str">
        <f t="shared" si="63"/>
        <v/>
      </c>
      <c r="BI99" s="11" t="str">
        <f t="shared" si="64"/>
        <v/>
      </c>
      <c r="BJ99" s="11" t="str">
        <f t="shared" si="65"/>
        <v/>
      </c>
      <c r="BK99" s="11" t="str">
        <f t="shared" si="66"/>
        <v/>
      </c>
      <c r="BL99" s="11" t="str">
        <f t="shared" si="67"/>
        <v/>
      </c>
      <c r="BM99" s="11" t="str">
        <f t="shared" si="68"/>
        <v/>
      </c>
      <c r="BN99" s="11" t="str">
        <f t="shared" si="69"/>
        <v/>
      </c>
    </row>
    <row r="100" spans="1:66" ht="34.5" customHeight="1" x14ac:dyDescent="0.25">
      <c r="A100" s="10">
        <v>98</v>
      </c>
      <c r="B100" s="5"/>
      <c r="C100" s="9"/>
      <c r="D100" s="6"/>
      <c r="E100" s="4"/>
      <c r="F100" s="6"/>
      <c r="G100" s="58" t="str">
        <f t="shared" si="88"/>
        <v/>
      </c>
      <c r="H100" s="7" t="str">
        <f t="shared" si="89"/>
        <v/>
      </c>
      <c r="I100" s="8" t="str">
        <f t="shared" si="90"/>
        <v/>
      </c>
      <c r="J100" s="8" t="str">
        <f t="shared" si="91"/>
        <v/>
      </c>
      <c r="K100" s="8" t="str">
        <f t="shared" si="92"/>
        <v>Required</v>
      </c>
      <c r="L100" s="5"/>
      <c r="M100" s="6"/>
      <c r="N100" s="9"/>
      <c r="O100" s="9"/>
      <c r="P100" s="9"/>
      <c r="Q100" s="6"/>
      <c r="R100" s="6"/>
      <c r="S100" s="10" t="str">
        <f t="shared" si="75"/>
        <v/>
      </c>
      <c r="T100" s="6"/>
      <c r="U100" s="8" t="str">
        <f t="shared" si="93"/>
        <v/>
      </c>
      <c r="V100" s="6"/>
      <c r="W100" s="13" t="str">
        <f t="shared" si="94"/>
        <v/>
      </c>
      <c r="X100" s="6"/>
      <c r="Y100" s="8" t="str">
        <f t="shared" si="95"/>
        <v/>
      </c>
      <c r="Z100" s="6"/>
      <c r="AA100" s="10" t="str">
        <f t="shared" si="96"/>
        <v/>
      </c>
      <c r="AB100" s="6"/>
      <c r="AC100" s="8" t="str">
        <f t="shared" si="97"/>
        <v/>
      </c>
      <c r="AD100" s="6"/>
      <c r="AE100" s="10" t="str">
        <f t="shared" si="98"/>
        <v/>
      </c>
      <c r="AF100" s="6"/>
      <c r="AG100" s="6"/>
      <c r="AH100" s="10" t="str">
        <f t="shared" si="99"/>
        <v/>
      </c>
      <c r="AI100" s="4"/>
      <c r="AJ100" s="4"/>
      <c r="AK100" s="10" t="str">
        <f t="shared" si="100"/>
        <v/>
      </c>
      <c r="AL100" s="6"/>
      <c r="AM100" s="6"/>
      <c r="AN100" s="10" t="str">
        <f t="shared" si="101"/>
        <v/>
      </c>
      <c r="AO100" s="8" t="str">
        <f t="shared" si="102"/>
        <v/>
      </c>
      <c r="AP100" s="27"/>
      <c r="AQ100" s="58" t="str">
        <f t="shared" si="103"/>
        <v/>
      </c>
      <c r="AR100" s="58" t="str">
        <f t="shared" si="104"/>
        <v/>
      </c>
      <c r="AS100" s="58" t="str">
        <f t="shared" si="49"/>
        <v/>
      </c>
      <c r="AT100" s="59" t="str">
        <f t="shared" si="50"/>
        <v/>
      </c>
      <c r="AU100" s="58">
        <f t="shared" si="105"/>
        <v>0</v>
      </c>
      <c r="AV100" s="58" t="str">
        <f t="shared" si="106"/>
        <v/>
      </c>
      <c r="AW100" s="25" t="str">
        <f t="shared" si="107"/>
        <v>Required</v>
      </c>
      <c r="AX100" s="25" t="str">
        <f t="shared" si="108"/>
        <v>Required</v>
      </c>
      <c r="AY100" s="10" t="str">
        <f t="shared" si="87"/>
        <v/>
      </c>
      <c r="AZ100" s="12" t="str">
        <f t="shared" si="55"/>
        <v/>
      </c>
      <c r="BA100" s="11" t="str">
        <f t="shared" si="56"/>
        <v/>
      </c>
      <c r="BB100" s="11" t="str">
        <f t="shared" si="57"/>
        <v/>
      </c>
      <c r="BC100" s="11" t="str">
        <f t="shared" si="58"/>
        <v/>
      </c>
      <c r="BD100" s="11" t="str">
        <f t="shared" si="59"/>
        <v/>
      </c>
      <c r="BE100" s="11" t="str">
        <f t="shared" si="60"/>
        <v/>
      </c>
      <c r="BF100" s="11" t="str">
        <f t="shared" si="61"/>
        <v/>
      </c>
      <c r="BG100" s="11" t="str">
        <f t="shared" si="62"/>
        <v/>
      </c>
      <c r="BH100" s="11" t="str">
        <f t="shared" si="63"/>
        <v/>
      </c>
      <c r="BI100" s="11" t="str">
        <f t="shared" si="64"/>
        <v/>
      </c>
      <c r="BJ100" s="11" t="str">
        <f t="shared" si="65"/>
        <v/>
      </c>
      <c r="BK100" s="11" t="str">
        <f t="shared" si="66"/>
        <v/>
      </c>
      <c r="BL100" s="11" t="str">
        <f t="shared" si="67"/>
        <v/>
      </c>
      <c r="BM100" s="11" t="str">
        <f t="shared" si="68"/>
        <v/>
      </c>
      <c r="BN100" s="11" t="str">
        <f t="shared" si="69"/>
        <v/>
      </c>
    </row>
    <row r="101" spans="1:66" ht="34.5" customHeight="1" x14ac:dyDescent="0.25">
      <c r="A101" s="10">
        <v>99</v>
      </c>
      <c r="B101" s="5"/>
      <c r="C101" s="9"/>
      <c r="D101" s="6"/>
      <c r="E101" s="4"/>
      <c r="F101" s="6"/>
      <c r="G101" s="58" t="str">
        <f t="shared" si="88"/>
        <v/>
      </c>
      <c r="H101" s="7" t="str">
        <f t="shared" si="89"/>
        <v/>
      </c>
      <c r="I101" s="8" t="str">
        <f t="shared" si="90"/>
        <v/>
      </c>
      <c r="J101" s="8" t="str">
        <f t="shared" si="91"/>
        <v/>
      </c>
      <c r="K101" s="8" t="str">
        <f t="shared" si="92"/>
        <v>Required</v>
      </c>
      <c r="L101" s="5"/>
      <c r="M101" s="6"/>
      <c r="N101" s="9"/>
      <c r="O101" s="9"/>
      <c r="P101" s="9"/>
      <c r="Q101" s="6"/>
      <c r="R101" s="6"/>
      <c r="S101" s="10" t="str">
        <f t="shared" si="75"/>
        <v/>
      </c>
      <c r="T101" s="6"/>
      <c r="U101" s="8" t="str">
        <f t="shared" si="93"/>
        <v/>
      </c>
      <c r="V101" s="6"/>
      <c r="W101" s="13" t="str">
        <f t="shared" si="94"/>
        <v/>
      </c>
      <c r="X101" s="6"/>
      <c r="Y101" s="8" t="str">
        <f t="shared" si="95"/>
        <v/>
      </c>
      <c r="Z101" s="6"/>
      <c r="AA101" s="10" t="str">
        <f t="shared" si="96"/>
        <v/>
      </c>
      <c r="AB101" s="6"/>
      <c r="AC101" s="8" t="str">
        <f t="shared" si="97"/>
        <v/>
      </c>
      <c r="AD101" s="6"/>
      <c r="AE101" s="10" t="str">
        <f t="shared" si="98"/>
        <v/>
      </c>
      <c r="AF101" s="6"/>
      <c r="AG101" s="6"/>
      <c r="AH101" s="10" t="str">
        <f t="shared" si="99"/>
        <v/>
      </c>
      <c r="AI101" s="4"/>
      <c r="AJ101" s="4"/>
      <c r="AK101" s="10" t="str">
        <f t="shared" si="100"/>
        <v/>
      </c>
      <c r="AL101" s="6"/>
      <c r="AM101" s="6"/>
      <c r="AN101" s="10" t="str">
        <f t="shared" si="101"/>
        <v/>
      </c>
      <c r="AO101" s="8" t="str">
        <f t="shared" si="102"/>
        <v/>
      </c>
      <c r="AP101" s="27"/>
      <c r="AQ101" s="58" t="str">
        <f t="shared" si="103"/>
        <v/>
      </c>
      <c r="AR101" s="58" t="str">
        <f t="shared" si="104"/>
        <v/>
      </c>
      <c r="AS101" s="58" t="str">
        <f t="shared" si="49"/>
        <v/>
      </c>
      <c r="AT101" s="59" t="str">
        <f t="shared" si="50"/>
        <v/>
      </c>
      <c r="AU101" s="58">
        <f t="shared" si="105"/>
        <v>0</v>
      </c>
      <c r="AV101" s="58" t="str">
        <f t="shared" si="106"/>
        <v/>
      </c>
      <c r="AW101" s="25" t="str">
        <f t="shared" si="107"/>
        <v>Required</v>
      </c>
      <c r="AX101" s="25" t="str">
        <f t="shared" si="108"/>
        <v>Required</v>
      </c>
      <c r="AY101" s="10" t="str">
        <f t="shared" si="87"/>
        <v/>
      </c>
      <c r="AZ101" s="12" t="str">
        <f t="shared" si="55"/>
        <v/>
      </c>
      <c r="BA101" s="11" t="str">
        <f t="shared" si="56"/>
        <v/>
      </c>
      <c r="BB101" s="11" t="str">
        <f t="shared" si="57"/>
        <v/>
      </c>
      <c r="BC101" s="11" t="str">
        <f t="shared" si="58"/>
        <v/>
      </c>
      <c r="BD101" s="11" t="str">
        <f t="shared" si="59"/>
        <v/>
      </c>
      <c r="BE101" s="11" t="str">
        <f t="shared" si="60"/>
        <v/>
      </c>
      <c r="BF101" s="11" t="str">
        <f t="shared" si="61"/>
        <v/>
      </c>
      <c r="BG101" s="11" t="str">
        <f t="shared" si="62"/>
        <v/>
      </c>
      <c r="BH101" s="11" t="str">
        <f t="shared" si="63"/>
        <v/>
      </c>
      <c r="BI101" s="11" t="str">
        <f t="shared" si="64"/>
        <v/>
      </c>
      <c r="BJ101" s="11" t="str">
        <f t="shared" si="65"/>
        <v/>
      </c>
      <c r="BK101" s="11" t="str">
        <f t="shared" si="66"/>
        <v/>
      </c>
      <c r="BL101" s="11" t="str">
        <f t="shared" si="67"/>
        <v/>
      </c>
      <c r="BM101" s="11" t="str">
        <f t="shared" si="68"/>
        <v/>
      </c>
      <c r="BN101" s="11" t="str">
        <f t="shared" si="69"/>
        <v/>
      </c>
    </row>
    <row r="102" spans="1:66" ht="34.5" customHeight="1" x14ac:dyDescent="0.25">
      <c r="A102" s="10">
        <v>100</v>
      </c>
      <c r="B102" s="5"/>
      <c r="C102" s="9"/>
      <c r="D102" s="6"/>
      <c r="E102" s="4"/>
      <c r="F102" s="6"/>
      <c r="G102" s="58" t="str">
        <f t="shared" si="88"/>
        <v/>
      </c>
      <c r="H102" s="7" t="str">
        <f t="shared" si="89"/>
        <v/>
      </c>
      <c r="I102" s="8" t="str">
        <f t="shared" si="90"/>
        <v/>
      </c>
      <c r="J102" s="8" t="str">
        <f t="shared" si="91"/>
        <v/>
      </c>
      <c r="K102" s="8" t="str">
        <f t="shared" si="92"/>
        <v>Required</v>
      </c>
      <c r="L102" s="5"/>
      <c r="M102" s="6"/>
      <c r="N102" s="9"/>
      <c r="O102" s="9"/>
      <c r="P102" s="9"/>
      <c r="Q102" s="6"/>
      <c r="R102" s="6"/>
      <c r="S102" s="10" t="str">
        <f t="shared" si="75"/>
        <v/>
      </c>
      <c r="T102" s="6"/>
      <c r="U102" s="8" t="str">
        <f t="shared" si="93"/>
        <v/>
      </c>
      <c r="V102" s="6"/>
      <c r="W102" s="13" t="str">
        <f t="shared" si="94"/>
        <v/>
      </c>
      <c r="X102" s="6"/>
      <c r="Y102" s="8" t="str">
        <f t="shared" si="95"/>
        <v/>
      </c>
      <c r="Z102" s="6"/>
      <c r="AA102" s="10" t="str">
        <f t="shared" si="96"/>
        <v/>
      </c>
      <c r="AB102" s="6"/>
      <c r="AC102" s="8" t="str">
        <f t="shared" si="97"/>
        <v/>
      </c>
      <c r="AD102" s="6"/>
      <c r="AE102" s="10" t="str">
        <f t="shared" si="98"/>
        <v/>
      </c>
      <c r="AF102" s="6"/>
      <c r="AG102" s="6"/>
      <c r="AH102" s="10" t="str">
        <f t="shared" si="99"/>
        <v/>
      </c>
      <c r="AI102" s="4"/>
      <c r="AJ102" s="4"/>
      <c r="AK102" s="10" t="str">
        <f t="shared" si="100"/>
        <v/>
      </c>
      <c r="AL102" s="6"/>
      <c r="AM102" s="6"/>
      <c r="AN102" s="10" t="str">
        <f t="shared" si="101"/>
        <v/>
      </c>
      <c r="AO102" s="8" t="str">
        <f t="shared" si="102"/>
        <v/>
      </c>
      <c r="AP102" s="27"/>
      <c r="AQ102" s="58" t="str">
        <f t="shared" si="103"/>
        <v/>
      </c>
      <c r="AR102" s="58" t="str">
        <f t="shared" si="104"/>
        <v/>
      </c>
      <c r="AS102" s="58" t="str">
        <f t="shared" si="49"/>
        <v/>
      </c>
      <c r="AT102" s="59" t="str">
        <f t="shared" si="50"/>
        <v/>
      </c>
      <c r="AU102" s="58">
        <f t="shared" si="105"/>
        <v>0</v>
      </c>
      <c r="AV102" s="58" t="str">
        <f t="shared" si="106"/>
        <v/>
      </c>
      <c r="AW102" s="25" t="str">
        <f t="shared" si="107"/>
        <v>Required</v>
      </c>
      <c r="AX102" s="25" t="str">
        <f t="shared" si="108"/>
        <v>Required</v>
      </c>
      <c r="AY102" s="10" t="str">
        <f t="shared" si="87"/>
        <v/>
      </c>
      <c r="AZ102" s="12" t="str">
        <f t="shared" si="55"/>
        <v/>
      </c>
      <c r="BA102" s="11" t="str">
        <f t="shared" si="56"/>
        <v/>
      </c>
      <c r="BB102" s="11" t="str">
        <f t="shared" si="57"/>
        <v/>
      </c>
      <c r="BC102" s="11" t="str">
        <f t="shared" si="58"/>
        <v/>
      </c>
      <c r="BD102" s="11" t="str">
        <f t="shared" si="59"/>
        <v/>
      </c>
      <c r="BE102" s="11" t="str">
        <f t="shared" si="60"/>
        <v/>
      </c>
      <c r="BF102" s="11" t="str">
        <f t="shared" si="61"/>
        <v/>
      </c>
      <c r="BG102" s="11" t="str">
        <f t="shared" si="62"/>
        <v/>
      </c>
      <c r="BH102" s="11" t="str">
        <f t="shared" si="63"/>
        <v/>
      </c>
      <c r="BI102" s="11" t="str">
        <f t="shared" si="64"/>
        <v/>
      </c>
      <c r="BJ102" s="11" t="str">
        <f t="shared" si="65"/>
        <v/>
      </c>
      <c r="BK102" s="11" t="str">
        <f t="shared" si="66"/>
        <v/>
      </c>
      <c r="BL102" s="11" t="str">
        <f t="shared" si="67"/>
        <v/>
      </c>
      <c r="BM102" s="11" t="str">
        <f t="shared" si="68"/>
        <v/>
      </c>
      <c r="BN102" s="11" t="str">
        <f t="shared" si="69"/>
        <v/>
      </c>
    </row>
    <row r="103" spans="1:66" ht="34.5" customHeight="1" x14ac:dyDescent="0.25">
      <c r="A103" s="10">
        <v>101</v>
      </c>
      <c r="B103" s="5"/>
      <c r="C103" s="9"/>
      <c r="D103" s="6"/>
      <c r="E103" s="4"/>
      <c r="F103" s="6"/>
      <c r="G103" s="58" t="str">
        <f t="shared" si="88"/>
        <v/>
      </c>
      <c r="H103" s="7" t="str">
        <f t="shared" si="89"/>
        <v/>
      </c>
      <c r="I103" s="8" t="str">
        <f t="shared" si="90"/>
        <v/>
      </c>
      <c r="J103" s="8" t="str">
        <f t="shared" si="91"/>
        <v/>
      </c>
      <c r="K103" s="8" t="str">
        <f t="shared" si="92"/>
        <v>Required</v>
      </c>
      <c r="L103" s="5"/>
      <c r="M103" s="6"/>
      <c r="N103" s="9"/>
      <c r="O103" s="9"/>
      <c r="P103" s="9"/>
      <c r="Q103" s="6"/>
      <c r="R103" s="6"/>
      <c r="S103" s="10" t="str">
        <f t="shared" si="75"/>
        <v/>
      </c>
      <c r="T103" s="6"/>
      <c r="U103" s="8" t="str">
        <f t="shared" si="93"/>
        <v/>
      </c>
      <c r="V103" s="6"/>
      <c r="W103" s="13" t="str">
        <f t="shared" si="94"/>
        <v/>
      </c>
      <c r="X103" s="6"/>
      <c r="Y103" s="8" t="str">
        <f t="shared" si="95"/>
        <v/>
      </c>
      <c r="Z103" s="6"/>
      <c r="AA103" s="10" t="str">
        <f t="shared" si="96"/>
        <v/>
      </c>
      <c r="AB103" s="6"/>
      <c r="AC103" s="8" t="str">
        <f t="shared" si="97"/>
        <v/>
      </c>
      <c r="AD103" s="6"/>
      <c r="AE103" s="10" t="str">
        <f t="shared" si="98"/>
        <v/>
      </c>
      <c r="AF103" s="6"/>
      <c r="AG103" s="6"/>
      <c r="AH103" s="10" t="str">
        <f t="shared" si="99"/>
        <v/>
      </c>
      <c r="AI103" s="4"/>
      <c r="AJ103" s="4"/>
      <c r="AK103" s="10" t="str">
        <f t="shared" si="100"/>
        <v/>
      </c>
      <c r="AL103" s="6"/>
      <c r="AM103" s="6"/>
      <c r="AN103" s="10" t="str">
        <f t="shared" si="101"/>
        <v/>
      </c>
      <c r="AO103" s="8" t="str">
        <f t="shared" si="102"/>
        <v/>
      </c>
      <c r="AP103" s="27"/>
      <c r="AQ103" s="58" t="str">
        <f t="shared" si="103"/>
        <v/>
      </c>
      <c r="AR103" s="58" t="str">
        <f t="shared" si="104"/>
        <v/>
      </c>
      <c r="AS103" s="58" t="str">
        <f t="shared" si="49"/>
        <v/>
      </c>
      <c r="AT103" s="59" t="str">
        <f t="shared" si="50"/>
        <v/>
      </c>
      <c r="AU103" s="58">
        <f t="shared" si="105"/>
        <v>0</v>
      </c>
      <c r="AV103" s="58" t="str">
        <f t="shared" si="106"/>
        <v/>
      </c>
      <c r="AW103" s="25" t="str">
        <f t="shared" si="107"/>
        <v>Required</v>
      </c>
      <c r="AX103" s="25" t="str">
        <f t="shared" si="108"/>
        <v>Required</v>
      </c>
      <c r="AY103" s="10" t="str">
        <f t="shared" si="87"/>
        <v/>
      </c>
      <c r="AZ103" s="12" t="str">
        <f t="shared" si="55"/>
        <v/>
      </c>
      <c r="BA103" s="11" t="str">
        <f t="shared" si="56"/>
        <v/>
      </c>
      <c r="BB103" s="11" t="str">
        <f t="shared" si="57"/>
        <v/>
      </c>
      <c r="BC103" s="11" t="str">
        <f t="shared" si="58"/>
        <v/>
      </c>
      <c r="BD103" s="11" t="str">
        <f t="shared" si="59"/>
        <v/>
      </c>
      <c r="BE103" s="11" t="str">
        <f t="shared" si="60"/>
        <v/>
      </c>
      <c r="BF103" s="11" t="str">
        <f t="shared" si="61"/>
        <v/>
      </c>
      <c r="BG103" s="11" t="str">
        <f t="shared" si="62"/>
        <v/>
      </c>
      <c r="BH103" s="11" t="str">
        <f t="shared" si="63"/>
        <v/>
      </c>
      <c r="BI103" s="11" t="str">
        <f t="shared" si="64"/>
        <v/>
      </c>
      <c r="BJ103" s="11" t="str">
        <f t="shared" si="65"/>
        <v/>
      </c>
      <c r="BK103" s="11" t="str">
        <f t="shared" si="66"/>
        <v/>
      </c>
      <c r="BL103" s="11" t="str">
        <f t="shared" si="67"/>
        <v/>
      </c>
      <c r="BM103" s="11" t="str">
        <f t="shared" si="68"/>
        <v/>
      </c>
      <c r="BN103" s="11" t="str">
        <f t="shared" si="69"/>
        <v/>
      </c>
    </row>
    <row r="104" spans="1:66" ht="34.5" customHeight="1" x14ac:dyDescent="0.25">
      <c r="A104" s="10">
        <v>102</v>
      </c>
      <c r="B104" s="5"/>
      <c r="C104" s="9"/>
      <c r="D104" s="6"/>
      <c r="E104" s="4"/>
      <c r="F104" s="6"/>
      <c r="G104" s="58" t="str">
        <f t="shared" si="88"/>
        <v/>
      </c>
      <c r="H104" s="7" t="str">
        <f t="shared" si="89"/>
        <v/>
      </c>
      <c r="I104" s="8" t="str">
        <f t="shared" si="90"/>
        <v/>
      </c>
      <c r="J104" s="8" t="str">
        <f t="shared" si="91"/>
        <v/>
      </c>
      <c r="K104" s="8" t="str">
        <f t="shared" si="92"/>
        <v>Required</v>
      </c>
      <c r="L104" s="5"/>
      <c r="M104" s="6"/>
      <c r="N104" s="9"/>
      <c r="O104" s="9"/>
      <c r="P104" s="9"/>
      <c r="Q104" s="6"/>
      <c r="R104" s="6"/>
      <c r="S104" s="10" t="str">
        <f t="shared" si="75"/>
        <v/>
      </c>
      <c r="T104" s="6"/>
      <c r="U104" s="8" t="str">
        <f t="shared" si="93"/>
        <v/>
      </c>
      <c r="V104" s="6"/>
      <c r="W104" s="13" t="str">
        <f t="shared" si="94"/>
        <v/>
      </c>
      <c r="X104" s="6"/>
      <c r="Y104" s="8" t="str">
        <f t="shared" si="95"/>
        <v/>
      </c>
      <c r="Z104" s="6"/>
      <c r="AA104" s="10" t="str">
        <f t="shared" si="96"/>
        <v/>
      </c>
      <c r="AB104" s="6"/>
      <c r="AC104" s="8" t="str">
        <f t="shared" si="97"/>
        <v/>
      </c>
      <c r="AD104" s="6"/>
      <c r="AE104" s="10" t="str">
        <f t="shared" si="98"/>
        <v/>
      </c>
      <c r="AF104" s="6"/>
      <c r="AG104" s="6"/>
      <c r="AH104" s="10" t="str">
        <f t="shared" si="99"/>
        <v/>
      </c>
      <c r="AI104" s="4"/>
      <c r="AJ104" s="4"/>
      <c r="AK104" s="10" t="str">
        <f t="shared" si="100"/>
        <v/>
      </c>
      <c r="AL104" s="6"/>
      <c r="AM104" s="6"/>
      <c r="AN104" s="10" t="str">
        <f t="shared" si="101"/>
        <v/>
      </c>
      <c r="AO104" s="8" t="str">
        <f t="shared" si="102"/>
        <v/>
      </c>
      <c r="AP104" s="27"/>
      <c r="AQ104" s="58" t="str">
        <f t="shared" si="103"/>
        <v/>
      </c>
      <c r="AR104" s="58" t="str">
        <f t="shared" si="104"/>
        <v/>
      </c>
      <c r="AS104" s="58" t="str">
        <f t="shared" si="49"/>
        <v/>
      </c>
      <c r="AT104" s="59" t="str">
        <f t="shared" si="50"/>
        <v/>
      </c>
      <c r="AU104" s="58">
        <f t="shared" si="105"/>
        <v>0</v>
      </c>
      <c r="AV104" s="58" t="str">
        <f t="shared" si="106"/>
        <v/>
      </c>
      <c r="AW104" s="25" t="str">
        <f t="shared" si="107"/>
        <v>Required</v>
      </c>
      <c r="AX104" s="25" t="str">
        <f t="shared" si="108"/>
        <v>Required</v>
      </c>
      <c r="AY104" s="10" t="str">
        <f t="shared" si="87"/>
        <v/>
      </c>
      <c r="AZ104" s="12" t="str">
        <f t="shared" si="55"/>
        <v/>
      </c>
      <c r="BA104" s="11" t="str">
        <f t="shared" si="56"/>
        <v/>
      </c>
      <c r="BB104" s="11" t="str">
        <f t="shared" si="57"/>
        <v/>
      </c>
      <c r="BC104" s="11" t="str">
        <f t="shared" si="58"/>
        <v/>
      </c>
      <c r="BD104" s="11" t="str">
        <f t="shared" si="59"/>
        <v/>
      </c>
      <c r="BE104" s="11" t="str">
        <f t="shared" si="60"/>
        <v/>
      </c>
      <c r="BF104" s="11" t="str">
        <f t="shared" si="61"/>
        <v/>
      </c>
      <c r="BG104" s="11" t="str">
        <f t="shared" si="62"/>
        <v/>
      </c>
      <c r="BH104" s="11" t="str">
        <f t="shared" si="63"/>
        <v/>
      </c>
      <c r="BI104" s="11" t="str">
        <f t="shared" si="64"/>
        <v/>
      </c>
      <c r="BJ104" s="11" t="str">
        <f t="shared" si="65"/>
        <v/>
      </c>
      <c r="BK104" s="11" t="str">
        <f t="shared" si="66"/>
        <v/>
      </c>
      <c r="BL104" s="11" t="str">
        <f t="shared" si="67"/>
        <v/>
      </c>
      <c r="BM104" s="11" t="str">
        <f t="shared" si="68"/>
        <v/>
      </c>
      <c r="BN104" s="11" t="str">
        <f t="shared" si="69"/>
        <v/>
      </c>
    </row>
    <row r="105" spans="1:66" ht="34.5" customHeight="1" x14ac:dyDescent="0.25">
      <c r="A105" s="10">
        <v>103</v>
      </c>
      <c r="B105" s="5"/>
      <c r="C105" s="9"/>
      <c r="D105" s="6"/>
      <c r="E105" s="4"/>
      <c r="F105" s="6"/>
      <c r="G105" s="58" t="str">
        <f t="shared" si="88"/>
        <v/>
      </c>
      <c r="H105" s="7" t="str">
        <f t="shared" si="89"/>
        <v/>
      </c>
      <c r="I105" s="8" t="str">
        <f t="shared" si="90"/>
        <v/>
      </c>
      <c r="J105" s="8" t="str">
        <f t="shared" si="91"/>
        <v/>
      </c>
      <c r="K105" s="8" t="str">
        <f t="shared" si="92"/>
        <v>Required</v>
      </c>
      <c r="L105" s="5"/>
      <c r="M105" s="6"/>
      <c r="N105" s="9"/>
      <c r="O105" s="9"/>
      <c r="P105" s="9"/>
      <c r="Q105" s="6"/>
      <c r="R105" s="6"/>
      <c r="S105" s="10" t="str">
        <f t="shared" si="75"/>
        <v/>
      </c>
      <c r="T105" s="6"/>
      <c r="U105" s="8" t="str">
        <f t="shared" si="93"/>
        <v/>
      </c>
      <c r="V105" s="6"/>
      <c r="W105" s="13" t="str">
        <f t="shared" si="94"/>
        <v/>
      </c>
      <c r="X105" s="6"/>
      <c r="Y105" s="8" t="str">
        <f t="shared" si="95"/>
        <v/>
      </c>
      <c r="Z105" s="6"/>
      <c r="AA105" s="10" t="str">
        <f t="shared" si="96"/>
        <v/>
      </c>
      <c r="AB105" s="6"/>
      <c r="AC105" s="8" t="str">
        <f t="shared" si="97"/>
        <v/>
      </c>
      <c r="AD105" s="6"/>
      <c r="AE105" s="10" t="str">
        <f t="shared" si="98"/>
        <v/>
      </c>
      <c r="AF105" s="6"/>
      <c r="AG105" s="6"/>
      <c r="AH105" s="10" t="str">
        <f t="shared" si="99"/>
        <v/>
      </c>
      <c r="AI105" s="4"/>
      <c r="AJ105" s="4"/>
      <c r="AK105" s="10" t="str">
        <f t="shared" si="100"/>
        <v/>
      </c>
      <c r="AL105" s="6"/>
      <c r="AM105" s="6"/>
      <c r="AN105" s="10" t="str">
        <f t="shared" si="101"/>
        <v/>
      </c>
      <c r="AO105" s="8" t="str">
        <f t="shared" si="102"/>
        <v/>
      </c>
      <c r="AP105" s="27"/>
      <c r="AQ105" s="58" t="str">
        <f t="shared" si="103"/>
        <v/>
      </c>
      <c r="AR105" s="58" t="str">
        <f t="shared" si="104"/>
        <v/>
      </c>
      <c r="AS105" s="58" t="str">
        <f t="shared" si="49"/>
        <v/>
      </c>
      <c r="AT105" s="59" t="str">
        <f t="shared" si="50"/>
        <v/>
      </c>
      <c r="AU105" s="58">
        <f t="shared" si="105"/>
        <v>0</v>
      </c>
      <c r="AV105" s="58" t="str">
        <f t="shared" si="106"/>
        <v/>
      </c>
      <c r="AW105" s="25" t="str">
        <f t="shared" si="107"/>
        <v>Required</v>
      </c>
      <c r="AX105" s="25" t="str">
        <f t="shared" si="108"/>
        <v>Required</v>
      </c>
      <c r="AY105" s="10" t="str">
        <f t="shared" si="87"/>
        <v/>
      </c>
      <c r="AZ105" s="12" t="str">
        <f t="shared" si="55"/>
        <v/>
      </c>
      <c r="BA105" s="11" t="str">
        <f t="shared" si="56"/>
        <v/>
      </c>
      <c r="BB105" s="11" t="str">
        <f t="shared" si="57"/>
        <v/>
      </c>
      <c r="BC105" s="11" t="str">
        <f t="shared" si="58"/>
        <v/>
      </c>
      <c r="BD105" s="11" t="str">
        <f t="shared" si="59"/>
        <v/>
      </c>
      <c r="BE105" s="11" t="str">
        <f t="shared" si="60"/>
        <v/>
      </c>
      <c r="BF105" s="11" t="str">
        <f t="shared" si="61"/>
        <v/>
      </c>
      <c r="BG105" s="11" t="str">
        <f t="shared" si="62"/>
        <v/>
      </c>
      <c r="BH105" s="11" t="str">
        <f t="shared" si="63"/>
        <v/>
      </c>
      <c r="BI105" s="11" t="str">
        <f t="shared" si="64"/>
        <v/>
      </c>
      <c r="BJ105" s="11" t="str">
        <f t="shared" si="65"/>
        <v/>
      </c>
      <c r="BK105" s="11" t="str">
        <f t="shared" si="66"/>
        <v/>
      </c>
      <c r="BL105" s="11" t="str">
        <f t="shared" si="67"/>
        <v/>
      </c>
      <c r="BM105" s="11" t="str">
        <f t="shared" si="68"/>
        <v/>
      </c>
      <c r="BN105" s="11" t="str">
        <f t="shared" si="69"/>
        <v/>
      </c>
    </row>
    <row r="106" spans="1:66" ht="34.5" customHeight="1" x14ac:dyDescent="0.25">
      <c r="A106" s="10">
        <v>104</v>
      </c>
      <c r="B106" s="5"/>
      <c r="C106" s="9"/>
      <c r="D106" s="6"/>
      <c r="E106" s="4"/>
      <c r="F106" s="6"/>
      <c r="G106" s="58" t="str">
        <f t="shared" si="88"/>
        <v/>
      </c>
      <c r="H106" s="7" t="str">
        <f t="shared" si="89"/>
        <v/>
      </c>
      <c r="I106" s="8" t="str">
        <f t="shared" si="90"/>
        <v/>
      </c>
      <c r="J106" s="8" t="str">
        <f t="shared" si="91"/>
        <v/>
      </c>
      <c r="K106" s="8" t="str">
        <f t="shared" si="92"/>
        <v>Required</v>
      </c>
      <c r="L106" s="5"/>
      <c r="M106" s="6"/>
      <c r="N106" s="9"/>
      <c r="O106" s="9"/>
      <c r="P106" s="9"/>
      <c r="Q106" s="6"/>
      <c r="R106" s="6"/>
      <c r="S106" s="10" t="str">
        <f t="shared" si="75"/>
        <v/>
      </c>
      <c r="T106" s="6"/>
      <c r="U106" s="8" t="str">
        <f t="shared" si="93"/>
        <v/>
      </c>
      <c r="V106" s="6"/>
      <c r="W106" s="13" t="str">
        <f t="shared" si="94"/>
        <v/>
      </c>
      <c r="X106" s="6"/>
      <c r="Y106" s="8" t="str">
        <f t="shared" si="95"/>
        <v/>
      </c>
      <c r="Z106" s="6"/>
      <c r="AA106" s="10" t="str">
        <f t="shared" si="96"/>
        <v/>
      </c>
      <c r="AB106" s="6"/>
      <c r="AC106" s="8" t="str">
        <f t="shared" si="97"/>
        <v/>
      </c>
      <c r="AD106" s="6"/>
      <c r="AE106" s="10" t="str">
        <f t="shared" si="98"/>
        <v/>
      </c>
      <c r="AF106" s="6"/>
      <c r="AG106" s="6"/>
      <c r="AH106" s="10" t="str">
        <f t="shared" si="99"/>
        <v/>
      </c>
      <c r="AI106" s="4"/>
      <c r="AJ106" s="4"/>
      <c r="AK106" s="10" t="str">
        <f t="shared" si="100"/>
        <v/>
      </c>
      <c r="AL106" s="6"/>
      <c r="AM106" s="6"/>
      <c r="AN106" s="10" t="str">
        <f t="shared" si="101"/>
        <v/>
      </c>
      <c r="AO106" s="8" t="str">
        <f t="shared" si="102"/>
        <v/>
      </c>
      <c r="AP106" s="27"/>
      <c r="AQ106" s="58" t="str">
        <f t="shared" si="103"/>
        <v/>
      </c>
      <c r="AR106" s="58" t="str">
        <f t="shared" si="104"/>
        <v/>
      </c>
      <c r="AS106" s="58" t="str">
        <f t="shared" si="49"/>
        <v/>
      </c>
      <c r="AT106" s="59" t="str">
        <f t="shared" si="50"/>
        <v/>
      </c>
      <c r="AU106" s="58">
        <f t="shared" si="105"/>
        <v>0</v>
      </c>
      <c r="AV106" s="58" t="str">
        <f t="shared" si="106"/>
        <v/>
      </c>
      <c r="AW106" s="25" t="str">
        <f t="shared" si="107"/>
        <v>Required</v>
      </c>
      <c r="AX106" s="25" t="str">
        <f t="shared" si="108"/>
        <v>Required</v>
      </c>
      <c r="AY106" s="10" t="str">
        <f t="shared" si="87"/>
        <v/>
      </c>
      <c r="AZ106" s="12" t="str">
        <f t="shared" si="55"/>
        <v/>
      </c>
      <c r="BA106" s="11" t="str">
        <f t="shared" si="56"/>
        <v/>
      </c>
      <c r="BB106" s="11" t="str">
        <f t="shared" si="57"/>
        <v/>
      </c>
      <c r="BC106" s="11" t="str">
        <f t="shared" si="58"/>
        <v/>
      </c>
      <c r="BD106" s="11" t="str">
        <f t="shared" si="59"/>
        <v/>
      </c>
      <c r="BE106" s="11" t="str">
        <f t="shared" si="60"/>
        <v/>
      </c>
      <c r="BF106" s="11" t="str">
        <f t="shared" si="61"/>
        <v/>
      </c>
      <c r="BG106" s="11" t="str">
        <f t="shared" si="62"/>
        <v/>
      </c>
      <c r="BH106" s="11" t="str">
        <f t="shared" si="63"/>
        <v/>
      </c>
      <c r="BI106" s="11" t="str">
        <f t="shared" si="64"/>
        <v/>
      </c>
      <c r="BJ106" s="11" t="str">
        <f t="shared" si="65"/>
        <v/>
      </c>
      <c r="BK106" s="11" t="str">
        <f t="shared" si="66"/>
        <v/>
      </c>
      <c r="BL106" s="11" t="str">
        <f t="shared" si="67"/>
        <v/>
      </c>
      <c r="BM106" s="11" t="str">
        <f t="shared" si="68"/>
        <v/>
      </c>
      <c r="BN106" s="11" t="str">
        <f t="shared" si="69"/>
        <v/>
      </c>
    </row>
    <row r="107" spans="1:66" ht="34.5" customHeight="1" x14ac:dyDescent="0.25">
      <c r="A107" s="10">
        <v>105</v>
      </c>
      <c r="B107" s="5"/>
      <c r="C107" s="9"/>
      <c r="D107" s="6"/>
      <c r="E107" s="4"/>
      <c r="F107" s="6"/>
      <c r="G107" s="58" t="str">
        <f t="shared" si="88"/>
        <v/>
      </c>
      <c r="H107" s="7" t="str">
        <f t="shared" si="89"/>
        <v/>
      </c>
      <c r="I107" s="8" t="str">
        <f t="shared" si="90"/>
        <v/>
      </c>
      <c r="J107" s="8" t="str">
        <f t="shared" si="91"/>
        <v/>
      </c>
      <c r="K107" s="8" t="str">
        <f t="shared" si="92"/>
        <v>Required</v>
      </c>
      <c r="L107" s="5"/>
      <c r="M107" s="6"/>
      <c r="N107" s="9"/>
      <c r="O107" s="9"/>
      <c r="P107" s="9"/>
      <c r="Q107" s="6"/>
      <c r="R107" s="6"/>
      <c r="S107" s="10" t="str">
        <f t="shared" si="75"/>
        <v/>
      </c>
      <c r="T107" s="6"/>
      <c r="U107" s="8" t="str">
        <f t="shared" si="93"/>
        <v/>
      </c>
      <c r="V107" s="6"/>
      <c r="W107" s="13" t="str">
        <f t="shared" si="94"/>
        <v/>
      </c>
      <c r="X107" s="6"/>
      <c r="Y107" s="8" t="str">
        <f t="shared" si="95"/>
        <v/>
      </c>
      <c r="Z107" s="6"/>
      <c r="AA107" s="10" t="str">
        <f t="shared" si="96"/>
        <v/>
      </c>
      <c r="AB107" s="6"/>
      <c r="AC107" s="8" t="str">
        <f t="shared" si="97"/>
        <v/>
      </c>
      <c r="AD107" s="6"/>
      <c r="AE107" s="10" t="str">
        <f t="shared" si="98"/>
        <v/>
      </c>
      <c r="AF107" s="6"/>
      <c r="AG107" s="6"/>
      <c r="AH107" s="10" t="str">
        <f t="shared" si="99"/>
        <v/>
      </c>
      <c r="AI107" s="4"/>
      <c r="AJ107" s="4"/>
      <c r="AK107" s="10" t="str">
        <f t="shared" si="100"/>
        <v/>
      </c>
      <c r="AL107" s="6"/>
      <c r="AM107" s="6"/>
      <c r="AN107" s="10" t="str">
        <f t="shared" si="101"/>
        <v/>
      </c>
      <c r="AO107" s="8" t="str">
        <f t="shared" si="102"/>
        <v/>
      </c>
      <c r="AP107" s="27"/>
      <c r="AQ107" s="58" t="str">
        <f t="shared" si="103"/>
        <v/>
      </c>
      <c r="AR107" s="58" t="str">
        <f t="shared" si="104"/>
        <v/>
      </c>
      <c r="AS107" s="58" t="str">
        <f t="shared" si="49"/>
        <v/>
      </c>
      <c r="AT107" s="59" t="str">
        <f t="shared" si="50"/>
        <v/>
      </c>
      <c r="AU107" s="58">
        <f t="shared" si="105"/>
        <v>0</v>
      </c>
      <c r="AV107" s="58" t="str">
        <f t="shared" si="106"/>
        <v/>
      </c>
      <c r="AW107" s="25" t="str">
        <f t="shared" si="107"/>
        <v>Required</v>
      </c>
      <c r="AX107" s="25" t="str">
        <f t="shared" si="108"/>
        <v>Required</v>
      </c>
      <c r="AY107" s="10" t="str">
        <f t="shared" si="87"/>
        <v/>
      </c>
      <c r="AZ107" s="12" t="str">
        <f t="shared" si="55"/>
        <v/>
      </c>
      <c r="BA107" s="11" t="str">
        <f t="shared" si="56"/>
        <v/>
      </c>
      <c r="BB107" s="11" t="str">
        <f t="shared" si="57"/>
        <v/>
      </c>
      <c r="BC107" s="11" t="str">
        <f t="shared" si="58"/>
        <v/>
      </c>
      <c r="BD107" s="11" t="str">
        <f t="shared" si="59"/>
        <v/>
      </c>
      <c r="BE107" s="11" t="str">
        <f t="shared" si="60"/>
        <v/>
      </c>
      <c r="BF107" s="11" t="str">
        <f t="shared" si="61"/>
        <v/>
      </c>
      <c r="BG107" s="11" t="str">
        <f t="shared" si="62"/>
        <v/>
      </c>
      <c r="BH107" s="11" t="str">
        <f t="shared" si="63"/>
        <v/>
      </c>
      <c r="BI107" s="11" t="str">
        <f t="shared" si="64"/>
        <v/>
      </c>
      <c r="BJ107" s="11" t="str">
        <f t="shared" si="65"/>
        <v/>
      </c>
      <c r="BK107" s="11" t="str">
        <f t="shared" si="66"/>
        <v/>
      </c>
      <c r="BL107" s="11" t="str">
        <f t="shared" si="67"/>
        <v/>
      </c>
      <c r="BM107" s="11" t="str">
        <f t="shared" si="68"/>
        <v/>
      </c>
      <c r="BN107" s="11" t="str">
        <f t="shared" si="69"/>
        <v/>
      </c>
    </row>
    <row r="108" spans="1:66" ht="34.5" customHeight="1" x14ac:dyDescent="0.25">
      <c r="A108" s="10">
        <v>106</v>
      </c>
      <c r="B108" s="5"/>
      <c r="C108" s="9"/>
      <c r="D108" s="6"/>
      <c r="E108" s="4"/>
      <c r="F108" s="6"/>
      <c r="G108" s="58" t="str">
        <f t="shared" si="88"/>
        <v/>
      </c>
      <c r="H108" s="7" t="str">
        <f t="shared" si="89"/>
        <v/>
      </c>
      <c r="I108" s="8" t="str">
        <f t="shared" si="90"/>
        <v/>
      </c>
      <c r="J108" s="8" t="str">
        <f t="shared" si="91"/>
        <v/>
      </c>
      <c r="K108" s="8" t="str">
        <f t="shared" si="92"/>
        <v>Required</v>
      </c>
      <c r="L108" s="5"/>
      <c r="M108" s="6"/>
      <c r="N108" s="9"/>
      <c r="O108" s="9"/>
      <c r="P108" s="9"/>
      <c r="Q108" s="6"/>
      <c r="R108" s="6"/>
      <c r="S108" s="10" t="str">
        <f t="shared" si="75"/>
        <v/>
      </c>
      <c r="T108" s="6"/>
      <c r="U108" s="8" t="str">
        <f t="shared" si="93"/>
        <v/>
      </c>
      <c r="V108" s="6"/>
      <c r="W108" s="13" t="str">
        <f t="shared" si="94"/>
        <v/>
      </c>
      <c r="X108" s="6"/>
      <c r="Y108" s="8" t="str">
        <f t="shared" si="95"/>
        <v/>
      </c>
      <c r="Z108" s="6"/>
      <c r="AA108" s="10" t="str">
        <f t="shared" si="96"/>
        <v/>
      </c>
      <c r="AB108" s="6"/>
      <c r="AC108" s="8" t="str">
        <f t="shared" si="97"/>
        <v/>
      </c>
      <c r="AD108" s="6"/>
      <c r="AE108" s="10" t="str">
        <f t="shared" si="98"/>
        <v/>
      </c>
      <c r="AF108" s="6"/>
      <c r="AG108" s="6"/>
      <c r="AH108" s="10" t="str">
        <f t="shared" si="99"/>
        <v/>
      </c>
      <c r="AI108" s="4"/>
      <c r="AJ108" s="4"/>
      <c r="AK108" s="10" t="str">
        <f t="shared" si="100"/>
        <v/>
      </c>
      <c r="AL108" s="6"/>
      <c r="AM108" s="6"/>
      <c r="AN108" s="10" t="str">
        <f t="shared" si="101"/>
        <v/>
      </c>
      <c r="AO108" s="8" t="str">
        <f t="shared" si="102"/>
        <v/>
      </c>
      <c r="AP108" s="27"/>
      <c r="AQ108" s="58" t="str">
        <f t="shared" si="103"/>
        <v/>
      </c>
      <c r="AR108" s="58" t="str">
        <f t="shared" si="104"/>
        <v/>
      </c>
      <c r="AS108" s="58" t="str">
        <f t="shared" si="49"/>
        <v/>
      </c>
      <c r="AT108" s="59" t="str">
        <f t="shared" si="50"/>
        <v/>
      </c>
      <c r="AU108" s="58">
        <f t="shared" si="105"/>
        <v>0</v>
      </c>
      <c r="AV108" s="58" t="str">
        <f t="shared" si="106"/>
        <v/>
      </c>
      <c r="AW108" s="25" t="str">
        <f t="shared" si="107"/>
        <v>Required</v>
      </c>
      <c r="AX108" s="25" t="str">
        <f t="shared" si="108"/>
        <v>Required</v>
      </c>
      <c r="AY108" s="10" t="str">
        <f t="shared" si="87"/>
        <v/>
      </c>
      <c r="AZ108" s="12" t="str">
        <f t="shared" si="55"/>
        <v/>
      </c>
      <c r="BA108" s="11" t="str">
        <f t="shared" si="56"/>
        <v/>
      </c>
      <c r="BB108" s="11" t="str">
        <f t="shared" si="57"/>
        <v/>
      </c>
      <c r="BC108" s="11" t="str">
        <f t="shared" si="58"/>
        <v/>
      </c>
      <c r="BD108" s="11" t="str">
        <f t="shared" si="59"/>
        <v/>
      </c>
      <c r="BE108" s="11" t="str">
        <f t="shared" si="60"/>
        <v/>
      </c>
      <c r="BF108" s="11" t="str">
        <f t="shared" si="61"/>
        <v/>
      </c>
      <c r="BG108" s="11" t="str">
        <f t="shared" si="62"/>
        <v/>
      </c>
      <c r="BH108" s="11" t="str">
        <f t="shared" si="63"/>
        <v/>
      </c>
      <c r="BI108" s="11" t="str">
        <f t="shared" si="64"/>
        <v/>
      </c>
      <c r="BJ108" s="11" t="str">
        <f t="shared" si="65"/>
        <v/>
      </c>
      <c r="BK108" s="11" t="str">
        <f t="shared" si="66"/>
        <v/>
      </c>
      <c r="BL108" s="11" t="str">
        <f t="shared" si="67"/>
        <v/>
      </c>
      <c r="BM108" s="11" t="str">
        <f t="shared" si="68"/>
        <v/>
      </c>
      <c r="BN108" s="11" t="str">
        <f t="shared" si="69"/>
        <v/>
      </c>
    </row>
    <row r="109" spans="1:66" ht="34.5" customHeight="1" x14ac:dyDescent="0.25">
      <c r="A109" s="10">
        <v>107</v>
      </c>
      <c r="B109" s="5"/>
      <c r="C109" s="9"/>
      <c r="D109" s="6"/>
      <c r="E109" s="4"/>
      <c r="F109" s="6"/>
      <c r="G109" s="58" t="str">
        <f t="shared" si="88"/>
        <v/>
      </c>
      <c r="H109" s="7" t="str">
        <f t="shared" si="89"/>
        <v/>
      </c>
      <c r="I109" s="8" t="str">
        <f t="shared" si="90"/>
        <v/>
      </c>
      <c r="J109" s="8" t="str">
        <f t="shared" si="91"/>
        <v/>
      </c>
      <c r="K109" s="8" t="str">
        <f t="shared" si="92"/>
        <v>Required</v>
      </c>
      <c r="L109" s="5"/>
      <c r="M109" s="6"/>
      <c r="N109" s="9"/>
      <c r="O109" s="9"/>
      <c r="P109" s="9"/>
      <c r="Q109" s="6"/>
      <c r="R109" s="6"/>
      <c r="S109" s="10" t="str">
        <f t="shared" si="75"/>
        <v/>
      </c>
      <c r="T109" s="6"/>
      <c r="U109" s="8" t="str">
        <f t="shared" si="93"/>
        <v/>
      </c>
      <c r="V109" s="6"/>
      <c r="W109" s="13" t="str">
        <f t="shared" si="94"/>
        <v/>
      </c>
      <c r="X109" s="6"/>
      <c r="Y109" s="8" t="str">
        <f t="shared" si="95"/>
        <v/>
      </c>
      <c r="Z109" s="6"/>
      <c r="AA109" s="10" t="str">
        <f t="shared" si="96"/>
        <v/>
      </c>
      <c r="AB109" s="6"/>
      <c r="AC109" s="8" t="str">
        <f t="shared" si="97"/>
        <v/>
      </c>
      <c r="AD109" s="6"/>
      <c r="AE109" s="10" t="str">
        <f t="shared" si="98"/>
        <v/>
      </c>
      <c r="AF109" s="6"/>
      <c r="AG109" s="6"/>
      <c r="AH109" s="10" t="str">
        <f t="shared" si="99"/>
        <v/>
      </c>
      <c r="AI109" s="4"/>
      <c r="AJ109" s="4"/>
      <c r="AK109" s="10" t="str">
        <f t="shared" si="100"/>
        <v/>
      </c>
      <c r="AL109" s="6"/>
      <c r="AM109" s="6"/>
      <c r="AN109" s="10" t="str">
        <f t="shared" si="101"/>
        <v/>
      </c>
      <c r="AO109" s="8" t="str">
        <f t="shared" si="102"/>
        <v/>
      </c>
      <c r="AP109" s="27"/>
      <c r="AQ109" s="58" t="str">
        <f t="shared" si="103"/>
        <v/>
      </c>
      <c r="AR109" s="58" t="str">
        <f t="shared" si="104"/>
        <v/>
      </c>
      <c r="AS109" s="58" t="str">
        <f t="shared" si="49"/>
        <v/>
      </c>
      <c r="AT109" s="59" t="str">
        <f t="shared" si="50"/>
        <v/>
      </c>
      <c r="AU109" s="58">
        <f t="shared" si="105"/>
        <v>0</v>
      </c>
      <c r="AV109" s="58" t="str">
        <f t="shared" si="106"/>
        <v/>
      </c>
      <c r="AW109" s="25" t="str">
        <f t="shared" si="107"/>
        <v>Required</v>
      </c>
      <c r="AX109" s="25" t="str">
        <f t="shared" si="108"/>
        <v>Required</v>
      </c>
      <c r="AY109" s="10" t="str">
        <f t="shared" si="87"/>
        <v/>
      </c>
      <c r="AZ109" s="12" t="str">
        <f t="shared" si="55"/>
        <v/>
      </c>
      <c r="BA109" s="11" t="str">
        <f t="shared" si="56"/>
        <v/>
      </c>
      <c r="BB109" s="11" t="str">
        <f t="shared" si="57"/>
        <v/>
      </c>
      <c r="BC109" s="11" t="str">
        <f t="shared" si="58"/>
        <v/>
      </c>
      <c r="BD109" s="11" t="str">
        <f t="shared" si="59"/>
        <v/>
      </c>
      <c r="BE109" s="11" t="str">
        <f t="shared" si="60"/>
        <v/>
      </c>
      <c r="BF109" s="11" t="str">
        <f t="shared" si="61"/>
        <v/>
      </c>
      <c r="BG109" s="11" t="str">
        <f t="shared" si="62"/>
        <v/>
      </c>
      <c r="BH109" s="11" t="str">
        <f t="shared" si="63"/>
        <v/>
      </c>
      <c r="BI109" s="11" t="str">
        <f t="shared" si="64"/>
        <v/>
      </c>
      <c r="BJ109" s="11" t="str">
        <f t="shared" si="65"/>
        <v/>
      </c>
      <c r="BK109" s="11" t="str">
        <f t="shared" si="66"/>
        <v/>
      </c>
      <c r="BL109" s="11" t="str">
        <f t="shared" si="67"/>
        <v/>
      </c>
      <c r="BM109" s="11" t="str">
        <f t="shared" si="68"/>
        <v/>
      </c>
      <c r="BN109" s="11" t="str">
        <f t="shared" si="69"/>
        <v/>
      </c>
    </row>
    <row r="110" spans="1:66" ht="34.5" customHeight="1" x14ac:dyDescent="0.25">
      <c r="A110" s="10">
        <v>108</v>
      </c>
      <c r="B110" s="5"/>
      <c r="C110" s="9"/>
      <c r="D110" s="6"/>
      <c r="E110" s="4"/>
      <c r="F110" s="6"/>
      <c r="G110" s="58" t="str">
        <f t="shared" si="88"/>
        <v/>
      </c>
      <c r="H110" s="7" t="str">
        <f t="shared" si="89"/>
        <v/>
      </c>
      <c r="I110" s="8" t="str">
        <f t="shared" si="90"/>
        <v/>
      </c>
      <c r="J110" s="8" t="str">
        <f t="shared" si="91"/>
        <v/>
      </c>
      <c r="K110" s="8" t="str">
        <f t="shared" si="92"/>
        <v>Required</v>
      </c>
      <c r="L110" s="5"/>
      <c r="M110" s="6"/>
      <c r="N110" s="9"/>
      <c r="O110" s="9"/>
      <c r="P110" s="9"/>
      <c r="Q110" s="6"/>
      <c r="R110" s="6"/>
      <c r="S110" s="10" t="str">
        <f t="shared" si="75"/>
        <v/>
      </c>
      <c r="T110" s="6"/>
      <c r="U110" s="8" t="str">
        <f t="shared" si="93"/>
        <v/>
      </c>
      <c r="V110" s="6"/>
      <c r="W110" s="13" t="str">
        <f t="shared" si="94"/>
        <v/>
      </c>
      <c r="X110" s="6"/>
      <c r="Y110" s="8" t="str">
        <f t="shared" si="95"/>
        <v/>
      </c>
      <c r="Z110" s="6"/>
      <c r="AA110" s="10" t="str">
        <f t="shared" si="96"/>
        <v/>
      </c>
      <c r="AB110" s="6"/>
      <c r="AC110" s="8" t="str">
        <f t="shared" si="97"/>
        <v/>
      </c>
      <c r="AD110" s="6"/>
      <c r="AE110" s="10" t="str">
        <f t="shared" si="98"/>
        <v/>
      </c>
      <c r="AF110" s="6"/>
      <c r="AG110" s="6"/>
      <c r="AH110" s="10" t="str">
        <f t="shared" si="99"/>
        <v/>
      </c>
      <c r="AI110" s="4"/>
      <c r="AJ110" s="4"/>
      <c r="AK110" s="10" t="str">
        <f t="shared" si="100"/>
        <v/>
      </c>
      <c r="AL110" s="6"/>
      <c r="AM110" s="6"/>
      <c r="AN110" s="10" t="str">
        <f t="shared" si="101"/>
        <v/>
      </c>
      <c r="AO110" s="8" t="str">
        <f t="shared" si="102"/>
        <v/>
      </c>
      <c r="AP110" s="27"/>
      <c r="AQ110" s="58" t="str">
        <f t="shared" si="103"/>
        <v/>
      </c>
      <c r="AR110" s="58" t="str">
        <f t="shared" si="104"/>
        <v/>
      </c>
      <c r="AS110" s="58" t="str">
        <f t="shared" si="49"/>
        <v/>
      </c>
      <c r="AT110" s="59" t="str">
        <f t="shared" si="50"/>
        <v/>
      </c>
      <c r="AU110" s="58">
        <f t="shared" si="105"/>
        <v>0</v>
      </c>
      <c r="AV110" s="58" t="str">
        <f t="shared" si="106"/>
        <v/>
      </c>
      <c r="AW110" s="25" t="str">
        <f t="shared" si="107"/>
        <v>Required</v>
      </c>
      <c r="AX110" s="25" t="str">
        <f t="shared" si="108"/>
        <v>Required</v>
      </c>
      <c r="AY110" s="10" t="str">
        <f t="shared" si="87"/>
        <v/>
      </c>
      <c r="AZ110" s="12" t="str">
        <f t="shared" si="55"/>
        <v/>
      </c>
      <c r="BA110" s="11" t="str">
        <f t="shared" si="56"/>
        <v/>
      </c>
      <c r="BB110" s="11" t="str">
        <f t="shared" si="57"/>
        <v/>
      </c>
      <c r="BC110" s="11" t="str">
        <f t="shared" si="58"/>
        <v/>
      </c>
      <c r="BD110" s="11" t="str">
        <f t="shared" si="59"/>
        <v/>
      </c>
      <c r="BE110" s="11" t="str">
        <f t="shared" si="60"/>
        <v/>
      </c>
      <c r="BF110" s="11" t="str">
        <f t="shared" si="61"/>
        <v/>
      </c>
      <c r="BG110" s="11" t="str">
        <f t="shared" si="62"/>
        <v/>
      </c>
      <c r="BH110" s="11" t="str">
        <f t="shared" si="63"/>
        <v/>
      </c>
      <c r="BI110" s="11" t="str">
        <f t="shared" si="64"/>
        <v/>
      </c>
      <c r="BJ110" s="11" t="str">
        <f t="shared" si="65"/>
        <v/>
      </c>
      <c r="BK110" s="11" t="str">
        <f t="shared" si="66"/>
        <v/>
      </c>
      <c r="BL110" s="11" t="str">
        <f t="shared" si="67"/>
        <v/>
      </c>
      <c r="BM110" s="11" t="str">
        <f t="shared" si="68"/>
        <v/>
      </c>
      <c r="BN110" s="11" t="str">
        <f t="shared" si="69"/>
        <v/>
      </c>
    </row>
    <row r="111" spans="1:66" ht="34.5" customHeight="1" x14ac:dyDescent="0.25">
      <c r="A111" s="10">
        <v>109</v>
      </c>
      <c r="B111" s="5"/>
      <c r="C111" s="9"/>
      <c r="D111" s="6"/>
      <c r="E111" s="4"/>
      <c r="F111" s="6"/>
      <c r="G111" s="58" t="str">
        <f t="shared" si="88"/>
        <v/>
      </c>
      <c r="H111" s="7" t="str">
        <f t="shared" si="89"/>
        <v/>
      </c>
      <c r="I111" s="8" t="str">
        <f t="shared" si="90"/>
        <v/>
      </c>
      <c r="J111" s="8" t="str">
        <f t="shared" si="91"/>
        <v/>
      </c>
      <c r="K111" s="8" t="str">
        <f t="shared" si="92"/>
        <v>Required</v>
      </c>
      <c r="L111" s="5"/>
      <c r="M111" s="6"/>
      <c r="N111" s="9"/>
      <c r="O111" s="9"/>
      <c r="P111" s="9"/>
      <c r="Q111" s="6"/>
      <c r="R111" s="6"/>
      <c r="S111" s="10" t="str">
        <f t="shared" si="75"/>
        <v/>
      </c>
      <c r="T111" s="6"/>
      <c r="U111" s="8" t="str">
        <f t="shared" si="93"/>
        <v/>
      </c>
      <c r="V111" s="6"/>
      <c r="W111" s="13" t="str">
        <f t="shared" si="94"/>
        <v/>
      </c>
      <c r="X111" s="6"/>
      <c r="Y111" s="8" t="str">
        <f t="shared" si="95"/>
        <v/>
      </c>
      <c r="Z111" s="6"/>
      <c r="AA111" s="10" t="str">
        <f t="shared" si="96"/>
        <v/>
      </c>
      <c r="AB111" s="6"/>
      <c r="AC111" s="8" t="str">
        <f t="shared" si="97"/>
        <v/>
      </c>
      <c r="AD111" s="6"/>
      <c r="AE111" s="10" t="str">
        <f t="shared" si="98"/>
        <v/>
      </c>
      <c r="AF111" s="6"/>
      <c r="AG111" s="6"/>
      <c r="AH111" s="10" t="str">
        <f t="shared" si="99"/>
        <v/>
      </c>
      <c r="AI111" s="4"/>
      <c r="AJ111" s="4"/>
      <c r="AK111" s="10" t="str">
        <f t="shared" si="100"/>
        <v/>
      </c>
      <c r="AL111" s="6"/>
      <c r="AM111" s="6"/>
      <c r="AN111" s="10" t="str">
        <f t="shared" si="101"/>
        <v/>
      </c>
      <c r="AO111" s="8" t="str">
        <f t="shared" si="102"/>
        <v/>
      </c>
      <c r="AP111" s="27"/>
      <c r="AQ111" s="58" t="str">
        <f t="shared" si="103"/>
        <v/>
      </c>
      <c r="AR111" s="58" t="str">
        <f t="shared" si="104"/>
        <v/>
      </c>
      <c r="AS111" s="58" t="str">
        <f t="shared" si="49"/>
        <v/>
      </c>
      <c r="AT111" s="59" t="str">
        <f t="shared" si="50"/>
        <v/>
      </c>
      <c r="AU111" s="58">
        <f t="shared" si="105"/>
        <v>0</v>
      </c>
      <c r="AV111" s="58" t="str">
        <f t="shared" si="106"/>
        <v/>
      </c>
      <c r="AW111" s="25" t="str">
        <f t="shared" si="107"/>
        <v>Required</v>
      </c>
      <c r="AX111" s="25" t="str">
        <f t="shared" si="108"/>
        <v>Required</v>
      </c>
      <c r="AY111" s="10" t="str">
        <f t="shared" si="87"/>
        <v/>
      </c>
      <c r="AZ111" s="12" t="str">
        <f t="shared" si="55"/>
        <v/>
      </c>
      <c r="BA111" s="11" t="str">
        <f t="shared" si="56"/>
        <v/>
      </c>
      <c r="BB111" s="11" t="str">
        <f t="shared" si="57"/>
        <v/>
      </c>
      <c r="BC111" s="11" t="str">
        <f t="shared" si="58"/>
        <v/>
      </c>
      <c r="BD111" s="11" t="str">
        <f t="shared" si="59"/>
        <v/>
      </c>
      <c r="BE111" s="11" t="str">
        <f t="shared" si="60"/>
        <v/>
      </c>
      <c r="BF111" s="11" t="str">
        <f t="shared" si="61"/>
        <v/>
      </c>
      <c r="BG111" s="11" t="str">
        <f t="shared" si="62"/>
        <v/>
      </c>
      <c r="BH111" s="11" t="str">
        <f t="shared" si="63"/>
        <v/>
      </c>
      <c r="BI111" s="11" t="str">
        <f t="shared" si="64"/>
        <v/>
      </c>
      <c r="BJ111" s="11" t="str">
        <f t="shared" si="65"/>
        <v/>
      </c>
      <c r="BK111" s="11" t="str">
        <f t="shared" si="66"/>
        <v/>
      </c>
      <c r="BL111" s="11" t="str">
        <f t="shared" si="67"/>
        <v/>
      </c>
      <c r="BM111" s="11" t="str">
        <f t="shared" si="68"/>
        <v/>
      </c>
      <c r="BN111" s="11" t="str">
        <f t="shared" si="69"/>
        <v/>
      </c>
    </row>
    <row r="112" spans="1:66" ht="34.5" customHeight="1" x14ac:dyDescent="0.25">
      <c r="A112" s="10">
        <v>110</v>
      </c>
      <c r="B112" s="5"/>
      <c r="C112" s="9"/>
      <c r="D112" s="6"/>
      <c r="E112" s="4"/>
      <c r="F112" s="6"/>
      <c r="G112" s="58" t="str">
        <f t="shared" si="88"/>
        <v/>
      </c>
      <c r="H112" s="7" t="str">
        <f t="shared" si="89"/>
        <v/>
      </c>
      <c r="I112" s="8" t="str">
        <f t="shared" si="90"/>
        <v/>
      </c>
      <c r="J112" s="8" t="str">
        <f t="shared" si="91"/>
        <v/>
      </c>
      <c r="K112" s="8" t="str">
        <f t="shared" si="92"/>
        <v>Required</v>
      </c>
      <c r="L112" s="5"/>
      <c r="M112" s="6"/>
      <c r="N112" s="9"/>
      <c r="O112" s="9"/>
      <c r="P112" s="9"/>
      <c r="Q112" s="6"/>
      <c r="R112" s="6"/>
      <c r="S112" s="10" t="str">
        <f t="shared" si="75"/>
        <v/>
      </c>
      <c r="T112" s="6"/>
      <c r="U112" s="8" t="str">
        <f t="shared" si="93"/>
        <v/>
      </c>
      <c r="V112" s="6"/>
      <c r="W112" s="13" t="str">
        <f t="shared" si="94"/>
        <v/>
      </c>
      <c r="X112" s="6"/>
      <c r="Y112" s="8" t="str">
        <f t="shared" si="95"/>
        <v/>
      </c>
      <c r="Z112" s="6"/>
      <c r="AA112" s="10" t="str">
        <f t="shared" si="96"/>
        <v/>
      </c>
      <c r="AB112" s="6"/>
      <c r="AC112" s="8" t="str">
        <f t="shared" si="97"/>
        <v/>
      </c>
      <c r="AD112" s="6"/>
      <c r="AE112" s="10" t="str">
        <f t="shared" si="98"/>
        <v/>
      </c>
      <c r="AF112" s="6"/>
      <c r="AG112" s="6"/>
      <c r="AH112" s="10" t="str">
        <f t="shared" si="99"/>
        <v/>
      </c>
      <c r="AI112" s="4"/>
      <c r="AJ112" s="4"/>
      <c r="AK112" s="10" t="str">
        <f t="shared" si="100"/>
        <v/>
      </c>
      <c r="AL112" s="6"/>
      <c r="AM112" s="6"/>
      <c r="AN112" s="10" t="str">
        <f t="shared" si="101"/>
        <v/>
      </c>
      <c r="AO112" s="8" t="str">
        <f t="shared" si="102"/>
        <v/>
      </c>
      <c r="AP112" s="27"/>
      <c r="AQ112" s="58" t="str">
        <f t="shared" si="103"/>
        <v/>
      </c>
      <c r="AR112" s="58" t="str">
        <f t="shared" si="104"/>
        <v/>
      </c>
      <c r="AS112" s="58" t="str">
        <f t="shared" si="49"/>
        <v/>
      </c>
      <c r="AT112" s="59" t="str">
        <f t="shared" si="50"/>
        <v/>
      </c>
      <c r="AU112" s="58">
        <f t="shared" si="105"/>
        <v>0</v>
      </c>
      <c r="AV112" s="58" t="str">
        <f t="shared" si="106"/>
        <v/>
      </c>
      <c r="AW112" s="25" t="str">
        <f t="shared" si="107"/>
        <v>Required</v>
      </c>
      <c r="AX112" s="25" t="str">
        <f t="shared" si="108"/>
        <v>Required</v>
      </c>
      <c r="AY112" s="10" t="str">
        <f t="shared" si="87"/>
        <v/>
      </c>
      <c r="AZ112" s="12" t="str">
        <f t="shared" si="55"/>
        <v/>
      </c>
      <c r="BA112" s="11" t="str">
        <f t="shared" si="56"/>
        <v/>
      </c>
      <c r="BB112" s="11" t="str">
        <f t="shared" si="57"/>
        <v/>
      </c>
      <c r="BC112" s="11" t="str">
        <f t="shared" si="58"/>
        <v/>
      </c>
      <c r="BD112" s="11" t="str">
        <f t="shared" si="59"/>
        <v/>
      </c>
      <c r="BE112" s="11" t="str">
        <f t="shared" si="60"/>
        <v/>
      </c>
      <c r="BF112" s="11" t="str">
        <f t="shared" si="61"/>
        <v/>
      </c>
      <c r="BG112" s="11" t="str">
        <f t="shared" si="62"/>
        <v/>
      </c>
      <c r="BH112" s="11" t="str">
        <f t="shared" si="63"/>
        <v/>
      </c>
      <c r="BI112" s="11" t="str">
        <f t="shared" si="64"/>
        <v/>
      </c>
      <c r="BJ112" s="11" t="str">
        <f t="shared" si="65"/>
        <v/>
      </c>
      <c r="BK112" s="11" t="str">
        <f t="shared" si="66"/>
        <v/>
      </c>
      <c r="BL112" s="11" t="str">
        <f t="shared" si="67"/>
        <v/>
      </c>
      <c r="BM112" s="11" t="str">
        <f t="shared" si="68"/>
        <v/>
      </c>
      <c r="BN112" s="11" t="str">
        <f t="shared" si="69"/>
        <v/>
      </c>
    </row>
    <row r="113" spans="1:66" ht="34.5" customHeight="1" x14ac:dyDescent="0.25">
      <c r="A113" s="10">
        <v>111</v>
      </c>
      <c r="B113" s="5"/>
      <c r="C113" s="9"/>
      <c r="D113" s="6"/>
      <c r="E113" s="4"/>
      <c r="F113" s="6"/>
      <c r="G113" s="58" t="str">
        <f t="shared" si="88"/>
        <v/>
      </c>
      <c r="H113" s="7" t="str">
        <f t="shared" si="89"/>
        <v/>
      </c>
      <c r="I113" s="8" t="str">
        <f t="shared" si="90"/>
        <v/>
      </c>
      <c r="J113" s="8" t="str">
        <f t="shared" si="91"/>
        <v/>
      </c>
      <c r="K113" s="8" t="str">
        <f t="shared" si="92"/>
        <v>Required</v>
      </c>
      <c r="L113" s="5"/>
      <c r="M113" s="6"/>
      <c r="N113" s="9"/>
      <c r="O113" s="9"/>
      <c r="P113" s="9"/>
      <c r="Q113" s="6"/>
      <c r="R113" s="6"/>
      <c r="S113" s="10" t="str">
        <f t="shared" si="75"/>
        <v/>
      </c>
      <c r="T113" s="6"/>
      <c r="U113" s="8" t="str">
        <f t="shared" si="93"/>
        <v/>
      </c>
      <c r="V113" s="6"/>
      <c r="W113" s="13" t="str">
        <f t="shared" si="94"/>
        <v/>
      </c>
      <c r="X113" s="6"/>
      <c r="Y113" s="8" t="str">
        <f t="shared" si="95"/>
        <v/>
      </c>
      <c r="Z113" s="6"/>
      <c r="AA113" s="10" t="str">
        <f t="shared" si="96"/>
        <v/>
      </c>
      <c r="AB113" s="6"/>
      <c r="AC113" s="8" t="str">
        <f t="shared" si="97"/>
        <v/>
      </c>
      <c r="AD113" s="6"/>
      <c r="AE113" s="10" t="str">
        <f t="shared" si="98"/>
        <v/>
      </c>
      <c r="AF113" s="6"/>
      <c r="AG113" s="6"/>
      <c r="AH113" s="10" t="str">
        <f t="shared" si="99"/>
        <v/>
      </c>
      <c r="AI113" s="4"/>
      <c r="AJ113" s="4"/>
      <c r="AK113" s="10" t="str">
        <f t="shared" si="100"/>
        <v/>
      </c>
      <c r="AL113" s="6"/>
      <c r="AM113" s="6"/>
      <c r="AN113" s="10" t="str">
        <f t="shared" si="101"/>
        <v/>
      </c>
      <c r="AO113" s="8" t="str">
        <f t="shared" si="102"/>
        <v/>
      </c>
      <c r="AP113" s="27"/>
      <c r="AQ113" s="58" t="str">
        <f t="shared" si="103"/>
        <v/>
      </c>
      <c r="AR113" s="58" t="str">
        <f t="shared" si="104"/>
        <v/>
      </c>
      <c r="AS113" s="58" t="str">
        <f t="shared" si="49"/>
        <v/>
      </c>
      <c r="AT113" s="59" t="str">
        <f t="shared" si="50"/>
        <v/>
      </c>
      <c r="AU113" s="58">
        <f t="shared" si="105"/>
        <v>0</v>
      </c>
      <c r="AV113" s="58" t="str">
        <f t="shared" si="106"/>
        <v/>
      </c>
      <c r="AW113" s="25" t="str">
        <f t="shared" si="107"/>
        <v>Required</v>
      </c>
      <c r="AX113" s="25" t="str">
        <f t="shared" si="108"/>
        <v>Required</v>
      </c>
      <c r="AY113" s="10" t="str">
        <f t="shared" si="87"/>
        <v/>
      </c>
      <c r="AZ113" s="12" t="str">
        <f t="shared" si="55"/>
        <v/>
      </c>
      <c r="BA113" s="11" t="str">
        <f t="shared" si="56"/>
        <v/>
      </c>
      <c r="BB113" s="11" t="str">
        <f t="shared" si="57"/>
        <v/>
      </c>
      <c r="BC113" s="11" t="str">
        <f t="shared" si="58"/>
        <v/>
      </c>
      <c r="BD113" s="11" t="str">
        <f t="shared" si="59"/>
        <v/>
      </c>
      <c r="BE113" s="11" t="str">
        <f t="shared" si="60"/>
        <v/>
      </c>
      <c r="BF113" s="11" t="str">
        <f t="shared" si="61"/>
        <v/>
      </c>
      <c r="BG113" s="11" t="str">
        <f t="shared" si="62"/>
        <v/>
      </c>
      <c r="BH113" s="11" t="str">
        <f t="shared" si="63"/>
        <v/>
      </c>
      <c r="BI113" s="11" t="str">
        <f t="shared" si="64"/>
        <v/>
      </c>
      <c r="BJ113" s="11" t="str">
        <f t="shared" si="65"/>
        <v/>
      </c>
      <c r="BK113" s="11" t="str">
        <f t="shared" si="66"/>
        <v/>
      </c>
      <c r="BL113" s="11" t="str">
        <f t="shared" si="67"/>
        <v/>
      </c>
      <c r="BM113" s="11" t="str">
        <f t="shared" si="68"/>
        <v/>
      </c>
      <c r="BN113" s="11" t="str">
        <f t="shared" si="69"/>
        <v/>
      </c>
    </row>
    <row r="114" spans="1:66" ht="34.5" customHeight="1" x14ac:dyDescent="0.25">
      <c r="A114" s="10">
        <v>112</v>
      </c>
      <c r="B114" s="5"/>
      <c r="C114" s="9"/>
      <c r="D114" s="6"/>
      <c r="E114" s="4"/>
      <c r="F114" s="6"/>
      <c r="G114" s="58" t="str">
        <f t="shared" si="88"/>
        <v/>
      </c>
      <c r="H114" s="7" t="str">
        <f t="shared" si="89"/>
        <v/>
      </c>
      <c r="I114" s="8" t="str">
        <f t="shared" si="90"/>
        <v/>
      </c>
      <c r="J114" s="8" t="str">
        <f t="shared" si="91"/>
        <v/>
      </c>
      <c r="K114" s="8" t="str">
        <f t="shared" si="92"/>
        <v>Required</v>
      </c>
      <c r="L114" s="5"/>
      <c r="M114" s="6"/>
      <c r="N114" s="9"/>
      <c r="O114" s="9"/>
      <c r="P114" s="9"/>
      <c r="Q114" s="6"/>
      <c r="R114" s="6"/>
      <c r="S114" s="10" t="str">
        <f t="shared" si="75"/>
        <v/>
      </c>
      <c r="T114" s="6"/>
      <c r="U114" s="8" t="str">
        <f t="shared" si="93"/>
        <v/>
      </c>
      <c r="V114" s="6"/>
      <c r="W114" s="13" t="str">
        <f t="shared" si="94"/>
        <v/>
      </c>
      <c r="X114" s="6"/>
      <c r="Y114" s="8" t="str">
        <f t="shared" si="95"/>
        <v/>
      </c>
      <c r="Z114" s="6"/>
      <c r="AA114" s="10" t="str">
        <f t="shared" si="96"/>
        <v/>
      </c>
      <c r="AB114" s="6"/>
      <c r="AC114" s="8" t="str">
        <f t="shared" si="97"/>
        <v/>
      </c>
      <c r="AD114" s="6"/>
      <c r="AE114" s="10" t="str">
        <f t="shared" si="98"/>
        <v/>
      </c>
      <c r="AF114" s="6"/>
      <c r="AG114" s="6"/>
      <c r="AH114" s="10" t="str">
        <f t="shared" si="99"/>
        <v/>
      </c>
      <c r="AI114" s="4"/>
      <c r="AJ114" s="4"/>
      <c r="AK114" s="10" t="str">
        <f t="shared" si="100"/>
        <v/>
      </c>
      <c r="AL114" s="6"/>
      <c r="AM114" s="6"/>
      <c r="AN114" s="10" t="str">
        <f t="shared" si="101"/>
        <v/>
      </c>
      <c r="AO114" s="8" t="str">
        <f t="shared" si="102"/>
        <v/>
      </c>
      <c r="AP114" s="27"/>
      <c r="AQ114" s="58" t="str">
        <f t="shared" si="103"/>
        <v/>
      </c>
      <c r="AR114" s="58" t="str">
        <f t="shared" si="104"/>
        <v/>
      </c>
      <c r="AS114" s="58" t="str">
        <f t="shared" si="49"/>
        <v/>
      </c>
      <c r="AT114" s="59" t="str">
        <f t="shared" si="50"/>
        <v/>
      </c>
      <c r="AU114" s="58">
        <f t="shared" si="105"/>
        <v>0</v>
      </c>
      <c r="AV114" s="58" t="str">
        <f t="shared" si="106"/>
        <v/>
      </c>
      <c r="AW114" s="25" t="str">
        <f t="shared" si="107"/>
        <v>Required</v>
      </c>
      <c r="AX114" s="25" t="str">
        <f t="shared" si="108"/>
        <v>Required</v>
      </c>
      <c r="AY114" s="10" t="str">
        <f t="shared" si="87"/>
        <v/>
      </c>
      <c r="AZ114" s="12" t="str">
        <f t="shared" si="55"/>
        <v/>
      </c>
      <c r="BA114" s="11" t="str">
        <f t="shared" si="56"/>
        <v/>
      </c>
      <c r="BB114" s="11" t="str">
        <f t="shared" si="57"/>
        <v/>
      </c>
      <c r="BC114" s="11" t="str">
        <f t="shared" si="58"/>
        <v/>
      </c>
      <c r="BD114" s="11" t="str">
        <f t="shared" si="59"/>
        <v/>
      </c>
      <c r="BE114" s="11" t="str">
        <f t="shared" si="60"/>
        <v/>
      </c>
      <c r="BF114" s="11" t="str">
        <f t="shared" si="61"/>
        <v/>
      </c>
      <c r="BG114" s="11" t="str">
        <f t="shared" si="62"/>
        <v/>
      </c>
      <c r="BH114" s="11" t="str">
        <f t="shared" si="63"/>
        <v/>
      </c>
      <c r="BI114" s="11" t="str">
        <f t="shared" si="64"/>
        <v/>
      </c>
      <c r="BJ114" s="11" t="str">
        <f t="shared" si="65"/>
        <v/>
      </c>
      <c r="BK114" s="11" t="str">
        <f t="shared" si="66"/>
        <v/>
      </c>
      <c r="BL114" s="11" t="str">
        <f t="shared" si="67"/>
        <v/>
      </c>
      <c r="BM114" s="11" t="str">
        <f t="shared" si="68"/>
        <v/>
      </c>
      <c r="BN114" s="11" t="str">
        <f t="shared" si="69"/>
        <v/>
      </c>
    </row>
    <row r="115" spans="1:66" ht="34.5" customHeight="1" x14ac:dyDescent="0.25">
      <c r="A115" s="10">
        <v>113</v>
      </c>
      <c r="B115" s="5"/>
      <c r="C115" s="9"/>
      <c r="D115" s="6"/>
      <c r="E115" s="4"/>
      <c r="F115" s="6"/>
      <c r="G115" s="58" t="str">
        <f t="shared" si="88"/>
        <v/>
      </c>
      <c r="H115" s="7" t="str">
        <f t="shared" si="89"/>
        <v/>
      </c>
      <c r="I115" s="8" t="str">
        <f t="shared" si="90"/>
        <v/>
      </c>
      <c r="J115" s="8" t="str">
        <f t="shared" si="91"/>
        <v/>
      </c>
      <c r="K115" s="8" t="str">
        <f t="shared" si="92"/>
        <v>Required</v>
      </c>
      <c r="L115" s="5"/>
      <c r="M115" s="6"/>
      <c r="N115" s="9"/>
      <c r="O115" s="9"/>
      <c r="P115" s="9"/>
      <c r="Q115" s="6"/>
      <c r="R115" s="6"/>
      <c r="S115" s="10" t="str">
        <f t="shared" si="75"/>
        <v/>
      </c>
      <c r="T115" s="6"/>
      <c r="U115" s="8" t="str">
        <f t="shared" si="93"/>
        <v/>
      </c>
      <c r="V115" s="6"/>
      <c r="W115" s="13" t="str">
        <f t="shared" si="94"/>
        <v/>
      </c>
      <c r="X115" s="6"/>
      <c r="Y115" s="8" t="str">
        <f t="shared" si="95"/>
        <v/>
      </c>
      <c r="Z115" s="6"/>
      <c r="AA115" s="10" t="str">
        <f t="shared" si="96"/>
        <v/>
      </c>
      <c r="AB115" s="6"/>
      <c r="AC115" s="8" t="str">
        <f t="shared" si="97"/>
        <v/>
      </c>
      <c r="AD115" s="6"/>
      <c r="AE115" s="10" t="str">
        <f t="shared" si="98"/>
        <v/>
      </c>
      <c r="AF115" s="6"/>
      <c r="AG115" s="6"/>
      <c r="AH115" s="10" t="str">
        <f t="shared" si="99"/>
        <v/>
      </c>
      <c r="AI115" s="4"/>
      <c r="AJ115" s="4"/>
      <c r="AK115" s="10" t="str">
        <f t="shared" si="100"/>
        <v/>
      </c>
      <c r="AL115" s="6"/>
      <c r="AM115" s="6"/>
      <c r="AN115" s="10" t="str">
        <f t="shared" si="101"/>
        <v/>
      </c>
      <c r="AO115" s="8" t="str">
        <f t="shared" si="102"/>
        <v/>
      </c>
      <c r="AP115" s="27"/>
      <c r="AQ115" s="58" t="str">
        <f t="shared" si="103"/>
        <v/>
      </c>
      <c r="AR115" s="58" t="str">
        <f t="shared" si="104"/>
        <v/>
      </c>
      <c r="AS115" s="58" t="str">
        <f t="shared" si="49"/>
        <v/>
      </c>
      <c r="AT115" s="59" t="str">
        <f t="shared" si="50"/>
        <v/>
      </c>
      <c r="AU115" s="58">
        <f t="shared" si="105"/>
        <v>0</v>
      </c>
      <c r="AV115" s="58" t="str">
        <f t="shared" si="106"/>
        <v/>
      </c>
      <c r="AW115" s="25" t="str">
        <f t="shared" si="107"/>
        <v>Required</v>
      </c>
      <c r="AX115" s="25" t="str">
        <f t="shared" si="108"/>
        <v>Required</v>
      </c>
      <c r="AY115" s="10" t="str">
        <f t="shared" si="87"/>
        <v/>
      </c>
      <c r="AZ115" s="12" t="str">
        <f t="shared" si="55"/>
        <v/>
      </c>
      <c r="BA115" s="11" t="str">
        <f t="shared" si="56"/>
        <v/>
      </c>
      <c r="BB115" s="11" t="str">
        <f t="shared" si="57"/>
        <v/>
      </c>
      <c r="BC115" s="11" t="str">
        <f t="shared" si="58"/>
        <v/>
      </c>
      <c r="BD115" s="11" t="str">
        <f t="shared" si="59"/>
        <v/>
      </c>
      <c r="BE115" s="11" t="str">
        <f t="shared" si="60"/>
        <v/>
      </c>
      <c r="BF115" s="11" t="str">
        <f t="shared" si="61"/>
        <v/>
      </c>
      <c r="BG115" s="11" t="str">
        <f t="shared" si="62"/>
        <v/>
      </c>
      <c r="BH115" s="11" t="str">
        <f t="shared" si="63"/>
        <v/>
      </c>
      <c r="BI115" s="11" t="str">
        <f t="shared" si="64"/>
        <v/>
      </c>
      <c r="BJ115" s="11" t="str">
        <f t="shared" si="65"/>
        <v/>
      </c>
      <c r="BK115" s="11" t="str">
        <f t="shared" si="66"/>
        <v/>
      </c>
      <c r="BL115" s="11" t="str">
        <f t="shared" si="67"/>
        <v/>
      </c>
      <c r="BM115" s="11" t="str">
        <f t="shared" si="68"/>
        <v/>
      </c>
      <c r="BN115" s="11" t="str">
        <f t="shared" si="69"/>
        <v/>
      </c>
    </row>
    <row r="116" spans="1:66" ht="34.5" customHeight="1" x14ac:dyDescent="0.25">
      <c r="A116" s="10">
        <v>114</v>
      </c>
      <c r="B116" s="5"/>
      <c r="C116" s="9"/>
      <c r="D116" s="6"/>
      <c r="E116" s="4"/>
      <c r="F116" s="6"/>
      <c r="G116" s="58" t="str">
        <f t="shared" si="88"/>
        <v/>
      </c>
      <c r="H116" s="7" t="str">
        <f t="shared" si="89"/>
        <v/>
      </c>
      <c r="I116" s="8" t="str">
        <f t="shared" si="90"/>
        <v/>
      </c>
      <c r="J116" s="8" t="str">
        <f t="shared" si="91"/>
        <v/>
      </c>
      <c r="K116" s="8" t="str">
        <f t="shared" si="92"/>
        <v>Required</v>
      </c>
      <c r="L116" s="5"/>
      <c r="M116" s="6"/>
      <c r="N116" s="9"/>
      <c r="O116" s="9"/>
      <c r="P116" s="9"/>
      <c r="Q116" s="6"/>
      <c r="R116" s="6"/>
      <c r="S116" s="10" t="str">
        <f t="shared" si="75"/>
        <v/>
      </c>
      <c r="T116" s="6"/>
      <c r="U116" s="8" t="str">
        <f t="shared" si="93"/>
        <v/>
      </c>
      <c r="V116" s="6"/>
      <c r="W116" s="13" t="str">
        <f t="shared" si="94"/>
        <v/>
      </c>
      <c r="X116" s="6"/>
      <c r="Y116" s="8" t="str">
        <f t="shared" si="95"/>
        <v/>
      </c>
      <c r="Z116" s="6"/>
      <c r="AA116" s="10" t="str">
        <f t="shared" si="96"/>
        <v/>
      </c>
      <c r="AB116" s="6"/>
      <c r="AC116" s="8" t="str">
        <f t="shared" si="97"/>
        <v/>
      </c>
      <c r="AD116" s="6"/>
      <c r="AE116" s="10" t="str">
        <f t="shared" si="98"/>
        <v/>
      </c>
      <c r="AF116" s="6"/>
      <c r="AG116" s="6"/>
      <c r="AH116" s="10" t="str">
        <f t="shared" si="99"/>
        <v/>
      </c>
      <c r="AI116" s="4"/>
      <c r="AJ116" s="4"/>
      <c r="AK116" s="10" t="str">
        <f t="shared" si="100"/>
        <v/>
      </c>
      <c r="AL116" s="6"/>
      <c r="AM116" s="6"/>
      <c r="AN116" s="10" t="str">
        <f t="shared" si="101"/>
        <v/>
      </c>
      <c r="AO116" s="8" t="str">
        <f t="shared" si="102"/>
        <v/>
      </c>
      <c r="AP116" s="27"/>
      <c r="AQ116" s="58" t="str">
        <f t="shared" si="103"/>
        <v/>
      </c>
      <c r="AR116" s="58" t="str">
        <f t="shared" si="104"/>
        <v/>
      </c>
      <c r="AS116" s="58" t="str">
        <f t="shared" si="49"/>
        <v/>
      </c>
      <c r="AT116" s="59" t="str">
        <f t="shared" si="50"/>
        <v/>
      </c>
      <c r="AU116" s="58">
        <f t="shared" si="105"/>
        <v>0</v>
      </c>
      <c r="AV116" s="58" t="str">
        <f t="shared" si="106"/>
        <v/>
      </c>
      <c r="AW116" s="25" t="str">
        <f t="shared" si="107"/>
        <v>Required</v>
      </c>
      <c r="AX116" s="25" t="str">
        <f t="shared" si="108"/>
        <v>Required</v>
      </c>
      <c r="AY116" s="10" t="str">
        <f t="shared" si="87"/>
        <v/>
      </c>
      <c r="AZ116" s="12" t="str">
        <f t="shared" si="55"/>
        <v/>
      </c>
      <c r="BA116" s="11" t="str">
        <f t="shared" si="56"/>
        <v/>
      </c>
      <c r="BB116" s="11" t="str">
        <f t="shared" si="57"/>
        <v/>
      </c>
      <c r="BC116" s="11" t="str">
        <f t="shared" si="58"/>
        <v/>
      </c>
      <c r="BD116" s="11" t="str">
        <f t="shared" si="59"/>
        <v/>
      </c>
      <c r="BE116" s="11" t="str">
        <f t="shared" si="60"/>
        <v/>
      </c>
      <c r="BF116" s="11" t="str">
        <f t="shared" si="61"/>
        <v/>
      </c>
      <c r="BG116" s="11" t="str">
        <f t="shared" si="62"/>
        <v/>
      </c>
      <c r="BH116" s="11" t="str">
        <f t="shared" si="63"/>
        <v/>
      </c>
      <c r="BI116" s="11" t="str">
        <f t="shared" si="64"/>
        <v/>
      </c>
      <c r="BJ116" s="11" t="str">
        <f t="shared" si="65"/>
        <v/>
      </c>
      <c r="BK116" s="11" t="str">
        <f t="shared" si="66"/>
        <v/>
      </c>
      <c r="BL116" s="11" t="str">
        <f t="shared" si="67"/>
        <v/>
      </c>
      <c r="BM116" s="11" t="str">
        <f t="shared" si="68"/>
        <v/>
      </c>
      <c r="BN116" s="11" t="str">
        <f t="shared" si="69"/>
        <v/>
      </c>
    </row>
    <row r="117" spans="1:66" ht="34.5" customHeight="1" x14ac:dyDescent="0.25">
      <c r="A117" s="10">
        <v>115</v>
      </c>
      <c r="B117" s="5"/>
      <c r="C117" s="9"/>
      <c r="D117" s="6"/>
      <c r="E117" s="4"/>
      <c r="F117" s="6"/>
      <c r="G117" s="58" t="str">
        <f t="shared" si="88"/>
        <v/>
      </c>
      <c r="H117" s="7" t="str">
        <f t="shared" si="89"/>
        <v/>
      </c>
      <c r="I117" s="8" t="str">
        <f t="shared" si="90"/>
        <v/>
      </c>
      <c r="J117" s="8" t="str">
        <f t="shared" si="91"/>
        <v/>
      </c>
      <c r="K117" s="8" t="str">
        <f t="shared" si="92"/>
        <v>Required</v>
      </c>
      <c r="L117" s="5"/>
      <c r="M117" s="6"/>
      <c r="N117" s="9"/>
      <c r="O117" s="9"/>
      <c r="P117" s="9"/>
      <c r="Q117" s="6"/>
      <c r="R117" s="6"/>
      <c r="S117" s="10" t="str">
        <f t="shared" si="75"/>
        <v/>
      </c>
      <c r="T117" s="6"/>
      <c r="U117" s="8" t="str">
        <f t="shared" si="93"/>
        <v/>
      </c>
      <c r="V117" s="6"/>
      <c r="W117" s="13" t="str">
        <f t="shared" si="94"/>
        <v/>
      </c>
      <c r="X117" s="6"/>
      <c r="Y117" s="8" t="str">
        <f t="shared" si="95"/>
        <v/>
      </c>
      <c r="Z117" s="6"/>
      <c r="AA117" s="10" t="str">
        <f t="shared" si="96"/>
        <v/>
      </c>
      <c r="AB117" s="6"/>
      <c r="AC117" s="8" t="str">
        <f t="shared" si="97"/>
        <v/>
      </c>
      <c r="AD117" s="6"/>
      <c r="AE117" s="10" t="str">
        <f t="shared" si="98"/>
        <v/>
      </c>
      <c r="AF117" s="6"/>
      <c r="AG117" s="6"/>
      <c r="AH117" s="10" t="str">
        <f t="shared" si="99"/>
        <v/>
      </c>
      <c r="AI117" s="4"/>
      <c r="AJ117" s="4"/>
      <c r="AK117" s="10" t="str">
        <f t="shared" si="100"/>
        <v/>
      </c>
      <c r="AL117" s="6"/>
      <c r="AM117" s="6"/>
      <c r="AN117" s="10" t="str">
        <f t="shared" si="101"/>
        <v/>
      </c>
      <c r="AO117" s="8" t="str">
        <f t="shared" si="102"/>
        <v/>
      </c>
      <c r="AP117" s="27"/>
      <c r="AQ117" s="58" t="str">
        <f t="shared" si="103"/>
        <v/>
      </c>
      <c r="AR117" s="58" t="str">
        <f t="shared" si="104"/>
        <v/>
      </c>
      <c r="AS117" s="58" t="str">
        <f t="shared" si="49"/>
        <v/>
      </c>
      <c r="AT117" s="59" t="str">
        <f t="shared" si="50"/>
        <v/>
      </c>
      <c r="AU117" s="58">
        <f t="shared" si="105"/>
        <v>0</v>
      </c>
      <c r="AV117" s="58" t="str">
        <f t="shared" si="106"/>
        <v/>
      </c>
      <c r="AW117" s="25" t="str">
        <f t="shared" si="107"/>
        <v>Required</v>
      </c>
      <c r="AX117" s="25" t="str">
        <f t="shared" si="108"/>
        <v>Required</v>
      </c>
      <c r="AY117" s="10" t="str">
        <f t="shared" si="87"/>
        <v/>
      </c>
      <c r="AZ117" s="12" t="str">
        <f t="shared" si="55"/>
        <v/>
      </c>
      <c r="BA117" s="11" t="str">
        <f t="shared" si="56"/>
        <v/>
      </c>
      <c r="BB117" s="11" t="str">
        <f t="shared" si="57"/>
        <v/>
      </c>
      <c r="BC117" s="11" t="str">
        <f t="shared" si="58"/>
        <v/>
      </c>
      <c r="BD117" s="11" t="str">
        <f t="shared" si="59"/>
        <v/>
      </c>
      <c r="BE117" s="11" t="str">
        <f t="shared" si="60"/>
        <v/>
      </c>
      <c r="BF117" s="11" t="str">
        <f t="shared" si="61"/>
        <v/>
      </c>
      <c r="BG117" s="11" t="str">
        <f t="shared" si="62"/>
        <v/>
      </c>
      <c r="BH117" s="11" t="str">
        <f t="shared" si="63"/>
        <v/>
      </c>
      <c r="BI117" s="11" t="str">
        <f t="shared" si="64"/>
        <v/>
      </c>
      <c r="BJ117" s="11" t="str">
        <f t="shared" si="65"/>
        <v/>
      </c>
      <c r="BK117" s="11" t="str">
        <f t="shared" si="66"/>
        <v/>
      </c>
      <c r="BL117" s="11" t="str">
        <f t="shared" si="67"/>
        <v/>
      </c>
      <c r="BM117" s="11" t="str">
        <f t="shared" si="68"/>
        <v/>
      </c>
      <c r="BN117" s="11" t="str">
        <f t="shared" si="69"/>
        <v/>
      </c>
    </row>
    <row r="118" spans="1:66" ht="34.5" customHeight="1" x14ac:dyDescent="0.25">
      <c r="A118" s="10">
        <v>116</v>
      </c>
      <c r="B118" s="5"/>
      <c r="C118" s="9"/>
      <c r="D118" s="6"/>
      <c r="E118" s="4"/>
      <c r="F118" s="6"/>
      <c r="G118" s="58" t="str">
        <f t="shared" si="88"/>
        <v/>
      </c>
      <c r="H118" s="7" t="str">
        <f t="shared" si="89"/>
        <v/>
      </c>
      <c r="I118" s="8" t="str">
        <f t="shared" si="90"/>
        <v/>
      </c>
      <c r="J118" s="8" t="str">
        <f t="shared" si="91"/>
        <v/>
      </c>
      <c r="K118" s="8" t="str">
        <f t="shared" si="92"/>
        <v>Required</v>
      </c>
      <c r="L118" s="5"/>
      <c r="M118" s="6"/>
      <c r="N118" s="9"/>
      <c r="O118" s="9"/>
      <c r="P118" s="9"/>
      <c r="Q118" s="6"/>
      <c r="R118" s="6"/>
      <c r="S118" s="10" t="str">
        <f t="shared" si="75"/>
        <v/>
      </c>
      <c r="T118" s="6"/>
      <c r="U118" s="8" t="str">
        <f t="shared" si="93"/>
        <v/>
      </c>
      <c r="V118" s="6"/>
      <c r="W118" s="13" t="str">
        <f t="shared" si="94"/>
        <v/>
      </c>
      <c r="X118" s="6"/>
      <c r="Y118" s="8" t="str">
        <f t="shared" si="95"/>
        <v/>
      </c>
      <c r="Z118" s="6"/>
      <c r="AA118" s="10" t="str">
        <f t="shared" si="96"/>
        <v/>
      </c>
      <c r="AB118" s="6"/>
      <c r="AC118" s="8" t="str">
        <f t="shared" si="97"/>
        <v/>
      </c>
      <c r="AD118" s="6"/>
      <c r="AE118" s="10" t="str">
        <f t="shared" si="98"/>
        <v/>
      </c>
      <c r="AF118" s="6"/>
      <c r="AG118" s="6"/>
      <c r="AH118" s="10" t="str">
        <f t="shared" si="99"/>
        <v/>
      </c>
      <c r="AI118" s="4"/>
      <c r="AJ118" s="4"/>
      <c r="AK118" s="10" t="str">
        <f t="shared" si="100"/>
        <v/>
      </c>
      <c r="AL118" s="6"/>
      <c r="AM118" s="6"/>
      <c r="AN118" s="10" t="str">
        <f t="shared" si="101"/>
        <v/>
      </c>
      <c r="AO118" s="8" t="str">
        <f t="shared" si="102"/>
        <v/>
      </c>
      <c r="AP118" s="27"/>
      <c r="AQ118" s="58" t="str">
        <f t="shared" si="103"/>
        <v/>
      </c>
      <c r="AR118" s="58" t="str">
        <f t="shared" si="104"/>
        <v/>
      </c>
      <c r="AS118" s="58" t="str">
        <f t="shared" si="49"/>
        <v/>
      </c>
      <c r="AT118" s="59" t="str">
        <f t="shared" si="50"/>
        <v/>
      </c>
      <c r="AU118" s="58">
        <f t="shared" si="105"/>
        <v>0</v>
      </c>
      <c r="AV118" s="58" t="str">
        <f t="shared" si="106"/>
        <v/>
      </c>
      <c r="AW118" s="25" t="str">
        <f t="shared" si="107"/>
        <v>Required</v>
      </c>
      <c r="AX118" s="25" t="str">
        <f t="shared" si="108"/>
        <v>Required</v>
      </c>
      <c r="AY118" s="10" t="str">
        <f t="shared" si="87"/>
        <v/>
      </c>
      <c r="AZ118" s="12" t="str">
        <f t="shared" si="55"/>
        <v/>
      </c>
      <c r="BA118" s="11" t="str">
        <f t="shared" si="56"/>
        <v/>
      </c>
      <c r="BB118" s="11" t="str">
        <f t="shared" si="57"/>
        <v/>
      </c>
      <c r="BC118" s="11" t="str">
        <f t="shared" si="58"/>
        <v/>
      </c>
      <c r="BD118" s="11" t="str">
        <f t="shared" si="59"/>
        <v/>
      </c>
      <c r="BE118" s="11" t="str">
        <f t="shared" si="60"/>
        <v/>
      </c>
      <c r="BF118" s="11" t="str">
        <f t="shared" si="61"/>
        <v/>
      </c>
      <c r="BG118" s="11" t="str">
        <f t="shared" si="62"/>
        <v/>
      </c>
      <c r="BH118" s="11" t="str">
        <f t="shared" si="63"/>
        <v/>
      </c>
      <c r="BI118" s="11" t="str">
        <f t="shared" si="64"/>
        <v/>
      </c>
      <c r="BJ118" s="11" t="str">
        <f t="shared" si="65"/>
        <v/>
      </c>
      <c r="BK118" s="11" t="str">
        <f t="shared" si="66"/>
        <v/>
      </c>
      <c r="BL118" s="11" t="str">
        <f t="shared" si="67"/>
        <v/>
      </c>
      <c r="BM118" s="11" t="str">
        <f t="shared" si="68"/>
        <v/>
      </c>
      <c r="BN118" s="11" t="str">
        <f t="shared" si="69"/>
        <v/>
      </c>
    </row>
    <row r="119" spans="1:66" ht="34.5" customHeight="1" x14ac:dyDescent="0.25">
      <c r="A119" s="10">
        <v>117</v>
      </c>
      <c r="B119" s="5"/>
      <c r="C119" s="9"/>
      <c r="D119" s="6"/>
      <c r="E119" s="4"/>
      <c r="F119" s="6"/>
      <c r="G119" s="58" t="str">
        <f t="shared" si="88"/>
        <v/>
      </c>
      <c r="H119" s="7" t="str">
        <f t="shared" si="89"/>
        <v/>
      </c>
      <c r="I119" s="8" t="str">
        <f t="shared" si="90"/>
        <v/>
      </c>
      <c r="J119" s="8" t="str">
        <f t="shared" si="91"/>
        <v/>
      </c>
      <c r="K119" s="8" t="str">
        <f t="shared" si="92"/>
        <v>Required</v>
      </c>
      <c r="L119" s="5"/>
      <c r="M119" s="6"/>
      <c r="N119" s="9"/>
      <c r="O119" s="9"/>
      <c r="P119" s="9"/>
      <c r="Q119" s="6"/>
      <c r="R119" s="6"/>
      <c r="S119" s="10" t="str">
        <f t="shared" si="75"/>
        <v/>
      </c>
      <c r="T119" s="6"/>
      <c r="U119" s="8" t="str">
        <f t="shared" si="93"/>
        <v/>
      </c>
      <c r="V119" s="6"/>
      <c r="W119" s="13" t="str">
        <f t="shared" si="94"/>
        <v/>
      </c>
      <c r="X119" s="6"/>
      <c r="Y119" s="8" t="str">
        <f t="shared" si="95"/>
        <v/>
      </c>
      <c r="Z119" s="6"/>
      <c r="AA119" s="10" t="str">
        <f t="shared" si="96"/>
        <v/>
      </c>
      <c r="AB119" s="6"/>
      <c r="AC119" s="8" t="str">
        <f t="shared" si="97"/>
        <v/>
      </c>
      <c r="AD119" s="6"/>
      <c r="AE119" s="10" t="str">
        <f t="shared" si="98"/>
        <v/>
      </c>
      <c r="AF119" s="6"/>
      <c r="AG119" s="6"/>
      <c r="AH119" s="10" t="str">
        <f t="shared" si="99"/>
        <v/>
      </c>
      <c r="AI119" s="4"/>
      <c r="AJ119" s="4"/>
      <c r="AK119" s="10" t="str">
        <f t="shared" si="100"/>
        <v/>
      </c>
      <c r="AL119" s="6"/>
      <c r="AM119" s="6"/>
      <c r="AN119" s="10" t="str">
        <f t="shared" si="101"/>
        <v/>
      </c>
      <c r="AO119" s="8" t="str">
        <f t="shared" si="102"/>
        <v/>
      </c>
      <c r="AP119" s="27"/>
      <c r="AQ119" s="58" t="str">
        <f t="shared" si="103"/>
        <v/>
      </c>
      <c r="AR119" s="58" t="str">
        <f t="shared" si="104"/>
        <v/>
      </c>
      <c r="AS119" s="58" t="str">
        <f t="shared" si="49"/>
        <v/>
      </c>
      <c r="AT119" s="59" t="str">
        <f t="shared" si="50"/>
        <v/>
      </c>
      <c r="AU119" s="58">
        <f t="shared" si="105"/>
        <v>0</v>
      </c>
      <c r="AV119" s="58" t="str">
        <f t="shared" si="106"/>
        <v/>
      </c>
      <c r="AW119" s="25" t="str">
        <f t="shared" si="107"/>
        <v>Required</v>
      </c>
      <c r="AX119" s="25" t="str">
        <f t="shared" si="108"/>
        <v>Required</v>
      </c>
      <c r="AY119" s="10" t="str">
        <f t="shared" si="87"/>
        <v/>
      </c>
      <c r="AZ119" s="12" t="str">
        <f t="shared" si="55"/>
        <v/>
      </c>
      <c r="BA119" s="11" t="str">
        <f t="shared" si="56"/>
        <v/>
      </c>
      <c r="BB119" s="11" t="str">
        <f t="shared" si="57"/>
        <v/>
      </c>
      <c r="BC119" s="11" t="str">
        <f t="shared" si="58"/>
        <v/>
      </c>
      <c r="BD119" s="11" t="str">
        <f t="shared" si="59"/>
        <v/>
      </c>
      <c r="BE119" s="11" t="str">
        <f t="shared" si="60"/>
        <v/>
      </c>
      <c r="BF119" s="11" t="str">
        <f t="shared" si="61"/>
        <v/>
      </c>
      <c r="BG119" s="11" t="str">
        <f t="shared" si="62"/>
        <v/>
      </c>
      <c r="BH119" s="11" t="str">
        <f t="shared" si="63"/>
        <v/>
      </c>
      <c r="BI119" s="11" t="str">
        <f t="shared" si="64"/>
        <v/>
      </c>
      <c r="BJ119" s="11" t="str">
        <f t="shared" si="65"/>
        <v/>
      </c>
      <c r="BK119" s="11" t="str">
        <f t="shared" si="66"/>
        <v/>
      </c>
      <c r="BL119" s="11" t="str">
        <f t="shared" si="67"/>
        <v/>
      </c>
      <c r="BM119" s="11" t="str">
        <f t="shared" si="68"/>
        <v/>
      </c>
      <c r="BN119" s="11" t="str">
        <f t="shared" si="69"/>
        <v/>
      </c>
    </row>
    <row r="120" spans="1:66" ht="34.5" customHeight="1" x14ac:dyDescent="0.25">
      <c r="A120" s="10">
        <v>118</v>
      </c>
      <c r="B120" s="5"/>
      <c r="C120" s="9"/>
      <c r="D120" s="6"/>
      <c r="E120" s="4"/>
      <c r="F120" s="6"/>
      <c r="G120" s="58" t="str">
        <f t="shared" si="88"/>
        <v/>
      </c>
      <c r="H120" s="7" t="str">
        <f t="shared" si="89"/>
        <v/>
      </c>
      <c r="I120" s="8" t="str">
        <f t="shared" si="90"/>
        <v/>
      </c>
      <c r="J120" s="8" t="str">
        <f t="shared" si="91"/>
        <v/>
      </c>
      <c r="K120" s="8" t="str">
        <f t="shared" si="92"/>
        <v>Required</v>
      </c>
      <c r="L120" s="5"/>
      <c r="M120" s="6"/>
      <c r="N120" s="9"/>
      <c r="O120" s="9"/>
      <c r="P120" s="9"/>
      <c r="Q120" s="6"/>
      <c r="R120" s="6"/>
      <c r="S120" s="10" t="str">
        <f t="shared" si="75"/>
        <v/>
      </c>
      <c r="T120" s="6"/>
      <c r="U120" s="8" t="str">
        <f t="shared" si="93"/>
        <v/>
      </c>
      <c r="V120" s="6"/>
      <c r="W120" s="13" t="str">
        <f t="shared" si="94"/>
        <v/>
      </c>
      <c r="X120" s="6"/>
      <c r="Y120" s="8" t="str">
        <f t="shared" si="95"/>
        <v/>
      </c>
      <c r="Z120" s="6"/>
      <c r="AA120" s="10" t="str">
        <f t="shared" si="96"/>
        <v/>
      </c>
      <c r="AB120" s="6"/>
      <c r="AC120" s="8" t="str">
        <f t="shared" si="97"/>
        <v/>
      </c>
      <c r="AD120" s="6"/>
      <c r="AE120" s="10" t="str">
        <f t="shared" si="98"/>
        <v/>
      </c>
      <c r="AF120" s="6"/>
      <c r="AG120" s="6"/>
      <c r="AH120" s="10" t="str">
        <f t="shared" si="99"/>
        <v/>
      </c>
      <c r="AI120" s="4"/>
      <c r="AJ120" s="4"/>
      <c r="AK120" s="10" t="str">
        <f t="shared" si="100"/>
        <v/>
      </c>
      <c r="AL120" s="6"/>
      <c r="AM120" s="6"/>
      <c r="AN120" s="10" t="str">
        <f t="shared" si="101"/>
        <v/>
      </c>
      <c r="AO120" s="8" t="str">
        <f t="shared" si="102"/>
        <v/>
      </c>
      <c r="AP120" s="27"/>
      <c r="AQ120" s="58" t="str">
        <f t="shared" si="103"/>
        <v/>
      </c>
      <c r="AR120" s="58" t="str">
        <f t="shared" si="104"/>
        <v/>
      </c>
      <c r="AS120" s="58" t="str">
        <f t="shared" si="49"/>
        <v/>
      </c>
      <c r="AT120" s="59" t="str">
        <f t="shared" si="50"/>
        <v/>
      </c>
      <c r="AU120" s="58">
        <f t="shared" si="105"/>
        <v>0</v>
      </c>
      <c r="AV120" s="58" t="str">
        <f t="shared" si="106"/>
        <v/>
      </c>
      <c r="AW120" s="25" t="str">
        <f t="shared" si="107"/>
        <v>Required</v>
      </c>
      <c r="AX120" s="25" t="str">
        <f t="shared" si="108"/>
        <v>Required</v>
      </c>
      <c r="AY120" s="10" t="str">
        <f t="shared" si="87"/>
        <v/>
      </c>
      <c r="AZ120" s="12" t="str">
        <f t="shared" si="55"/>
        <v/>
      </c>
      <c r="BA120" s="11" t="str">
        <f t="shared" si="56"/>
        <v/>
      </c>
      <c r="BB120" s="11" t="str">
        <f t="shared" si="57"/>
        <v/>
      </c>
      <c r="BC120" s="11" t="str">
        <f t="shared" si="58"/>
        <v/>
      </c>
      <c r="BD120" s="11" t="str">
        <f t="shared" si="59"/>
        <v/>
      </c>
      <c r="BE120" s="11" t="str">
        <f t="shared" si="60"/>
        <v/>
      </c>
      <c r="BF120" s="11" t="str">
        <f t="shared" si="61"/>
        <v/>
      </c>
      <c r="BG120" s="11" t="str">
        <f t="shared" si="62"/>
        <v/>
      </c>
      <c r="BH120" s="11" t="str">
        <f t="shared" si="63"/>
        <v/>
      </c>
      <c r="BI120" s="11" t="str">
        <f t="shared" si="64"/>
        <v/>
      </c>
      <c r="BJ120" s="11" t="str">
        <f t="shared" si="65"/>
        <v/>
      </c>
      <c r="BK120" s="11" t="str">
        <f t="shared" si="66"/>
        <v/>
      </c>
      <c r="BL120" s="11" t="str">
        <f t="shared" si="67"/>
        <v/>
      </c>
      <c r="BM120" s="11" t="str">
        <f t="shared" si="68"/>
        <v/>
      </c>
      <c r="BN120" s="11" t="str">
        <f t="shared" si="69"/>
        <v/>
      </c>
    </row>
    <row r="121" spans="1:66" ht="34.5" customHeight="1" x14ac:dyDescent="0.25">
      <c r="A121" s="10">
        <v>119</v>
      </c>
      <c r="B121" s="5"/>
      <c r="C121" s="9"/>
      <c r="D121" s="6"/>
      <c r="E121" s="4"/>
      <c r="F121" s="6"/>
      <c r="G121" s="58" t="str">
        <f t="shared" si="88"/>
        <v/>
      </c>
      <c r="H121" s="7" t="str">
        <f t="shared" si="89"/>
        <v/>
      </c>
      <c r="I121" s="8" t="str">
        <f t="shared" si="90"/>
        <v/>
      </c>
      <c r="J121" s="8" t="str">
        <f t="shared" si="91"/>
        <v/>
      </c>
      <c r="K121" s="8" t="str">
        <f t="shared" si="92"/>
        <v>Required</v>
      </c>
      <c r="L121" s="5"/>
      <c r="M121" s="6"/>
      <c r="N121" s="9"/>
      <c r="O121" s="9"/>
      <c r="P121" s="9"/>
      <c r="Q121" s="6"/>
      <c r="R121" s="6"/>
      <c r="S121" s="10" t="str">
        <f t="shared" si="75"/>
        <v/>
      </c>
      <c r="T121" s="6"/>
      <c r="U121" s="8" t="str">
        <f t="shared" si="93"/>
        <v/>
      </c>
      <c r="V121" s="6"/>
      <c r="W121" s="13" t="str">
        <f t="shared" si="94"/>
        <v/>
      </c>
      <c r="X121" s="6"/>
      <c r="Y121" s="8" t="str">
        <f t="shared" si="95"/>
        <v/>
      </c>
      <c r="Z121" s="6"/>
      <c r="AA121" s="10" t="str">
        <f t="shared" si="96"/>
        <v/>
      </c>
      <c r="AB121" s="6"/>
      <c r="AC121" s="8" t="str">
        <f t="shared" si="97"/>
        <v/>
      </c>
      <c r="AD121" s="6"/>
      <c r="AE121" s="10" t="str">
        <f t="shared" si="98"/>
        <v/>
      </c>
      <c r="AF121" s="6"/>
      <c r="AG121" s="6"/>
      <c r="AH121" s="10" t="str">
        <f t="shared" si="99"/>
        <v/>
      </c>
      <c r="AI121" s="4"/>
      <c r="AJ121" s="4"/>
      <c r="AK121" s="10" t="str">
        <f t="shared" si="100"/>
        <v/>
      </c>
      <c r="AL121" s="6"/>
      <c r="AM121" s="6"/>
      <c r="AN121" s="10" t="str">
        <f t="shared" si="101"/>
        <v/>
      </c>
      <c r="AO121" s="8" t="str">
        <f t="shared" si="102"/>
        <v/>
      </c>
      <c r="AP121" s="27"/>
      <c r="AQ121" s="58" t="str">
        <f t="shared" si="103"/>
        <v/>
      </c>
      <c r="AR121" s="58" t="str">
        <f t="shared" si="104"/>
        <v/>
      </c>
      <c r="AS121" s="58" t="str">
        <f t="shared" si="49"/>
        <v/>
      </c>
      <c r="AT121" s="59" t="str">
        <f t="shared" si="50"/>
        <v/>
      </c>
      <c r="AU121" s="58">
        <f t="shared" si="105"/>
        <v>0</v>
      </c>
      <c r="AV121" s="58" t="str">
        <f t="shared" si="106"/>
        <v/>
      </c>
      <c r="AW121" s="25" t="str">
        <f t="shared" si="107"/>
        <v>Required</v>
      </c>
      <c r="AX121" s="25" t="str">
        <f t="shared" si="108"/>
        <v>Required</v>
      </c>
      <c r="AY121" s="10" t="str">
        <f t="shared" si="87"/>
        <v/>
      </c>
      <c r="AZ121" s="12" t="str">
        <f t="shared" si="55"/>
        <v/>
      </c>
      <c r="BA121" s="11" t="str">
        <f t="shared" si="56"/>
        <v/>
      </c>
      <c r="BB121" s="11" t="str">
        <f t="shared" si="57"/>
        <v/>
      </c>
      <c r="BC121" s="11" t="str">
        <f t="shared" si="58"/>
        <v/>
      </c>
      <c r="BD121" s="11" t="str">
        <f t="shared" si="59"/>
        <v/>
      </c>
      <c r="BE121" s="11" t="str">
        <f t="shared" si="60"/>
        <v/>
      </c>
      <c r="BF121" s="11" t="str">
        <f t="shared" si="61"/>
        <v/>
      </c>
      <c r="BG121" s="11" t="str">
        <f t="shared" si="62"/>
        <v/>
      </c>
      <c r="BH121" s="11" t="str">
        <f t="shared" si="63"/>
        <v/>
      </c>
      <c r="BI121" s="11" t="str">
        <f t="shared" si="64"/>
        <v/>
      </c>
      <c r="BJ121" s="11" t="str">
        <f t="shared" si="65"/>
        <v/>
      </c>
      <c r="BK121" s="11" t="str">
        <f t="shared" si="66"/>
        <v/>
      </c>
      <c r="BL121" s="11" t="str">
        <f t="shared" si="67"/>
        <v/>
      </c>
      <c r="BM121" s="11" t="str">
        <f t="shared" si="68"/>
        <v/>
      </c>
      <c r="BN121" s="11" t="str">
        <f t="shared" si="69"/>
        <v/>
      </c>
    </row>
    <row r="122" spans="1:66" ht="34.5" customHeight="1" x14ac:dyDescent="0.25">
      <c r="A122" s="10">
        <v>120</v>
      </c>
      <c r="B122" s="5"/>
      <c r="C122" s="9"/>
      <c r="D122" s="6"/>
      <c r="E122" s="4"/>
      <c r="F122" s="6"/>
      <c r="G122" s="58" t="str">
        <f t="shared" si="88"/>
        <v/>
      </c>
      <c r="H122" s="7" t="str">
        <f t="shared" si="89"/>
        <v/>
      </c>
      <c r="I122" s="8" t="str">
        <f t="shared" si="90"/>
        <v/>
      </c>
      <c r="J122" s="8" t="str">
        <f t="shared" si="91"/>
        <v/>
      </c>
      <c r="K122" s="8" t="str">
        <f t="shared" si="92"/>
        <v>Required</v>
      </c>
      <c r="L122" s="5"/>
      <c r="M122" s="6"/>
      <c r="N122" s="9"/>
      <c r="O122" s="9"/>
      <c r="P122" s="9"/>
      <c r="Q122" s="6"/>
      <c r="R122" s="6"/>
      <c r="S122" s="10" t="str">
        <f t="shared" si="75"/>
        <v/>
      </c>
      <c r="T122" s="6"/>
      <c r="U122" s="8" t="str">
        <f t="shared" si="93"/>
        <v/>
      </c>
      <c r="V122" s="6"/>
      <c r="W122" s="13" t="str">
        <f t="shared" si="94"/>
        <v/>
      </c>
      <c r="X122" s="6"/>
      <c r="Y122" s="8" t="str">
        <f t="shared" si="95"/>
        <v/>
      </c>
      <c r="Z122" s="6"/>
      <c r="AA122" s="10" t="str">
        <f t="shared" si="96"/>
        <v/>
      </c>
      <c r="AB122" s="6"/>
      <c r="AC122" s="8" t="str">
        <f t="shared" si="97"/>
        <v/>
      </c>
      <c r="AD122" s="6"/>
      <c r="AE122" s="10" t="str">
        <f t="shared" si="98"/>
        <v/>
      </c>
      <c r="AF122" s="6"/>
      <c r="AG122" s="6"/>
      <c r="AH122" s="10" t="str">
        <f t="shared" si="99"/>
        <v/>
      </c>
      <c r="AI122" s="4"/>
      <c r="AJ122" s="4"/>
      <c r="AK122" s="10" t="str">
        <f t="shared" si="100"/>
        <v/>
      </c>
      <c r="AL122" s="6"/>
      <c r="AM122" s="6"/>
      <c r="AN122" s="10" t="str">
        <f t="shared" si="101"/>
        <v/>
      </c>
      <c r="AO122" s="8" t="str">
        <f t="shared" si="102"/>
        <v/>
      </c>
      <c r="AP122" s="27"/>
      <c r="AQ122" s="58" t="str">
        <f t="shared" si="103"/>
        <v/>
      </c>
      <c r="AR122" s="58" t="str">
        <f t="shared" si="104"/>
        <v/>
      </c>
      <c r="AS122" s="58" t="str">
        <f t="shared" si="49"/>
        <v/>
      </c>
      <c r="AT122" s="59" t="str">
        <f t="shared" si="50"/>
        <v/>
      </c>
      <c r="AU122" s="58">
        <f t="shared" si="105"/>
        <v>0</v>
      </c>
      <c r="AV122" s="58" t="str">
        <f t="shared" si="106"/>
        <v/>
      </c>
      <c r="AW122" s="25" t="str">
        <f t="shared" si="107"/>
        <v>Required</v>
      </c>
      <c r="AX122" s="25" t="str">
        <f t="shared" si="108"/>
        <v>Required</v>
      </c>
      <c r="AY122" s="10" t="str">
        <f t="shared" si="87"/>
        <v/>
      </c>
      <c r="AZ122" s="12" t="str">
        <f t="shared" si="55"/>
        <v/>
      </c>
      <c r="BA122" s="11" t="str">
        <f t="shared" si="56"/>
        <v/>
      </c>
      <c r="BB122" s="11" t="str">
        <f t="shared" si="57"/>
        <v/>
      </c>
      <c r="BC122" s="11" t="str">
        <f t="shared" si="58"/>
        <v/>
      </c>
      <c r="BD122" s="11" t="str">
        <f t="shared" si="59"/>
        <v/>
      </c>
      <c r="BE122" s="11" t="str">
        <f t="shared" si="60"/>
        <v/>
      </c>
      <c r="BF122" s="11" t="str">
        <f t="shared" si="61"/>
        <v/>
      </c>
      <c r="BG122" s="11" t="str">
        <f t="shared" si="62"/>
        <v/>
      </c>
      <c r="BH122" s="11" t="str">
        <f t="shared" si="63"/>
        <v/>
      </c>
      <c r="BI122" s="11" t="str">
        <f t="shared" si="64"/>
        <v/>
      </c>
      <c r="BJ122" s="11" t="str">
        <f t="shared" si="65"/>
        <v/>
      </c>
      <c r="BK122" s="11" t="str">
        <f t="shared" si="66"/>
        <v/>
      </c>
      <c r="BL122" s="11" t="str">
        <f t="shared" si="67"/>
        <v/>
      </c>
      <c r="BM122" s="11" t="str">
        <f t="shared" si="68"/>
        <v/>
      </c>
      <c r="BN122" s="11" t="str">
        <f t="shared" si="69"/>
        <v/>
      </c>
    </row>
    <row r="123" spans="1:66" ht="34.5" customHeight="1" x14ac:dyDescent="0.25">
      <c r="A123" s="10">
        <v>121</v>
      </c>
      <c r="B123" s="5"/>
      <c r="C123" s="9"/>
      <c r="D123" s="6"/>
      <c r="E123" s="4"/>
      <c r="F123" s="6"/>
      <c r="G123" s="58" t="str">
        <f t="shared" si="88"/>
        <v/>
      </c>
      <c r="H123" s="7" t="str">
        <f t="shared" si="89"/>
        <v/>
      </c>
      <c r="I123" s="8" t="str">
        <f t="shared" si="90"/>
        <v/>
      </c>
      <c r="J123" s="8" t="str">
        <f t="shared" si="91"/>
        <v/>
      </c>
      <c r="K123" s="8" t="str">
        <f t="shared" si="92"/>
        <v>Required</v>
      </c>
      <c r="L123" s="5"/>
      <c r="M123" s="6"/>
      <c r="N123" s="9"/>
      <c r="O123" s="9"/>
      <c r="P123" s="9"/>
      <c r="Q123" s="6"/>
      <c r="R123" s="6"/>
      <c r="S123" s="10" t="str">
        <f t="shared" si="75"/>
        <v/>
      </c>
      <c r="T123" s="6"/>
      <c r="U123" s="8" t="str">
        <f t="shared" si="93"/>
        <v/>
      </c>
      <c r="V123" s="6"/>
      <c r="W123" s="13" t="str">
        <f t="shared" si="94"/>
        <v/>
      </c>
      <c r="X123" s="6"/>
      <c r="Y123" s="8" t="str">
        <f t="shared" si="95"/>
        <v/>
      </c>
      <c r="Z123" s="6"/>
      <c r="AA123" s="10" t="str">
        <f t="shared" si="96"/>
        <v/>
      </c>
      <c r="AB123" s="6"/>
      <c r="AC123" s="8" t="str">
        <f t="shared" si="97"/>
        <v/>
      </c>
      <c r="AD123" s="6"/>
      <c r="AE123" s="10" t="str">
        <f t="shared" si="98"/>
        <v/>
      </c>
      <c r="AF123" s="6"/>
      <c r="AG123" s="6"/>
      <c r="AH123" s="10" t="str">
        <f t="shared" si="99"/>
        <v/>
      </c>
      <c r="AI123" s="4"/>
      <c r="AJ123" s="4"/>
      <c r="AK123" s="10" t="str">
        <f t="shared" si="100"/>
        <v/>
      </c>
      <c r="AL123" s="6"/>
      <c r="AM123" s="6"/>
      <c r="AN123" s="10" t="str">
        <f t="shared" si="101"/>
        <v/>
      </c>
      <c r="AO123" s="8" t="str">
        <f t="shared" si="102"/>
        <v/>
      </c>
      <c r="AP123" s="27"/>
      <c r="AQ123" s="58" t="str">
        <f t="shared" si="103"/>
        <v/>
      </c>
      <c r="AR123" s="58" t="str">
        <f t="shared" si="104"/>
        <v/>
      </c>
      <c r="AS123" s="58" t="str">
        <f t="shared" si="49"/>
        <v/>
      </c>
      <c r="AT123" s="59" t="str">
        <f t="shared" si="50"/>
        <v/>
      </c>
      <c r="AU123" s="58">
        <f t="shared" si="105"/>
        <v>0</v>
      </c>
      <c r="AV123" s="58" t="str">
        <f t="shared" si="106"/>
        <v/>
      </c>
      <c r="AW123" s="25" t="str">
        <f t="shared" si="107"/>
        <v>Required</v>
      </c>
      <c r="AX123" s="25" t="str">
        <f t="shared" si="108"/>
        <v>Required</v>
      </c>
      <c r="AY123" s="10" t="str">
        <f t="shared" si="87"/>
        <v/>
      </c>
      <c r="AZ123" s="12" t="str">
        <f t="shared" si="55"/>
        <v/>
      </c>
      <c r="BA123" s="11" t="str">
        <f t="shared" si="56"/>
        <v/>
      </c>
      <c r="BB123" s="11" t="str">
        <f t="shared" si="57"/>
        <v/>
      </c>
      <c r="BC123" s="11" t="str">
        <f t="shared" si="58"/>
        <v/>
      </c>
      <c r="BD123" s="11" t="str">
        <f t="shared" si="59"/>
        <v/>
      </c>
      <c r="BE123" s="11" t="str">
        <f t="shared" si="60"/>
        <v/>
      </c>
      <c r="BF123" s="11" t="str">
        <f t="shared" si="61"/>
        <v/>
      </c>
      <c r="BG123" s="11" t="str">
        <f t="shared" si="62"/>
        <v/>
      </c>
      <c r="BH123" s="11" t="str">
        <f t="shared" si="63"/>
        <v/>
      </c>
      <c r="BI123" s="11" t="str">
        <f t="shared" si="64"/>
        <v/>
      </c>
      <c r="BJ123" s="11" t="str">
        <f t="shared" si="65"/>
        <v/>
      </c>
      <c r="BK123" s="11" t="str">
        <f t="shared" si="66"/>
        <v/>
      </c>
      <c r="BL123" s="11" t="str">
        <f t="shared" si="67"/>
        <v/>
      </c>
      <c r="BM123" s="11" t="str">
        <f t="shared" si="68"/>
        <v/>
      </c>
      <c r="BN123" s="11" t="str">
        <f t="shared" si="69"/>
        <v/>
      </c>
    </row>
    <row r="124" spans="1:66" ht="34.5" customHeight="1" x14ac:dyDescent="0.25">
      <c r="A124" s="10">
        <v>122</v>
      </c>
      <c r="B124" s="5"/>
      <c r="C124" s="9"/>
      <c r="D124" s="6"/>
      <c r="E124" s="4"/>
      <c r="F124" s="6"/>
      <c r="G124" s="58" t="str">
        <f t="shared" si="88"/>
        <v/>
      </c>
      <c r="H124" s="7" t="str">
        <f t="shared" si="89"/>
        <v/>
      </c>
      <c r="I124" s="8" t="str">
        <f t="shared" si="90"/>
        <v/>
      </c>
      <c r="J124" s="8" t="str">
        <f t="shared" si="91"/>
        <v/>
      </c>
      <c r="K124" s="8" t="str">
        <f t="shared" si="92"/>
        <v>Required</v>
      </c>
      <c r="L124" s="5"/>
      <c r="M124" s="6"/>
      <c r="N124" s="9"/>
      <c r="O124" s="9"/>
      <c r="P124" s="9"/>
      <c r="Q124" s="6"/>
      <c r="R124" s="6"/>
      <c r="S124" s="10" t="str">
        <f t="shared" si="75"/>
        <v/>
      </c>
      <c r="T124" s="6"/>
      <c r="U124" s="8" t="str">
        <f t="shared" si="93"/>
        <v/>
      </c>
      <c r="V124" s="6"/>
      <c r="W124" s="13" t="str">
        <f t="shared" si="94"/>
        <v/>
      </c>
      <c r="X124" s="6"/>
      <c r="Y124" s="8" t="str">
        <f t="shared" si="95"/>
        <v/>
      </c>
      <c r="Z124" s="6"/>
      <c r="AA124" s="10" t="str">
        <f t="shared" si="96"/>
        <v/>
      </c>
      <c r="AB124" s="6"/>
      <c r="AC124" s="8" t="str">
        <f t="shared" si="97"/>
        <v/>
      </c>
      <c r="AD124" s="6"/>
      <c r="AE124" s="10" t="str">
        <f t="shared" si="98"/>
        <v/>
      </c>
      <c r="AF124" s="6"/>
      <c r="AG124" s="6"/>
      <c r="AH124" s="10" t="str">
        <f t="shared" si="99"/>
        <v/>
      </c>
      <c r="AI124" s="4"/>
      <c r="AJ124" s="4"/>
      <c r="AK124" s="10" t="str">
        <f t="shared" si="100"/>
        <v/>
      </c>
      <c r="AL124" s="6"/>
      <c r="AM124" s="6"/>
      <c r="AN124" s="10" t="str">
        <f t="shared" si="101"/>
        <v/>
      </c>
      <c r="AO124" s="8" t="str">
        <f t="shared" si="102"/>
        <v/>
      </c>
      <c r="AP124" s="27"/>
      <c r="AQ124" s="58" t="str">
        <f t="shared" si="103"/>
        <v/>
      </c>
      <c r="AR124" s="58" t="str">
        <f t="shared" si="104"/>
        <v/>
      </c>
      <c r="AS124" s="58" t="str">
        <f t="shared" si="49"/>
        <v/>
      </c>
      <c r="AT124" s="59" t="str">
        <f t="shared" si="50"/>
        <v/>
      </c>
      <c r="AU124" s="58">
        <f t="shared" si="105"/>
        <v>0</v>
      </c>
      <c r="AV124" s="58" t="str">
        <f t="shared" si="106"/>
        <v/>
      </c>
      <c r="AW124" s="25" t="str">
        <f t="shared" si="107"/>
        <v>Required</v>
      </c>
      <c r="AX124" s="25" t="str">
        <f t="shared" si="108"/>
        <v>Required</v>
      </c>
      <c r="AY124" s="10" t="str">
        <f t="shared" si="87"/>
        <v/>
      </c>
      <c r="AZ124" s="12" t="str">
        <f t="shared" si="55"/>
        <v/>
      </c>
      <c r="BA124" s="11" t="str">
        <f t="shared" si="56"/>
        <v/>
      </c>
      <c r="BB124" s="11" t="str">
        <f t="shared" si="57"/>
        <v/>
      </c>
      <c r="BC124" s="11" t="str">
        <f t="shared" si="58"/>
        <v/>
      </c>
      <c r="BD124" s="11" t="str">
        <f t="shared" si="59"/>
        <v/>
      </c>
      <c r="BE124" s="11" t="str">
        <f t="shared" si="60"/>
        <v/>
      </c>
      <c r="BF124" s="11" t="str">
        <f t="shared" si="61"/>
        <v/>
      </c>
      <c r="BG124" s="11" t="str">
        <f t="shared" si="62"/>
        <v/>
      </c>
      <c r="BH124" s="11" t="str">
        <f t="shared" si="63"/>
        <v/>
      </c>
      <c r="BI124" s="11" t="str">
        <f t="shared" si="64"/>
        <v/>
      </c>
      <c r="BJ124" s="11" t="str">
        <f t="shared" si="65"/>
        <v/>
      </c>
      <c r="BK124" s="11" t="str">
        <f t="shared" si="66"/>
        <v/>
      </c>
      <c r="BL124" s="11" t="str">
        <f t="shared" si="67"/>
        <v/>
      </c>
      <c r="BM124" s="11" t="str">
        <f t="shared" si="68"/>
        <v/>
      </c>
      <c r="BN124" s="11" t="str">
        <f t="shared" si="69"/>
        <v/>
      </c>
    </row>
    <row r="125" spans="1:66" ht="34.5" customHeight="1" x14ac:dyDescent="0.25">
      <c r="A125" s="10">
        <v>123</v>
      </c>
      <c r="B125" s="5"/>
      <c r="C125" s="9"/>
      <c r="D125" s="6"/>
      <c r="E125" s="4"/>
      <c r="F125" s="6"/>
      <c r="G125" s="58" t="str">
        <f t="shared" si="88"/>
        <v/>
      </c>
      <c r="H125" s="7" t="str">
        <f t="shared" si="89"/>
        <v/>
      </c>
      <c r="I125" s="8" t="str">
        <f t="shared" si="90"/>
        <v/>
      </c>
      <c r="J125" s="8" t="str">
        <f t="shared" si="91"/>
        <v/>
      </c>
      <c r="K125" s="8" t="str">
        <f t="shared" si="92"/>
        <v>Required</v>
      </c>
      <c r="L125" s="5"/>
      <c r="M125" s="6"/>
      <c r="N125" s="9"/>
      <c r="O125" s="9"/>
      <c r="P125" s="9"/>
      <c r="Q125" s="6"/>
      <c r="R125" s="6"/>
      <c r="S125" s="10" t="str">
        <f t="shared" si="75"/>
        <v/>
      </c>
      <c r="T125" s="6"/>
      <c r="U125" s="8" t="str">
        <f t="shared" si="93"/>
        <v/>
      </c>
      <c r="V125" s="6"/>
      <c r="W125" s="13" t="str">
        <f t="shared" si="94"/>
        <v/>
      </c>
      <c r="X125" s="6"/>
      <c r="Y125" s="8" t="str">
        <f t="shared" si="95"/>
        <v/>
      </c>
      <c r="Z125" s="6"/>
      <c r="AA125" s="10" t="str">
        <f t="shared" si="96"/>
        <v/>
      </c>
      <c r="AB125" s="6"/>
      <c r="AC125" s="8" t="str">
        <f t="shared" si="97"/>
        <v/>
      </c>
      <c r="AD125" s="6"/>
      <c r="AE125" s="10" t="str">
        <f t="shared" si="98"/>
        <v/>
      </c>
      <c r="AF125" s="6"/>
      <c r="AG125" s="6"/>
      <c r="AH125" s="10" t="str">
        <f t="shared" si="99"/>
        <v/>
      </c>
      <c r="AI125" s="4"/>
      <c r="AJ125" s="4"/>
      <c r="AK125" s="10" t="str">
        <f t="shared" si="100"/>
        <v/>
      </c>
      <c r="AL125" s="6"/>
      <c r="AM125" s="6"/>
      <c r="AN125" s="10" t="str">
        <f t="shared" si="101"/>
        <v/>
      </c>
      <c r="AO125" s="8" t="str">
        <f t="shared" si="102"/>
        <v/>
      </c>
      <c r="AP125" s="27"/>
      <c r="AQ125" s="58" t="str">
        <f t="shared" si="103"/>
        <v/>
      </c>
      <c r="AR125" s="58" t="str">
        <f t="shared" si="104"/>
        <v/>
      </c>
      <c r="AS125" s="58" t="str">
        <f t="shared" si="49"/>
        <v/>
      </c>
      <c r="AT125" s="59" t="str">
        <f t="shared" si="50"/>
        <v/>
      </c>
      <c r="AU125" s="58">
        <f t="shared" si="105"/>
        <v>0</v>
      </c>
      <c r="AV125" s="58" t="str">
        <f t="shared" si="106"/>
        <v/>
      </c>
      <c r="AW125" s="25" t="str">
        <f t="shared" si="107"/>
        <v>Required</v>
      </c>
      <c r="AX125" s="25" t="str">
        <f t="shared" si="108"/>
        <v>Required</v>
      </c>
      <c r="AY125" s="10" t="str">
        <f t="shared" si="87"/>
        <v/>
      </c>
      <c r="AZ125" s="12" t="str">
        <f t="shared" si="55"/>
        <v/>
      </c>
      <c r="BA125" s="11" t="str">
        <f t="shared" si="56"/>
        <v/>
      </c>
      <c r="BB125" s="11" t="str">
        <f t="shared" si="57"/>
        <v/>
      </c>
      <c r="BC125" s="11" t="str">
        <f t="shared" si="58"/>
        <v/>
      </c>
      <c r="BD125" s="11" t="str">
        <f t="shared" si="59"/>
        <v/>
      </c>
      <c r="BE125" s="11" t="str">
        <f t="shared" si="60"/>
        <v/>
      </c>
      <c r="BF125" s="11" t="str">
        <f t="shared" si="61"/>
        <v/>
      </c>
      <c r="BG125" s="11" t="str">
        <f t="shared" si="62"/>
        <v/>
      </c>
      <c r="BH125" s="11" t="str">
        <f t="shared" si="63"/>
        <v/>
      </c>
      <c r="BI125" s="11" t="str">
        <f t="shared" si="64"/>
        <v/>
      </c>
      <c r="BJ125" s="11" t="str">
        <f t="shared" si="65"/>
        <v/>
      </c>
      <c r="BK125" s="11" t="str">
        <f t="shared" si="66"/>
        <v/>
      </c>
      <c r="BL125" s="11" t="str">
        <f t="shared" si="67"/>
        <v/>
      </c>
      <c r="BM125" s="11" t="str">
        <f t="shared" si="68"/>
        <v/>
      </c>
      <c r="BN125" s="11" t="str">
        <f t="shared" si="69"/>
        <v/>
      </c>
    </row>
    <row r="126" spans="1:66" ht="34.5" customHeight="1" x14ac:dyDescent="0.25">
      <c r="A126" s="10">
        <v>124</v>
      </c>
      <c r="B126" s="5"/>
      <c r="C126" s="9"/>
      <c r="D126" s="6"/>
      <c r="E126" s="4"/>
      <c r="F126" s="6"/>
      <c r="G126" s="58" t="str">
        <f t="shared" si="88"/>
        <v/>
      </c>
      <c r="H126" s="7" t="str">
        <f t="shared" si="89"/>
        <v/>
      </c>
      <c r="I126" s="8" t="str">
        <f t="shared" si="90"/>
        <v/>
      </c>
      <c r="J126" s="8" t="str">
        <f t="shared" si="91"/>
        <v/>
      </c>
      <c r="K126" s="8" t="str">
        <f t="shared" si="92"/>
        <v>Required</v>
      </c>
      <c r="L126" s="5"/>
      <c r="M126" s="6"/>
      <c r="N126" s="9"/>
      <c r="O126" s="9"/>
      <c r="P126" s="9"/>
      <c r="Q126" s="6"/>
      <c r="R126" s="6"/>
      <c r="S126" s="10" t="str">
        <f t="shared" si="75"/>
        <v/>
      </c>
      <c r="T126" s="6"/>
      <c r="U126" s="8" t="str">
        <f t="shared" si="93"/>
        <v/>
      </c>
      <c r="V126" s="6"/>
      <c r="W126" s="13" t="str">
        <f t="shared" si="94"/>
        <v/>
      </c>
      <c r="X126" s="6"/>
      <c r="Y126" s="8" t="str">
        <f t="shared" si="95"/>
        <v/>
      </c>
      <c r="Z126" s="6"/>
      <c r="AA126" s="10" t="str">
        <f t="shared" si="96"/>
        <v/>
      </c>
      <c r="AB126" s="6"/>
      <c r="AC126" s="8" t="str">
        <f t="shared" si="97"/>
        <v/>
      </c>
      <c r="AD126" s="6"/>
      <c r="AE126" s="10" t="str">
        <f t="shared" si="98"/>
        <v/>
      </c>
      <c r="AF126" s="6"/>
      <c r="AG126" s="6"/>
      <c r="AH126" s="10" t="str">
        <f t="shared" si="99"/>
        <v/>
      </c>
      <c r="AI126" s="4"/>
      <c r="AJ126" s="4"/>
      <c r="AK126" s="10" t="str">
        <f t="shared" si="100"/>
        <v/>
      </c>
      <c r="AL126" s="6"/>
      <c r="AM126" s="6"/>
      <c r="AN126" s="10" t="str">
        <f t="shared" si="101"/>
        <v/>
      </c>
      <c r="AO126" s="8" t="str">
        <f t="shared" si="102"/>
        <v/>
      </c>
      <c r="AP126" s="27"/>
      <c r="AQ126" s="58" t="str">
        <f t="shared" si="103"/>
        <v/>
      </c>
      <c r="AR126" s="58" t="str">
        <f t="shared" si="104"/>
        <v/>
      </c>
      <c r="AS126" s="58" t="str">
        <f t="shared" si="49"/>
        <v/>
      </c>
      <c r="AT126" s="59" t="str">
        <f t="shared" si="50"/>
        <v/>
      </c>
      <c r="AU126" s="58">
        <f t="shared" si="105"/>
        <v>0</v>
      </c>
      <c r="AV126" s="58" t="str">
        <f t="shared" si="106"/>
        <v/>
      </c>
      <c r="AW126" s="25" t="str">
        <f t="shared" si="107"/>
        <v>Required</v>
      </c>
      <c r="AX126" s="25" t="str">
        <f t="shared" si="108"/>
        <v>Required</v>
      </c>
      <c r="AY126" s="10" t="str">
        <f t="shared" si="87"/>
        <v/>
      </c>
      <c r="AZ126" s="12" t="str">
        <f t="shared" si="55"/>
        <v/>
      </c>
      <c r="BA126" s="11" t="str">
        <f t="shared" si="56"/>
        <v/>
      </c>
      <c r="BB126" s="11" t="str">
        <f t="shared" si="57"/>
        <v/>
      </c>
      <c r="BC126" s="11" t="str">
        <f t="shared" si="58"/>
        <v/>
      </c>
      <c r="BD126" s="11" t="str">
        <f t="shared" si="59"/>
        <v/>
      </c>
      <c r="BE126" s="11" t="str">
        <f t="shared" si="60"/>
        <v/>
      </c>
      <c r="BF126" s="11" t="str">
        <f t="shared" si="61"/>
        <v/>
      </c>
      <c r="BG126" s="11" t="str">
        <f t="shared" si="62"/>
        <v/>
      </c>
      <c r="BH126" s="11" t="str">
        <f t="shared" si="63"/>
        <v/>
      </c>
      <c r="BI126" s="11" t="str">
        <f t="shared" si="64"/>
        <v/>
      </c>
      <c r="BJ126" s="11" t="str">
        <f t="shared" si="65"/>
        <v/>
      </c>
      <c r="BK126" s="11" t="str">
        <f t="shared" si="66"/>
        <v/>
      </c>
      <c r="BL126" s="11" t="str">
        <f t="shared" si="67"/>
        <v/>
      </c>
      <c r="BM126" s="11" t="str">
        <f t="shared" si="68"/>
        <v/>
      </c>
      <c r="BN126" s="11" t="str">
        <f t="shared" si="69"/>
        <v/>
      </c>
    </row>
    <row r="127" spans="1:66" ht="34.5" customHeight="1" x14ac:dyDescent="0.25">
      <c r="A127" s="10">
        <v>125</v>
      </c>
      <c r="B127" s="5"/>
      <c r="C127" s="9"/>
      <c r="D127" s="6"/>
      <c r="E127" s="4"/>
      <c r="F127" s="6"/>
      <c r="G127" s="58" t="str">
        <f t="shared" si="88"/>
        <v/>
      </c>
      <c r="H127" s="7" t="str">
        <f t="shared" si="89"/>
        <v/>
      </c>
      <c r="I127" s="8" t="str">
        <f t="shared" si="90"/>
        <v/>
      </c>
      <c r="J127" s="8" t="str">
        <f t="shared" si="91"/>
        <v/>
      </c>
      <c r="K127" s="8" t="str">
        <f t="shared" si="92"/>
        <v>Required</v>
      </c>
      <c r="L127" s="5"/>
      <c r="M127" s="6"/>
      <c r="N127" s="9"/>
      <c r="O127" s="9"/>
      <c r="P127" s="9"/>
      <c r="Q127" s="6"/>
      <c r="R127" s="6"/>
      <c r="S127" s="10" t="str">
        <f t="shared" si="75"/>
        <v/>
      </c>
      <c r="T127" s="6"/>
      <c r="U127" s="8" t="str">
        <f t="shared" si="93"/>
        <v/>
      </c>
      <c r="V127" s="6"/>
      <c r="W127" s="13" t="str">
        <f t="shared" si="94"/>
        <v/>
      </c>
      <c r="X127" s="6"/>
      <c r="Y127" s="8" t="str">
        <f t="shared" si="95"/>
        <v/>
      </c>
      <c r="Z127" s="6"/>
      <c r="AA127" s="10" t="str">
        <f t="shared" si="96"/>
        <v/>
      </c>
      <c r="AB127" s="6"/>
      <c r="AC127" s="8" t="str">
        <f t="shared" si="97"/>
        <v/>
      </c>
      <c r="AD127" s="6"/>
      <c r="AE127" s="10" t="str">
        <f t="shared" si="98"/>
        <v/>
      </c>
      <c r="AF127" s="6"/>
      <c r="AG127" s="6"/>
      <c r="AH127" s="10" t="str">
        <f t="shared" si="99"/>
        <v/>
      </c>
      <c r="AI127" s="4"/>
      <c r="AJ127" s="4"/>
      <c r="AK127" s="10" t="str">
        <f t="shared" si="100"/>
        <v/>
      </c>
      <c r="AL127" s="6"/>
      <c r="AM127" s="6"/>
      <c r="AN127" s="10" t="str">
        <f t="shared" si="101"/>
        <v/>
      </c>
      <c r="AO127" s="8" t="str">
        <f t="shared" si="102"/>
        <v/>
      </c>
      <c r="AP127" s="27"/>
      <c r="AQ127" s="58" t="str">
        <f t="shared" si="103"/>
        <v/>
      </c>
      <c r="AR127" s="58" t="str">
        <f t="shared" si="104"/>
        <v/>
      </c>
      <c r="AS127" s="58" t="str">
        <f t="shared" si="49"/>
        <v/>
      </c>
      <c r="AT127" s="59" t="str">
        <f t="shared" si="50"/>
        <v/>
      </c>
      <c r="AU127" s="58">
        <f t="shared" si="105"/>
        <v>0</v>
      </c>
      <c r="AV127" s="58" t="str">
        <f t="shared" si="106"/>
        <v/>
      </c>
      <c r="AW127" s="25" t="str">
        <f t="shared" si="107"/>
        <v>Required</v>
      </c>
      <c r="AX127" s="25" t="str">
        <f t="shared" si="108"/>
        <v>Required</v>
      </c>
      <c r="AY127" s="10" t="str">
        <f t="shared" si="87"/>
        <v/>
      </c>
      <c r="AZ127" s="12" t="str">
        <f t="shared" si="55"/>
        <v/>
      </c>
      <c r="BA127" s="11" t="str">
        <f t="shared" si="56"/>
        <v/>
      </c>
      <c r="BB127" s="11" t="str">
        <f t="shared" si="57"/>
        <v/>
      </c>
      <c r="BC127" s="11" t="str">
        <f t="shared" si="58"/>
        <v/>
      </c>
      <c r="BD127" s="11" t="str">
        <f t="shared" si="59"/>
        <v/>
      </c>
      <c r="BE127" s="11" t="str">
        <f t="shared" si="60"/>
        <v/>
      </c>
      <c r="BF127" s="11" t="str">
        <f t="shared" si="61"/>
        <v/>
      </c>
      <c r="BG127" s="11" t="str">
        <f t="shared" si="62"/>
        <v/>
      </c>
      <c r="BH127" s="11" t="str">
        <f t="shared" si="63"/>
        <v/>
      </c>
      <c r="BI127" s="11" t="str">
        <f t="shared" si="64"/>
        <v/>
      </c>
      <c r="BJ127" s="11" t="str">
        <f t="shared" si="65"/>
        <v/>
      </c>
      <c r="BK127" s="11" t="str">
        <f t="shared" si="66"/>
        <v/>
      </c>
      <c r="BL127" s="11" t="str">
        <f t="shared" si="67"/>
        <v/>
      </c>
      <c r="BM127" s="11" t="str">
        <f t="shared" si="68"/>
        <v/>
      </c>
      <c r="BN127" s="11" t="str">
        <f t="shared" si="69"/>
        <v/>
      </c>
    </row>
    <row r="128" spans="1:66" ht="34.5" customHeight="1" x14ac:dyDescent="0.25">
      <c r="A128" s="10">
        <v>126</v>
      </c>
      <c r="B128" s="5"/>
      <c r="C128" s="9"/>
      <c r="D128" s="6"/>
      <c r="E128" s="4"/>
      <c r="F128" s="6"/>
      <c r="G128" s="58" t="str">
        <f t="shared" si="88"/>
        <v/>
      </c>
      <c r="H128" s="7" t="str">
        <f t="shared" si="89"/>
        <v/>
      </c>
      <c r="I128" s="8" t="str">
        <f t="shared" si="90"/>
        <v/>
      </c>
      <c r="J128" s="8" t="str">
        <f t="shared" si="91"/>
        <v/>
      </c>
      <c r="K128" s="8" t="str">
        <f t="shared" si="92"/>
        <v>Required</v>
      </c>
      <c r="L128" s="5"/>
      <c r="M128" s="6"/>
      <c r="N128" s="9"/>
      <c r="O128" s="9"/>
      <c r="P128" s="9"/>
      <c r="Q128" s="6"/>
      <c r="R128" s="6"/>
      <c r="S128" s="10" t="str">
        <f t="shared" si="75"/>
        <v/>
      </c>
      <c r="T128" s="6"/>
      <c r="U128" s="8" t="str">
        <f t="shared" si="93"/>
        <v/>
      </c>
      <c r="V128" s="6"/>
      <c r="W128" s="13" t="str">
        <f t="shared" si="94"/>
        <v/>
      </c>
      <c r="X128" s="6"/>
      <c r="Y128" s="8" t="str">
        <f t="shared" si="95"/>
        <v/>
      </c>
      <c r="Z128" s="6"/>
      <c r="AA128" s="10" t="str">
        <f t="shared" si="96"/>
        <v/>
      </c>
      <c r="AB128" s="6"/>
      <c r="AC128" s="8" t="str">
        <f t="shared" si="97"/>
        <v/>
      </c>
      <c r="AD128" s="6"/>
      <c r="AE128" s="10" t="str">
        <f t="shared" si="98"/>
        <v/>
      </c>
      <c r="AF128" s="6"/>
      <c r="AG128" s="6"/>
      <c r="AH128" s="10" t="str">
        <f t="shared" si="99"/>
        <v/>
      </c>
      <c r="AI128" s="4"/>
      <c r="AJ128" s="4"/>
      <c r="AK128" s="10" t="str">
        <f t="shared" si="100"/>
        <v/>
      </c>
      <c r="AL128" s="6"/>
      <c r="AM128" s="6"/>
      <c r="AN128" s="10" t="str">
        <f t="shared" si="101"/>
        <v/>
      </c>
      <c r="AO128" s="8" t="str">
        <f t="shared" si="102"/>
        <v/>
      </c>
      <c r="AP128" s="27"/>
      <c r="AQ128" s="58" t="str">
        <f t="shared" si="103"/>
        <v/>
      </c>
      <c r="AR128" s="58" t="str">
        <f t="shared" si="104"/>
        <v/>
      </c>
      <c r="AS128" s="58" t="str">
        <f t="shared" si="49"/>
        <v/>
      </c>
      <c r="AT128" s="59" t="str">
        <f t="shared" si="50"/>
        <v/>
      </c>
      <c r="AU128" s="58">
        <f t="shared" si="105"/>
        <v>0</v>
      </c>
      <c r="AV128" s="58" t="str">
        <f t="shared" si="106"/>
        <v/>
      </c>
      <c r="AW128" s="25" t="str">
        <f t="shared" si="107"/>
        <v>Required</v>
      </c>
      <c r="AX128" s="25" t="str">
        <f t="shared" si="108"/>
        <v>Required</v>
      </c>
      <c r="AY128" s="10" t="str">
        <f t="shared" si="87"/>
        <v/>
      </c>
      <c r="AZ128" s="12" t="str">
        <f t="shared" si="55"/>
        <v/>
      </c>
      <c r="BA128" s="11" t="str">
        <f t="shared" si="56"/>
        <v/>
      </c>
      <c r="BB128" s="11" t="str">
        <f t="shared" si="57"/>
        <v/>
      </c>
      <c r="BC128" s="11" t="str">
        <f t="shared" si="58"/>
        <v/>
      </c>
      <c r="BD128" s="11" t="str">
        <f t="shared" si="59"/>
        <v/>
      </c>
      <c r="BE128" s="11" t="str">
        <f t="shared" si="60"/>
        <v/>
      </c>
      <c r="BF128" s="11" t="str">
        <f t="shared" si="61"/>
        <v/>
      </c>
      <c r="BG128" s="11" t="str">
        <f t="shared" si="62"/>
        <v/>
      </c>
      <c r="BH128" s="11" t="str">
        <f t="shared" si="63"/>
        <v/>
      </c>
      <c r="BI128" s="11" t="str">
        <f t="shared" si="64"/>
        <v/>
      </c>
      <c r="BJ128" s="11" t="str">
        <f t="shared" si="65"/>
        <v/>
      </c>
      <c r="BK128" s="11" t="str">
        <f t="shared" si="66"/>
        <v/>
      </c>
      <c r="BL128" s="11" t="str">
        <f t="shared" si="67"/>
        <v/>
      </c>
      <c r="BM128" s="11" t="str">
        <f t="shared" si="68"/>
        <v/>
      </c>
      <c r="BN128" s="11" t="str">
        <f t="shared" si="69"/>
        <v/>
      </c>
    </row>
    <row r="129" spans="1:66" ht="34.5" customHeight="1" x14ac:dyDescent="0.25">
      <c r="A129" s="10">
        <v>127</v>
      </c>
      <c r="B129" s="5"/>
      <c r="C129" s="9"/>
      <c r="D129" s="6"/>
      <c r="E129" s="4"/>
      <c r="F129" s="6"/>
      <c r="G129" s="58" t="str">
        <f t="shared" si="88"/>
        <v/>
      </c>
      <c r="H129" s="7" t="str">
        <f t="shared" si="89"/>
        <v/>
      </c>
      <c r="I129" s="8" t="str">
        <f t="shared" si="90"/>
        <v/>
      </c>
      <c r="J129" s="8" t="str">
        <f t="shared" si="91"/>
        <v/>
      </c>
      <c r="K129" s="8" t="str">
        <f t="shared" si="92"/>
        <v>Required</v>
      </c>
      <c r="L129" s="5"/>
      <c r="M129" s="6"/>
      <c r="N129" s="9"/>
      <c r="O129" s="9"/>
      <c r="P129" s="9"/>
      <c r="Q129" s="6"/>
      <c r="R129" s="6"/>
      <c r="S129" s="10" t="str">
        <f t="shared" si="75"/>
        <v/>
      </c>
      <c r="T129" s="6"/>
      <c r="U129" s="8" t="str">
        <f t="shared" si="93"/>
        <v/>
      </c>
      <c r="V129" s="6"/>
      <c r="W129" s="13" t="str">
        <f t="shared" si="94"/>
        <v/>
      </c>
      <c r="X129" s="6"/>
      <c r="Y129" s="8" t="str">
        <f t="shared" si="95"/>
        <v/>
      </c>
      <c r="Z129" s="6"/>
      <c r="AA129" s="10" t="str">
        <f t="shared" si="96"/>
        <v/>
      </c>
      <c r="AB129" s="6"/>
      <c r="AC129" s="8" t="str">
        <f t="shared" si="97"/>
        <v/>
      </c>
      <c r="AD129" s="6"/>
      <c r="AE129" s="10" t="str">
        <f t="shared" si="98"/>
        <v/>
      </c>
      <c r="AF129" s="6"/>
      <c r="AG129" s="6"/>
      <c r="AH129" s="10" t="str">
        <f t="shared" si="99"/>
        <v/>
      </c>
      <c r="AI129" s="4"/>
      <c r="AJ129" s="4"/>
      <c r="AK129" s="10" t="str">
        <f t="shared" si="100"/>
        <v/>
      </c>
      <c r="AL129" s="6"/>
      <c r="AM129" s="6"/>
      <c r="AN129" s="10" t="str">
        <f t="shared" si="101"/>
        <v/>
      </c>
      <c r="AO129" s="8" t="str">
        <f t="shared" si="102"/>
        <v/>
      </c>
      <c r="AP129" s="27"/>
      <c r="AQ129" s="58" t="str">
        <f t="shared" si="103"/>
        <v/>
      </c>
      <c r="AR129" s="58" t="str">
        <f t="shared" si="104"/>
        <v/>
      </c>
      <c r="AS129" s="58" t="str">
        <f t="shared" si="49"/>
        <v/>
      </c>
      <c r="AT129" s="59" t="str">
        <f t="shared" si="50"/>
        <v/>
      </c>
      <c r="AU129" s="58">
        <f t="shared" si="105"/>
        <v>0</v>
      </c>
      <c r="AV129" s="58" t="str">
        <f t="shared" si="106"/>
        <v/>
      </c>
      <c r="AW129" s="25" t="str">
        <f t="shared" si="107"/>
        <v>Required</v>
      </c>
      <c r="AX129" s="25" t="str">
        <f t="shared" si="108"/>
        <v>Required</v>
      </c>
      <c r="AY129" s="10" t="str">
        <f t="shared" si="87"/>
        <v/>
      </c>
      <c r="AZ129" s="12" t="str">
        <f t="shared" si="55"/>
        <v/>
      </c>
      <c r="BA129" s="11" t="str">
        <f t="shared" si="56"/>
        <v/>
      </c>
      <c r="BB129" s="11" t="str">
        <f t="shared" si="57"/>
        <v/>
      </c>
      <c r="BC129" s="11" t="str">
        <f t="shared" si="58"/>
        <v/>
      </c>
      <c r="BD129" s="11" t="str">
        <f t="shared" si="59"/>
        <v/>
      </c>
      <c r="BE129" s="11" t="str">
        <f t="shared" si="60"/>
        <v/>
      </c>
      <c r="BF129" s="11" t="str">
        <f t="shared" si="61"/>
        <v/>
      </c>
      <c r="BG129" s="11" t="str">
        <f t="shared" si="62"/>
        <v/>
      </c>
      <c r="BH129" s="11" t="str">
        <f t="shared" si="63"/>
        <v/>
      </c>
      <c r="BI129" s="11" t="str">
        <f t="shared" si="64"/>
        <v/>
      </c>
      <c r="BJ129" s="11" t="str">
        <f t="shared" si="65"/>
        <v/>
      </c>
      <c r="BK129" s="11" t="str">
        <f t="shared" si="66"/>
        <v/>
      </c>
      <c r="BL129" s="11" t="str">
        <f t="shared" si="67"/>
        <v/>
      </c>
      <c r="BM129" s="11" t="str">
        <f t="shared" si="68"/>
        <v/>
      </c>
      <c r="BN129" s="11" t="str">
        <f t="shared" si="69"/>
        <v/>
      </c>
    </row>
    <row r="130" spans="1:66" ht="34.5" customHeight="1" x14ac:dyDescent="0.25">
      <c r="A130" s="10">
        <v>128</v>
      </c>
      <c r="B130" s="5"/>
      <c r="C130" s="9"/>
      <c r="D130" s="6"/>
      <c r="E130" s="4"/>
      <c r="F130" s="6"/>
      <c r="G130" s="58" t="str">
        <f t="shared" si="88"/>
        <v/>
      </c>
      <c r="H130" s="7" t="str">
        <f t="shared" si="89"/>
        <v/>
      </c>
      <c r="I130" s="8" t="str">
        <f t="shared" si="90"/>
        <v/>
      </c>
      <c r="J130" s="8" t="str">
        <f t="shared" si="91"/>
        <v/>
      </c>
      <c r="K130" s="8" t="str">
        <f t="shared" si="92"/>
        <v>Required</v>
      </c>
      <c r="L130" s="5"/>
      <c r="M130" s="6"/>
      <c r="N130" s="9"/>
      <c r="O130" s="9"/>
      <c r="P130" s="9"/>
      <c r="Q130" s="6"/>
      <c r="R130" s="6"/>
      <c r="S130" s="10" t="str">
        <f t="shared" si="75"/>
        <v/>
      </c>
      <c r="T130" s="6"/>
      <c r="U130" s="8" t="str">
        <f t="shared" si="93"/>
        <v/>
      </c>
      <c r="V130" s="6"/>
      <c r="W130" s="13" t="str">
        <f t="shared" si="94"/>
        <v/>
      </c>
      <c r="X130" s="6"/>
      <c r="Y130" s="8" t="str">
        <f t="shared" si="95"/>
        <v/>
      </c>
      <c r="Z130" s="6"/>
      <c r="AA130" s="10" t="str">
        <f t="shared" si="96"/>
        <v/>
      </c>
      <c r="AB130" s="6"/>
      <c r="AC130" s="8" t="str">
        <f t="shared" si="97"/>
        <v/>
      </c>
      <c r="AD130" s="6"/>
      <c r="AE130" s="10" t="str">
        <f t="shared" si="98"/>
        <v/>
      </c>
      <c r="AF130" s="6"/>
      <c r="AG130" s="6"/>
      <c r="AH130" s="10" t="str">
        <f t="shared" si="99"/>
        <v/>
      </c>
      <c r="AI130" s="4"/>
      <c r="AJ130" s="4"/>
      <c r="AK130" s="10" t="str">
        <f t="shared" si="100"/>
        <v/>
      </c>
      <c r="AL130" s="6"/>
      <c r="AM130" s="6"/>
      <c r="AN130" s="10" t="str">
        <f t="shared" si="101"/>
        <v/>
      </c>
      <c r="AO130" s="8" t="str">
        <f t="shared" si="102"/>
        <v/>
      </c>
      <c r="AP130" s="27"/>
      <c r="AQ130" s="58" t="str">
        <f t="shared" si="103"/>
        <v/>
      </c>
      <c r="AR130" s="58" t="str">
        <f t="shared" si="104"/>
        <v/>
      </c>
      <c r="AS130" s="58" t="str">
        <f t="shared" si="49"/>
        <v/>
      </c>
      <c r="AT130" s="59" t="str">
        <f t="shared" si="50"/>
        <v/>
      </c>
      <c r="AU130" s="58">
        <f t="shared" si="105"/>
        <v>0</v>
      </c>
      <c r="AV130" s="58" t="str">
        <f t="shared" si="106"/>
        <v/>
      </c>
      <c r="AW130" s="25" t="str">
        <f t="shared" si="107"/>
        <v>Required</v>
      </c>
      <c r="AX130" s="25" t="str">
        <f t="shared" si="108"/>
        <v>Required</v>
      </c>
      <c r="AY130" s="10" t="str">
        <f t="shared" si="87"/>
        <v/>
      </c>
      <c r="AZ130" s="12" t="str">
        <f t="shared" si="55"/>
        <v/>
      </c>
      <c r="BA130" s="11" t="str">
        <f t="shared" si="56"/>
        <v/>
      </c>
      <c r="BB130" s="11" t="str">
        <f t="shared" si="57"/>
        <v/>
      </c>
      <c r="BC130" s="11" t="str">
        <f t="shared" si="58"/>
        <v/>
      </c>
      <c r="BD130" s="11" t="str">
        <f t="shared" si="59"/>
        <v/>
      </c>
      <c r="BE130" s="11" t="str">
        <f t="shared" si="60"/>
        <v/>
      </c>
      <c r="BF130" s="11" t="str">
        <f t="shared" si="61"/>
        <v/>
      </c>
      <c r="BG130" s="11" t="str">
        <f t="shared" si="62"/>
        <v/>
      </c>
      <c r="BH130" s="11" t="str">
        <f t="shared" si="63"/>
        <v/>
      </c>
      <c r="BI130" s="11" t="str">
        <f t="shared" si="64"/>
        <v/>
      </c>
      <c r="BJ130" s="11" t="str">
        <f t="shared" si="65"/>
        <v/>
      </c>
      <c r="BK130" s="11" t="str">
        <f t="shared" si="66"/>
        <v/>
      </c>
      <c r="BL130" s="11" t="str">
        <f t="shared" si="67"/>
        <v/>
      </c>
      <c r="BM130" s="11" t="str">
        <f t="shared" si="68"/>
        <v/>
      </c>
      <c r="BN130" s="11" t="str">
        <f t="shared" si="69"/>
        <v/>
      </c>
    </row>
    <row r="131" spans="1:66" ht="34.5" customHeight="1" x14ac:dyDescent="0.25">
      <c r="A131" s="10">
        <v>129</v>
      </c>
      <c r="B131" s="5"/>
      <c r="C131" s="9"/>
      <c r="D131" s="6"/>
      <c r="E131" s="4"/>
      <c r="F131" s="6"/>
      <c r="G131" s="58" t="str">
        <f t="shared" si="88"/>
        <v/>
      </c>
      <c r="H131" s="7" t="str">
        <f t="shared" si="89"/>
        <v/>
      </c>
      <c r="I131" s="8" t="str">
        <f t="shared" si="90"/>
        <v/>
      </c>
      <c r="J131" s="8" t="str">
        <f t="shared" si="91"/>
        <v/>
      </c>
      <c r="K131" s="8" t="str">
        <f t="shared" si="92"/>
        <v>Required</v>
      </c>
      <c r="L131" s="5"/>
      <c r="M131" s="6"/>
      <c r="N131" s="9"/>
      <c r="O131" s="9"/>
      <c r="P131" s="9"/>
      <c r="Q131" s="6"/>
      <c r="R131" s="6"/>
      <c r="S131" s="10" t="str">
        <f t="shared" si="75"/>
        <v/>
      </c>
      <c r="T131" s="6"/>
      <c r="U131" s="8" t="str">
        <f t="shared" si="93"/>
        <v/>
      </c>
      <c r="V131" s="6"/>
      <c r="W131" s="13" t="str">
        <f t="shared" si="94"/>
        <v/>
      </c>
      <c r="X131" s="6"/>
      <c r="Y131" s="8" t="str">
        <f t="shared" si="95"/>
        <v/>
      </c>
      <c r="Z131" s="6"/>
      <c r="AA131" s="10" t="str">
        <f t="shared" si="96"/>
        <v/>
      </c>
      <c r="AB131" s="6"/>
      <c r="AC131" s="8" t="str">
        <f t="shared" si="97"/>
        <v/>
      </c>
      <c r="AD131" s="6"/>
      <c r="AE131" s="10" t="str">
        <f t="shared" si="98"/>
        <v/>
      </c>
      <c r="AF131" s="6"/>
      <c r="AG131" s="6"/>
      <c r="AH131" s="10" t="str">
        <f t="shared" si="99"/>
        <v/>
      </c>
      <c r="AI131" s="4"/>
      <c r="AJ131" s="4"/>
      <c r="AK131" s="10" t="str">
        <f t="shared" si="100"/>
        <v/>
      </c>
      <c r="AL131" s="6"/>
      <c r="AM131" s="6"/>
      <c r="AN131" s="10" t="str">
        <f t="shared" si="101"/>
        <v/>
      </c>
      <c r="AO131" s="8" t="str">
        <f t="shared" si="102"/>
        <v/>
      </c>
      <c r="AP131" s="27"/>
      <c r="AQ131" s="58" t="str">
        <f t="shared" si="103"/>
        <v/>
      </c>
      <c r="AR131" s="58" t="str">
        <f t="shared" si="104"/>
        <v/>
      </c>
      <c r="AS131" s="58" t="str">
        <f t="shared" ref="AS131:AS194" si="109">IF(D131="","",IF(OR(AZ131="Error",AZ131="Error",BA131="Error",BB131="Error",BC131="Error",BD131="Error",BE131="Error",BF131="Error"),"No","Yes"))</f>
        <v/>
      </c>
      <c r="AT131" s="59" t="str">
        <f t="shared" ref="AT131:AT194" si="110">IF(D131="","",IF(AND(AQ131="Yes",AS131="Yes",BN131="Yes"),"Yes","No"))</f>
        <v/>
      </c>
      <c r="AU131" s="58">
        <f t="shared" si="105"/>
        <v>0</v>
      </c>
      <c r="AV131" s="58" t="str">
        <f t="shared" si="106"/>
        <v/>
      </c>
      <c r="AW131" s="25" t="str">
        <f t="shared" si="107"/>
        <v>Required</v>
      </c>
      <c r="AX131" s="25" t="str">
        <f t="shared" si="108"/>
        <v>Required</v>
      </c>
      <c r="AY131" s="10" t="str">
        <f t="shared" si="87"/>
        <v/>
      </c>
      <c r="AZ131" s="12" t="str">
        <f t="shared" ref="AZ131:AZ194" si="111">IF(D131="","",IF(OR(Q131="Not required",Q131&lt;=G131),"","Error"))</f>
        <v/>
      </c>
      <c r="BA131" s="11" t="str">
        <f t="shared" ref="BA131:BA194" si="112">IF(D131="","",IF(AND(T131="",U131="Not required"),"",IF(AND(T131="",U131=""),"Error",IF(T131&gt;D131,"Error",""))))</f>
        <v/>
      </c>
      <c r="BB131" s="11" t="str">
        <f t="shared" ref="BB131:BB194" si="113">IF(D131="","",IF(AND(X131="",Y131="Not required"),"",IF(AND(X131="",Y131=""),"Error",IF(X131&gt;D131,"Error",""))))</f>
        <v/>
      </c>
      <c r="BC131" s="11" t="str">
        <f t="shared" ref="BC131:BC194" si="114">IF(D131="","",IF(AND(AB131="",AC131="Not required"),"",IF(AND(AB131="",AC131=""),"Error",IF(X131&gt;D131,"Error",""))))</f>
        <v/>
      </c>
      <c r="BD131" s="11" t="str">
        <f t="shared" ref="BD131:BD194" si="115">IF(D131="","",IF(OR(AF131="Not required",AF131&lt;=G131),"","Error"))</f>
        <v/>
      </c>
      <c r="BE131" s="11" t="str">
        <f t="shared" ref="BE131:BE194" si="116">IF(D131="","",IF(OR(AI131="Not required",AI131&lt;=G131),"","Error"))</f>
        <v/>
      </c>
      <c r="BF131" s="11" t="str">
        <f t="shared" ref="BF131:BF194" si="117">IF(D131="","",IF(AL131="Not required","",IF(OR(AL131&gt;G131,AL131&lt;AO131),"Error","")))</f>
        <v/>
      </c>
      <c r="BG131" s="11" t="str">
        <f t="shared" ref="BG131:BG194" si="118">IF(D131="","",IF(OR(R131="Yes",R131="Not required"),"Yes","No"))</f>
        <v/>
      </c>
      <c r="BH131" s="11" t="str">
        <f t="shared" ref="BH131:BH194" si="119">IF(D131="","",IF(OR(V131="Yes",V131="Not required"),"Yes","No"))</f>
        <v/>
      </c>
      <c r="BI131" s="11" t="str">
        <f t="shared" ref="BI131:BI194" si="120">IF(D131="","",IF(OR(Z131="Yes",Z131="Not required"),"Yes","No"))</f>
        <v/>
      </c>
      <c r="BJ131" s="11" t="str">
        <f t="shared" ref="BJ131:BJ194" si="121">IF(D131="","",IF(OR(AD131="Yes",AD131="Not required"),"Yes","No"))</f>
        <v/>
      </c>
      <c r="BK131" s="11" t="str">
        <f t="shared" ref="BK131:BK194" si="122">IF(D131="","",IF(OR(AG131="Yes",AG131="Not required"),"Yes","No"))</f>
        <v/>
      </c>
      <c r="BL131" s="11" t="str">
        <f t="shared" ref="BL131:BL194" si="123">IF(D131="","",IF(OR(AJ131="Yes",AJ131="Not required"),"Yes","No"))</f>
        <v/>
      </c>
      <c r="BM131" s="11" t="str">
        <f t="shared" ref="BM131:BM194" si="124">IF(D131="","",IF(OR(AM131="Yes",AM131="Not required"),"Yes","No"))</f>
        <v/>
      </c>
      <c r="BN131" s="11" t="str">
        <f t="shared" ref="BN131:BN194" si="125">IF(D131="","",IF(OR(BG131="No",BH131="No",BI131="No",BJ131="No",BK131="No",BL131="No",BM131="No"),"No","Yes"))</f>
        <v/>
      </c>
    </row>
    <row r="132" spans="1:66" ht="34.5" customHeight="1" x14ac:dyDescent="0.25">
      <c r="A132" s="10">
        <v>130</v>
      </c>
      <c r="B132" s="5"/>
      <c r="C132" s="9"/>
      <c r="D132" s="6"/>
      <c r="E132" s="4"/>
      <c r="F132" s="6"/>
      <c r="G132" s="58" t="str">
        <f t="shared" si="88"/>
        <v/>
      </c>
      <c r="H132" s="7" t="str">
        <f t="shared" si="89"/>
        <v/>
      </c>
      <c r="I132" s="8" t="str">
        <f t="shared" si="90"/>
        <v/>
      </c>
      <c r="J132" s="8" t="str">
        <f t="shared" si="91"/>
        <v/>
      </c>
      <c r="K132" s="8" t="str">
        <f t="shared" si="92"/>
        <v>Required</v>
      </c>
      <c r="L132" s="5"/>
      <c r="M132" s="6"/>
      <c r="N132" s="9"/>
      <c r="O132" s="9"/>
      <c r="P132" s="9"/>
      <c r="Q132" s="6"/>
      <c r="R132" s="6"/>
      <c r="S132" s="10" t="str">
        <f t="shared" ref="S132:S195" si="126">IF(Q132="","",IF(OR(N132="None or not valid (ie expired document)",O132="None or not valid (ie expired document)"),"No",IF(R132="","",IF(O132="","No",IF(O132="None or not valid (ie expired document)","No",IF(AND(Q132&lt;=G132,R132="Yes",P132&lt;&gt;"No")=TRUE,IF(AND(N132&lt;&gt;"",O132&lt;&gt;"")=TRUE,"Yes","No"),"No"))))))</f>
        <v/>
      </c>
      <c r="T132" s="6"/>
      <c r="U132" s="8" t="str">
        <f t="shared" si="93"/>
        <v/>
      </c>
      <c r="V132" s="6"/>
      <c r="W132" s="13" t="str">
        <f t="shared" si="94"/>
        <v/>
      </c>
      <c r="X132" s="6"/>
      <c r="Y132" s="8" t="str">
        <f t="shared" si="95"/>
        <v/>
      </c>
      <c r="Z132" s="6"/>
      <c r="AA132" s="10" t="str">
        <f t="shared" si="96"/>
        <v/>
      </c>
      <c r="AB132" s="6"/>
      <c r="AC132" s="8" t="str">
        <f t="shared" si="97"/>
        <v/>
      </c>
      <c r="AD132" s="6"/>
      <c r="AE132" s="10" t="str">
        <f t="shared" si="98"/>
        <v/>
      </c>
      <c r="AF132" s="6"/>
      <c r="AG132" s="6"/>
      <c r="AH132" s="10" t="str">
        <f t="shared" si="99"/>
        <v/>
      </c>
      <c r="AI132" s="4"/>
      <c r="AJ132" s="4"/>
      <c r="AK132" s="10" t="str">
        <f t="shared" si="100"/>
        <v/>
      </c>
      <c r="AL132" s="6"/>
      <c r="AM132" s="6"/>
      <c r="AN132" s="10" t="str">
        <f t="shared" si="101"/>
        <v/>
      </c>
      <c r="AO132" s="8" t="str">
        <f t="shared" si="102"/>
        <v/>
      </c>
      <c r="AP132" s="27"/>
      <c r="AQ132" s="58" t="str">
        <f t="shared" si="103"/>
        <v/>
      </c>
      <c r="AR132" s="58" t="str">
        <f t="shared" si="104"/>
        <v/>
      </c>
      <c r="AS132" s="58" t="str">
        <f t="shared" si="109"/>
        <v/>
      </c>
      <c r="AT132" s="59" t="str">
        <f t="shared" si="110"/>
        <v/>
      </c>
      <c r="AU132" s="58">
        <f t="shared" si="105"/>
        <v>0</v>
      </c>
      <c r="AV132" s="58" t="str">
        <f t="shared" si="106"/>
        <v/>
      </c>
      <c r="AW132" s="25" t="str">
        <f t="shared" si="107"/>
        <v>Required</v>
      </c>
      <c r="AX132" s="25" t="str">
        <f t="shared" si="108"/>
        <v>Required</v>
      </c>
      <c r="AY132" s="10" t="str">
        <f t="shared" ref="AY132:AY195" si="127">IF(D132="","",IF(AND(N132&lt;&gt;"",N132&lt;&gt;"None or not valid (ie expired document)",O132&lt;&gt;"",O132&lt;&gt;"None or not valid (ie expired document)",P132&lt;&gt;"No",Q132&lt;&gt;""),"Yes","No"))</f>
        <v/>
      </c>
      <c r="AZ132" s="12" t="str">
        <f t="shared" si="111"/>
        <v/>
      </c>
      <c r="BA132" s="11" t="str">
        <f t="shared" si="112"/>
        <v/>
      </c>
      <c r="BB132" s="11" t="str">
        <f t="shared" si="113"/>
        <v/>
      </c>
      <c r="BC132" s="11" t="str">
        <f t="shared" si="114"/>
        <v/>
      </c>
      <c r="BD132" s="11" t="str">
        <f t="shared" si="115"/>
        <v/>
      </c>
      <c r="BE132" s="11" t="str">
        <f t="shared" si="116"/>
        <v/>
      </c>
      <c r="BF132" s="11" t="str">
        <f t="shared" si="117"/>
        <v/>
      </c>
      <c r="BG132" s="11" t="str">
        <f t="shared" si="118"/>
        <v/>
      </c>
      <c r="BH132" s="11" t="str">
        <f t="shared" si="119"/>
        <v/>
      </c>
      <c r="BI132" s="11" t="str">
        <f t="shared" si="120"/>
        <v/>
      </c>
      <c r="BJ132" s="11" t="str">
        <f t="shared" si="121"/>
        <v/>
      </c>
      <c r="BK132" s="11" t="str">
        <f t="shared" si="122"/>
        <v/>
      </c>
      <c r="BL132" s="11" t="str">
        <f t="shared" si="123"/>
        <v/>
      </c>
      <c r="BM132" s="11" t="str">
        <f t="shared" si="124"/>
        <v/>
      </c>
      <c r="BN132" s="11" t="str">
        <f t="shared" si="125"/>
        <v/>
      </c>
    </row>
    <row r="133" spans="1:66" ht="34.5" customHeight="1" x14ac:dyDescent="0.25">
      <c r="A133" s="10">
        <v>131</v>
      </c>
      <c r="B133" s="5"/>
      <c r="C133" s="9"/>
      <c r="D133" s="6"/>
      <c r="E133" s="4"/>
      <c r="F133" s="6"/>
      <c r="G133" s="58" t="str">
        <f t="shared" si="88"/>
        <v/>
      </c>
      <c r="H133" s="7" t="str">
        <f t="shared" si="89"/>
        <v/>
      </c>
      <c r="I133" s="8" t="str">
        <f t="shared" si="90"/>
        <v/>
      </c>
      <c r="J133" s="8" t="str">
        <f t="shared" si="91"/>
        <v/>
      </c>
      <c r="K133" s="8" t="str">
        <f t="shared" si="92"/>
        <v>Required</v>
      </c>
      <c r="L133" s="5"/>
      <c r="M133" s="6"/>
      <c r="N133" s="9"/>
      <c r="O133" s="9"/>
      <c r="P133" s="9"/>
      <c r="Q133" s="6"/>
      <c r="R133" s="6"/>
      <c r="S133" s="10" t="str">
        <f t="shared" si="126"/>
        <v/>
      </c>
      <c r="T133" s="6"/>
      <c r="U133" s="8" t="str">
        <f t="shared" si="93"/>
        <v/>
      </c>
      <c r="V133" s="6"/>
      <c r="W133" s="13" t="str">
        <f t="shared" si="94"/>
        <v/>
      </c>
      <c r="X133" s="6"/>
      <c r="Y133" s="8" t="str">
        <f t="shared" si="95"/>
        <v/>
      </c>
      <c r="Z133" s="6"/>
      <c r="AA133" s="10" t="str">
        <f t="shared" si="96"/>
        <v/>
      </c>
      <c r="AB133" s="6"/>
      <c r="AC133" s="8" t="str">
        <f t="shared" si="97"/>
        <v/>
      </c>
      <c r="AD133" s="6"/>
      <c r="AE133" s="10" t="str">
        <f t="shared" si="98"/>
        <v/>
      </c>
      <c r="AF133" s="6"/>
      <c r="AG133" s="6"/>
      <c r="AH133" s="10" t="str">
        <f t="shared" si="99"/>
        <v/>
      </c>
      <c r="AI133" s="4"/>
      <c r="AJ133" s="4"/>
      <c r="AK133" s="10" t="str">
        <f t="shared" si="100"/>
        <v/>
      </c>
      <c r="AL133" s="6"/>
      <c r="AM133" s="6"/>
      <c r="AN133" s="10" t="str">
        <f t="shared" si="101"/>
        <v/>
      </c>
      <c r="AO133" s="8" t="str">
        <f t="shared" si="102"/>
        <v/>
      </c>
      <c r="AP133" s="27"/>
      <c r="AQ133" s="58" t="str">
        <f t="shared" si="103"/>
        <v/>
      </c>
      <c r="AR133" s="58" t="str">
        <f t="shared" si="104"/>
        <v/>
      </c>
      <c r="AS133" s="58" t="str">
        <f t="shared" si="109"/>
        <v/>
      </c>
      <c r="AT133" s="59" t="str">
        <f t="shared" si="110"/>
        <v/>
      </c>
      <c r="AU133" s="58">
        <f t="shared" si="105"/>
        <v>0</v>
      </c>
      <c r="AV133" s="58" t="str">
        <f t="shared" si="106"/>
        <v/>
      </c>
      <c r="AW133" s="25" t="str">
        <f t="shared" si="107"/>
        <v>Required</v>
      </c>
      <c r="AX133" s="25" t="str">
        <f t="shared" si="108"/>
        <v>Required</v>
      </c>
      <c r="AY133" s="10" t="str">
        <f t="shared" si="127"/>
        <v/>
      </c>
      <c r="AZ133" s="12" t="str">
        <f t="shared" si="111"/>
        <v/>
      </c>
      <c r="BA133" s="11" t="str">
        <f t="shared" si="112"/>
        <v/>
      </c>
      <c r="BB133" s="11" t="str">
        <f t="shared" si="113"/>
        <v/>
      </c>
      <c r="BC133" s="11" t="str">
        <f t="shared" si="114"/>
        <v/>
      </c>
      <c r="BD133" s="11" t="str">
        <f t="shared" si="115"/>
        <v/>
      </c>
      <c r="BE133" s="11" t="str">
        <f t="shared" si="116"/>
        <v/>
      </c>
      <c r="BF133" s="11" t="str">
        <f t="shared" si="117"/>
        <v/>
      </c>
      <c r="BG133" s="11" t="str">
        <f t="shared" si="118"/>
        <v/>
      </c>
      <c r="BH133" s="11" t="str">
        <f t="shared" si="119"/>
        <v/>
      </c>
      <c r="BI133" s="11" t="str">
        <f t="shared" si="120"/>
        <v/>
      </c>
      <c r="BJ133" s="11" t="str">
        <f t="shared" si="121"/>
        <v/>
      </c>
      <c r="BK133" s="11" t="str">
        <f t="shared" si="122"/>
        <v/>
      </c>
      <c r="BL133" s="11" t="str">
        <f t="shared" si="123"/>
        <v/>
      </c>
      <c r="BM133" s="11" t="str">
        <f t="shared" si="124"/>
        <v/>
      </c>
      <c r="BN133" s="11" t="str">
        <f t="shared" si="125"/>
        <v/>
      </c>
    </row>
    <row r="134" spans="1:66" ht="34.5" customHeight="1" x14ac:dyDescent="0.25">
      <c r="A134" s="10">
        <v>132</v>
      </c>
      <c r="B134" s="5"/>
      <c r="C134" s="9"/>
      <c r="D134" s="6"/>
      <c r="E134" s="4"/>
      <c r="F134" s="6"/>
      <c r="G134" s="58" t="str">
        <f t="shared" si="88"/>
        <v/>
      </c>
      <c r="H134" s="7" t="str">
        <f t="shared" si="89"/>
        <v/>
      </c>
      <c r="I134" s="8" t="str">
        <f t="shared" si="90"/>
        <v/>
      </c>
      <c r="J134" s="8" t="str">
        <f t="shared" si="91"/>
        <v/>
      </c>
      <c r="K134" s="8" t="str">
        <f t="shared" si="92"/>
        <v>Required</v>
      </c>
      <c r="L134" s="5"/>
      <c r="M134" s="6"/>
      <c r="N134" s="9"/>
      <c r="O134" s="9"/>
      <c r="P134" s="9"/>
      <c r="Q134" s="6"/>
      <c r="R134" s="6"/>
      <c r="S134" s="10" t="str">
        <f t="shared" si="126"/>
        <v/>
      </c>
      <c r="T134" s="6"/>
      <c r="U134" s="8" t="str">
        <f t="shared" si="93"/>
        <v/>
      </c>
      <c r="V134" s="6"/>
      <c r="W134" s="13" t="str">
        <f t="shared" si="94"/>
        <v/>
      </c>
      <c r="X134" s="6"/>
      <c r="Y134" s="8" t="str">
        <f t="shared" si="95"/>
        <v/>
      </c>
      <c r="Z134" s="6"/>
      <c r="AA134" s="10" t="str">
        <f t="shared" si="96"/>
        <v/>
      </c>
      <c r="AB134" s="6"/>
      <c r="AC134" s="8" t="str">
        <f t="shared" si="97"/>
        <v/>
      </c>
      <c r="AD134" s="6"/>
      <c r="AE134" s="10" t="str">
        <f t="shared" si="98"/>
        <v/>
      </c>
      <c r="AF134" s="6"/>
      <c r="AG134" s="6"/>
      <c r="AH134" s="10" t="str">
        <f t="shared" si="99"/>
        <v/>
      </c>
      <c r="AI134" s="4"/>
      <c r="AJ134" s="4"/>
      <c r="AK134" s="10" t="str">
        <f t="shared" si="100"/>
        <v/>
      </c>
      <c r="AL134" s="6"/>
      <c r="AM134" s="6"/>
      <c r="AN134" s="10" t="str">
        <f t="shared" si="101"/>
        <v/>
      </c>
      <c r="AO134" s="8" t="str">
        <f t="shared" si="102"/>
        <v/>
      </c>
      <c r="AP134" s="27"/>
      <c r="AQ134" s="58" t="str">
        <f t="shared" si="103"/>
        <v/>
      </c>
      <c r="AR134" s="58" t="str">
        <f t="shared" si="104"/>
        <v/>
      </c>
      <c r="AS134" s="58" t="str">
        <f t="shared" si="109"/>
        <v/>
      </c>
      <c r="AT134" s="59" t="str">
        <f t="shared" si="110"/>
        <v/>
      </c>
      <c r="AU134" s="58">
        <f t="shared" si="105"/>
        <v>0</v>
      </c>
      <c r="AV134" s="58" t="str">
        <f t="shared" si="106"/>
        <v/>
      </c>
      <c r="AW134" s="25" t="str">
        <f t="shared" si="107"/>
        <v>Required</v>
      </c>
      <c r="AX134" s="25" t="str">
        <f t="shared" si="108"/>
        <v>Required</v>
      </c>
      <c r="AY134" s="10" t="str">
        <f t="shared" si="127"/>
        <v/>
      </c>
      <c r="AZ134" s="12" t="str">
        <f t="shared" si="111"/>
        <v/>
      </c>
      <c r="BA134" s="11" t="str">
        <f t="shared" si="112"/>
        <v/>
      </c>
      <c r="BB134" s="11" t="str">
        <f t="shared" si="113"/>
        <v/>
      </c>
      <c r="BC134" s="11" t="str">
        <f t="shared" si="114"/>
        <v/>
      </c>
      <c r="BD134" s="11" t="str">
        <f t="shared" si="115"/>
        <v/>
      </c>
      <c r="BE134" s="11" t="str">
        <f t="shared" si="116"/>
        <v/>
      </c>
      <c r="BF134" s="11" t="str">
        <f t="shared" si="117"/>
        <v/>
      </c>
      <c r="BG134" s="11" t="str">
        <f t="shared" si="118"/>
        <v/>
      </c>
      <c r="BH134" s="11" t="str">
        <f t="shared" si="119"/>
        <v/>
      </c>
      <c r="BI134" s="11" t="str">
        <f t="shared" si="120"/>
        <v/>
      </c>
      <c r="BJ134" s="11" t="str">
        <f t="shared" si="121"/>
        <v/>
      </c>
      <c r="BK134" s="11" t="str">
        <f t="shared" si="122"/>
        <v/>
      </c>
      <c r="BL134" s="11" t="str">
        <f t="shared" si="123"/>
        <v/>
      </c>
      <c r="BM134" s="11" t="str">
        <f t="shared" si="124"/>
        <v/>
      </c>
      <c r="BN134" s="11" t="str">
        <f t="shared" si="125"/>
        <v/>
      </c>
    </row>
    <row r="135" spans="1:66" ht="34.5" customHeight="1" x14ac:dyDescent="0.25">
      <c r="A135" s="10">
        <v>133</v>
      </c>
      <c r="B135" s="5"/>
      <c r="C135" s="9"/>
      <c r="D135" s="6"/>
      <c r="E135" s="4"/>
      <c r="F135" s="6"/>
      <c r="G135" s="58" t="str">
        <f t="shared" si="88"/>
        <v/>
      </c>
      <c r="H135" s="7" t="str">
        <f t="shared" si="89"/>
        <v/>
      </c>
      <c r="I135" s="8" t="str">
        <f t="shared" si="90"/>
        <v/>
      </c>
      <c r="J135" s="8" t="str">
        <f t="shared" si="91"/>
        <v/>
      </c>
      <c r="K135" s="8" t="str">
        <f t="shared" si="92"/>
        <v>Required</v>
      </c>
      <c r="L135" s="5"/>
      <c r="M135" s="6"/>
      <c r="N135" s="9"/>
      <c r="O135" s="9"/>
      <c r="P135" s="9"/>
      <c r="Q135" s="6"/>
      <c r="R135" s="6"/>
      <c r="S135" s="10" t="str">
        <f t="shared" si="126"/>
        <v/>
      </c>
      <c r="T135" s="6"/>
      <c r="U135" s="8" t="str">
        <f t="shared" si="93"/>
        <v/>
      </c>
      <c r="V135" s="6"/>
      <c r="W135" s="13" t="str">
        <f t="shared" si="94"/>
        <v/>
      </c>
      <c r="X135" s="6"/>
      <c r="Y135" s="8" t="str">
        <f t="shared" si="95"/>
        <v/>
      </c>
      <c r="Z135" s="6"/>
      <c r="AA135" s="10" t="str">
        <f t="shared" si="96"/>
        <v/>
      </c>
      <c r="AB135" s="6"/>
      <c r="AC135" s="8" t="str">
        <f t="shared" si="97"/>
        <v/>
      </c>
      <c r="AD135" s="6"/>
      <c r="AE135" s="10" t="str">
        <f t="shared" si="98"/>
        <v/>
      </c>
      <c r="AF135" s="6"/>
      <c r="AG135" s="6"/>
      <c r="AH135" s="10" t="str">
        <f t="shared" si="99"/>
        <v/>
      </c>
      <c r="AI135" s="4"/>
      <c r="AJ135" s="4"/>
      <c r="AK135" s="10" t="str">
        <f t="shared" si="100"/>
        <v/>
      </c>
      <c r="AL135" s="6"/>
      <c r="AM135" s="6"/>
      <c r="AN135" s="10" t="str">
        <f t="shared" si="101"/>
        <v/>
      </c>
      <c r="AO135" s="8" t="str">
        <f t="shared" si="102"/>
        <v/>
      </c>
      <c r="AP135" s="27"/>
      <c r="AQ135" s="58" t="str">
        <f t="shared" si="103"/>
        <v/>
      </c>
      <c r="AR135" s="58" t="str">
        <f t="shared" si="104"/>
        <v/>
      </c>
      <c r="AS135" s="58" t="str">
        <f t="shared" si="109"/>
        <v/>
      </c>
      <c r="AT135" s="59" t="str">
        <f t="shared" si="110"/>
        <v/>
      </c>
      <c r="AU135" s="58">
        <f t="shared" si="105"/>
        <v>0</v>
      </c>
      <c r="AV135" s="58" t="str">
        <f t="shared" si="106"/>
        <v/>
      </c>
      <c r="AW135" s="25" t="str">
        <f t="shared" si="107"/>
        <v>Required</v>
      </c>
      <c r="AX135" s="25" t="str">
        <f t="shared" si="108"/>
        <v>Required</v>
      </c>
      <c r="AY135" s="10" t="str">
        <f t="shared" si="127"/>
        <v/>
      </c>
      <c r="AZ135" s="12" t="str">
        <f t="shared" si="111"/>
        <v/>
      </c>
      <c r="BA135" s="11" t="str">
        <f t="shared" si="112"/>
        <v/>
      </c>
      <c r="BB135" s="11" t="str">
        <f t="shared" si="113"/>
        <v/>
      </c>
      <c r="BC135" s="11" t="str">
        <f t="shared" si="114"/>
        <v/>
      </c>
      <c r="BD135" s="11" t="str">
        <f t="shared" si="115"/>
        <v/>
      </c>
      <c r="BE135" s="11" t="str">
        <f t="shared" si="116"/>
        <v/>
      </c>
      <c r="BF135" s="11" t="str">
        <f t="shared" si="117"/>
        <v/>
      </c>
      <c r="BG135" s="11" t="str">
        <f t="shared" si="118"/>
        <v/>
      </c>
      <c r="BH135" s="11" t="str">
        <f t="shared" si="119"/>
        <v/>
      </c>
      <c r="BI135" s="11" t="str">
        <f t="shared" si="120"/>
        <v/>
      </c>
      <c r="BJ135" s="11" t="str">
        <f t="shared" si="121"/>
        <v/>
      </c>
      <c r="BK135" s="11" t="str">
        <f t="shared" si="122"/>
        <v/>
      </c>
      <c r="BL135" s="11" t="str">
        <f t="shared" si="123"/>
        <v/>
      </c>
      <c r="BM135" s="11" t="str">
        <f t="shared" si="124"/>
        <v/>
      </c>
      <c r="BN135" s="11" t="str">
        <f t="shared" si="125"/>
        <v/>
      </c>
    </row>
    <row r="136" spans="1:66" ht="34.5" customHeight="1" x14ac:dyDescent="0.25">
      <c r="A136" s="10">
        <v>134</v>
      </c>
      <c r="B136" s="5"/>
      <c r="C136" s="9"/>
      <c r="D136" s="6"/>
      <c r="E136" s="4"/>
      <c r="F136" s="6"/>
      <c r="G136" s="58" t="str">
        <f t="shared" si="88"/>
        <v/>
      </c>
      <c r="H136" s="7" t="str">
        <f t="shared" si="89"/>
        <v/>
      </c>
      <c r="I136" s="8" t="str">
        <f t="shared" si="90"/>
        <v/>
      </c>
      <c r="J136" s="8" t="str">
        <f t="shared" si="91"/>
        <v/>
      </c>
      <c r="K136" s="8" t="str">
        <f t="shared" si="92"/>
        <v>Required</v>
      </c>
      <c r="L136" s="5"/>
      <c r="M136" s="6"/>
      <c r="N136" s="9"/>
      <c r="O136" s="9"/>
      <c r="P136" s="9"/>
      <c r="Q136" s="6"/>
      <c r="R136" s="6"/>
      <c r="S136" s="10" t="str">
        <f t="shared" si="126"/>
        <v/>
      </c>
      <c r="T136" s="6"/>
      <c r="U136" s="8" t="str">
        <f t="shared" si="93"/>
        <v/>
      </c>
      <c r="V136" s="6"/>
      <c r="W136" s="13" t="str">
        <f t="shared" si="94"/>
        <v/>
      </c>
      <c r="X136" s="6"/>
      <c r="Y136" s="8" t="str">
        <f t="shared" si="95"/>
        <v/>
      </c>
      <c r="Z136" s="6"/>
      <c r="AA136" s="10" t="str">
        <f t="shared" si="96"/>
        <v/>
      </c>
      <c r="AB136" s="6"/>
      <c r="AC136" s="8" t="str">
        <f t="shared" si="97"/>
        <v/>
      </c>
      <c r="AD136" s="6"/>
      <c r="AE136" s="10" t="str">
        <f t="shared" si="98"/>
        <v/>
      </c>
      <c r="AF136" s="6"/>
      <c r="AG136" s="6"/>
      <c r="AH136" s="10" t="str">
        <f t="shared" si="99"/>
        <v/>
      </c>
      <c r="AI136" s="4"/>
      <c r="AJ136" s="4"/>
      <c r="AK136" s="10" t="str">
        <f t="shared" si="100"/>
        <v/>
      </c>
      <c r="AL136" s="6"/>
      <c r="AM136" s="6"/>
      <c r="AN136" s="10" t="str">
        <f t="shared" si="101"/>
        <v/>
      </c>
      <c r="AO136" s="8" t="str">
        <f t="shared" si="102"/>
        <v/>
      </c>
      <c r="AP136" s="27"/>
      <c r="AQ136" s="58" t="str">
        <f t="shared" si="103"/>
        <v/>
      </c>
      <c r="AR136" s="58" t="str">
        <f t="shared" si="104"/>
        <v/>
      </c>
      <c r="AS136" s="58" t="str">
        <f t="shared" si="109"/>
        <v/>
      </c>
      <c r="AT136" s="59" t="str">
        <f t="shared" si="110"/>
        <v/>
      </c>
      <c r="AU136" s="58">
        <f t="shared" si="105"/>
        <v>0</v>
      </c>
      <c r="AV136" s="58" t="str">
        <f t="shared" si="106"/>
        <v/>
      </c>
      <c r="AW136" s="25" t="str">
        <f t="shared" si="107"/>
        <v>Required</v>
      </c>
      <c r="AX136" s="25" t="str">
        <f t="shared" si="108"/>
        <v>Required</v>
      </c>
      <c r="AY136" s="10" t="str">
        <f t="shared" si="127"/>
        <v/>
      </c>
      <c r="AZ136" s="12" t="str">
        <f t="shared" si="111"/>
        <v/>
      </c>
      <c r="BA136" s="11" t="str">
        <f t="shared" si="112"/>
        <v/>
      </c>
      <c r="BB136" s="11" t="str">
        <f t="shared" si="113"/>
        <v/>
      </c>
      <c r="BC136" s="11" t="str">
        <f t="shared" si="114"/>
        <v/>
      </c>
      <c r="BD136" s="11" t="str">
        <f t="shared" si="115"/>
        <v/>
      </c>
      <c r="BE136" s="11" t="str">
        <f t="shared" si="116"/>
        <v/>
      </c>
      <c r="BF136" s="11" t="str">
        <f t="shared" si="117"/>
        <v/>
      </c>
      <c r="BG136" s="11" t="str">
        <f t="shared" si="118"/>
        <v/>
      </c>
      <c r="BH136" s="11" t="str">
        <f t="shared" si="119"/>
        <v/>
      </c>
      <c r="BI136" s="11" t="str">
        <f t="shared" si="120"/>
        <v/>
      </c>
      <c r="BJ136" s="11" t="str">
        <f t="shared" si="121"/>
        <v/>
      </c>
      <c r="BK136" s="11" t="str">
        <f t="shared" si="122"/>
        <v/>
      </c>
      <c r="BL136" s="11" t="str">
        <f t="shared" si="123"/>
        <v/>
      </c>
      <c r="BM136" s="11" t="str">
        <f t="shared" si="124"/>
        <v/>
      </c>
      <c r="BN136" s="11" t="str">
        <f t="shared" si="125"/>
        <v/>
      </c>
    </row>
    <row r="137" spans="1:66" ht="34.5" customHeight="1" x14ac:dyDescent="0.25">
      <c r="A137" s="10">
        <v>135</v>
      </c>
      <c r="B137" s="5"/>
      <c r="C137" s="9"/>
      <c r="D137" s="6"/>
      <c r="E137" s="4"/>
      <c r="F137" s="6"/>
      <c r="G137" s="58" t="str">
        <f t="shared" ref="G137:G200" si="128">IF(D137="","",IF(E137="Recheck",I137,IF(AND(E137="First safety check",J137="No"),D137,IF(AND(E137="First safety check",J137="Yes"),DATE(2018,7,1),""))))</f>
        <v/>
      </c>
      <c r="H137" s="7" t="str">
        <f t="shared" ref="H137:H200" si="129">IF(D137="","",IF(E137="First safety check",D137,IF(E137="Recheck",F137,"")))</f>
        <v/>
      </c>
      <c r="I137" s="8" t="str">
        <f t="shared" ref="I137:I200" si="130">IF(D137="","",IF(H137&lt;DATE(2015,7,1), DATE(2018,7,1),DATE(YEAR(H137)+3,MONTH(H137),DAY(H137))))</f>
        <v/>
      </c>
      <c r="J137" s="8" t="str">
        <f t="shared" ref="J137:J200" si="131">IF(D137="","",IF(D137&gt;DATE(2015,7,1),"No","Yes"))</f>
        <v/>
      </c>
      <c r="K137" s="8" t="str">
        <f t="shared" ref="K137:K200" si="132">IF(OR(J137="Yes",E137="Recheck"),"Not required","Required")</f>
        <v>Required</v>
      </c>
      <c r="L137" s="5"/>
      <c r="M137" s="6"/>
      <c r="N137" s="9"/>
      <c r="O137" s="9"/>
      <c r="P137" s="9"/>
      <c r="Q137" s="6"/>
      <c r="R137" s="6"/>
      <c r="S137" s="10" t="str">
        <f t="shared" si="126"/>
        <v/>
      </c>
      <c r="T137" s="6"/>
      <c r="U137" s="8" t="str">
        <f t="shared" ref="U137:U200" si="133">IF(K137="Not required", "Not required","")</f>
        <v/>
      </c>
      <c r="V137" s="6"/>
      <c r="W137" s="13" t="str">
        <f t="shared" ref="W137:W200" si="134">IF(AND(T137="",U137=""),"",IF(V137="","",IF(AND(OR(U137="Not Required",T137&lt;=D137),OR(V137="Yes",V137="Not Required")=TRUE),"Yes","No")))</f>
        <v/>
      </c>
      <c r="X137" s="6"/>
      <c r="Y137" s="8" t="str">
        <f t="shared" ref="Y137:Y200" si="135">IF(K137="Not required", "Not required","")</f>
        <v/>
      </c>
      <c r="Z137" s="6"/>
      <c r="AA137" s="10" t="str">
        <f t="shared" ref="AA137:AA200" si="136">IF(AND(X137="",Y137=""),"",IF(Z137="","",IF(AND(OR(Y137="Not Required",X137&lt;=D137),OR(Z137="Yes",Z137="Not Required")=TRUE),"Yes","No")))</f>
        <v/>
      </c>
      <c r="AB137" s="6"/>
      <c r="AC137" s="8" t="str">
        <f t="shared" ref="AC137:AC200" si="137">IF(K137="Not required", "Not required","")</f>
        <v/>
      </c>
      <c r="AD137" s="6"/>
      <c r="AE137" s="10" t="str">
        <f t="shared" ref="AE137:AE200" si="138">IF(AND(AB137="",AC137=""),"",IF(AD137="","",IF(AND(OR(AC137="Not Required",AB137&lt;=D137),OR(AD137="Yes",AD137="Not Required")=TRUE),"Yes","No")))</f>
        <v/>
      </c>
      <c r="AF137" s="6"/>
      <c r="AG137" s="6"/>
      <c r="AH137" s="10" t="str">
        <f t="shared" ref="AH137:AH200" si="139">IF(AF137="","",IF(AG137="","",IF(AND(OR(AF137="Not Required",AF137&lt;=G137),OR(AG137="Yes",AG137="Not Required")=TRUE),"Yes","No")))</f>
        <v/>
      </c>
      <c r="AI137" s="4"/>
      <c r="AJ137" s="4"/>
      <c r="AK137" s="10" t="str">
        <f t="shared" ref="AK137:AK200" si="140">IF(AI137="","",IF(AJ137="","",IF(AND(OR(AI137="Not required",AI137&lt;=G137),OR(AJ137="Yes",AJ137="Not Required")=TRUE),"Yes","No")))</f>
        <v/>
      </c>
      <c r="AL137" s="6"/>
      <c r="AM137" s="6"/>
      <c r="AN137" s="10" t="str">
        <f t="shared" ref="AN137:AN200" si="141">IF(AL137="","",IF(AM137="","",IF(AND(AL137&lt;=G137,AL137&gt;=AO137,AM137="Yes")=TRUE,"Yes","No")))</f>
        <v/>
      </c>
      <c r="AO137" s="8" t="str">
        <f t="shared" ref="AO137:AO200" si="142">IF(D137="","",MAX(Q137,T137,X137,AB137,AF137,AI137))</f>
        <v/>
      </c>
      <c r="AP137" s="27"/>
      <c r="AQ137" s="58" t="str">
        <f t="shared" ref="AQ137:AQ200" si="143">IF(D137="","",IF(AND(AY137="Yes",AF137&lt;&gt;"",AI137&lt;&gt;"",AL137&lt;&gt;""),IF(OR(U137="Not required",T137&lt;&gt;""),IF(OR(Y137="Not required",X137&lt;&gt;""),IF(OR(AC137="Not required",AB137&lt;&gt;""),"Yes","No"),"No"),"No"),"No"))</f>
        <v/>
      </c>
      <c r="AR137" s="58" t="str">
        <f t="shared" ref="AR137:AR200" si="144">BN137</f>
        <v/>
      </c>
      <c r="AS137" s="58" t="str">
        <f t="shared" si="109"/>
        <v/>
      </c>
      <c r="AT137" s="59" t="str">
        <f t="shared" si="110"/>
        <v/>
      </c>
      <c r="AU137" s="58">
        <f t="shared" ref="AU137:AU200" si="145">MIN(Q137,T137,X137,AB137,AF137,AI137,AL137)</f>
        <v>0</v>
      </c>
      <c r="AV137" s="58" t="str">
        <f t="shared" ref="AV137:AV200" si="146">IF(D137="","",DATE(YEAR(AU137)+3,MONTH(AU137),DAY(AU137)))</f>
        <v/>
      </c>
      <c r="AW137" s="25" t="str">
        <f t="shared" ref="AW137:AW200" si="147">IF(AF137="Not required","Not required","Required")</f>
        <v>Required</v>
      </c>
      <c r="AX137" s="25" t="str">
        <f t="shared" ref="AX137:AX200" si="148">IF(AI137="Not required","Not required","Required")</f>
        <v>Required</v>
      </c>
      <c r="AY137" s="10" t="str">
        <f t="shared" si="127"/>
        <v/>
      </c>
      <c r="AZ137" s="12" t="str">
        <f t="shared" si="111"/>
        <v/>
      </c>
      <c r="BA137" s="11" t="str">
        <f t="shared" si="112"/>
        <v/>
      </c>
      <c r="BB137" s="11" t="str">
        <f t="shared" si="113"/>
        <v/>
      </c>
      <c r="BC137" s="11" t="str">
        <f t="shared" si="114"/>
        <v/>
      </c>
      <c r="BD137" s="11" t="str">
        <f t="shared" si="115"/>
        <v/>
      </c>
      <c r="BE137" s="11" t="str">
        <f t="shared" si="116"/>
        <v/>
      </c>
      <c r="BF137" s="11" t="str">
        <f t="shared" si="117"/>
        <v/>
      </c>
      <c r="BG137" s="11" t="str">
        <f t="shared" si="118"/>
        <v/>
      </c>
      <c r="BH137" s="11" t="str">
        <f t="shared" si="119"/>
        <v/>
      </c>
      <c r="BI137" s="11" t="str">
        <f t="shared" si="120"/>
        <v/>
      </c>
      <c r="BJ137" s="11" t="str">
        <f t="shared" si="121"/>
        <v/>
      </c>
      <c r="BK137" s="11" t="str">
        <f t="shared" si="122"/>
        <v/>
      </c>
      <c r="BL137" s="11" t="str">
        <f t="shared" si="123"/>
        <v/>
      </c>
      <c r="BM137" s="11" t="str">
        <f t="shared" si="124"/>
        <v/>
      </c>
      <c r="BN137" s="11" t="str">
        <f t="shared" si="125"/>
        <v/>
      </c>
    </row>
    <row r="138" spans="1:66" ht="34.5" customHeight="1" x14ac:dyDescent="0.25">
      <c r="A138" s="10">
        <v>136</v>
      </c>
      <c r="B138" s="5"/>
      <c r="C138" s="9"/>
      <c r="D138" s="6"/>
      <c r="E138" s="4"/>
      <c r="F138" s="6"/>
      <c r="G138" s="58" t="str">
        <f t="shared" si="128"/>
        <v/>
      </c>
      <c r="H138" s="7" t="str">
        <f t="shared" si="129"/>
        <v/>
      </c>
      <c r="I138" s="8" t="str">
        <f t="shared" si="130"/>
        <v/>
      </c>
      <c r="J138" s="8" t="str">
        <f t="shared" si="131"/>
        <v/>
      </c>
      <c r="K138" s="8" t="str">
        <f t="shared" si="132"/>
        <v>Required</v>
      </c>
      <c r="L138" s="5"/>
      <c r="M138" s="6"/>
      <c r="N138" s="9"/>
      <c r="O138" s="9"/>
      <c r="P138" s="9"/>
      <c r="Q138" s="6"/>
      <c r="R138" s="6"/>
      <c r="S138" s="10" t="str">
        <f t="shared" si="126"/>
        <v/>
      </c>
      <c r="T138" s="6"/>
      <c r="U138" s="8" t="str">
        <f t="shared" si="133"/>
        <v/>
      </c>
      <c r="V138" s="6"/>
      <c r="W138" s="13" t="str">
        <f t="shared" si="134"/>
        <v/>
      </c>
      <c r="X138" s="6"/>
      <c r="Y138" s="8" t="str">
        <f t="shared" si="135"/>
        <v/>
      </c>
      <c r="Z138" s="6"/>
      <c r="AA138" s="10" t="str">
        <f t="shared" si="136"/>
        <v/>
      </c>
      <c r="AB138" s="6"/>
      <c r="AC138" s="8" t="str">
        <f t="shared" si="137"/>
        <v/>
      </c>
      <c r="AD138" s="6"/>
      <c r="AE138" s="10" t="str">
        <f t="shared" si="138"/>
        <v/>
      </c>
      <c r="AF138" s="6"/>
      <c r="AG138" s="6"/>
      <c r="AH138" s="10" t="str">
        <f t="shared" si="139"/>
        <v/>
      </c>
      <c r="AI138" s="4"/>
      <c r="AJ138" s="4"/>
      <c r="AK138" s="10" t="str">
        <f t="shared" si="140"/>
        <v/>
      </c>
      <c r="AL138" s="6"/>
      <c r="AM138" s="6"/>
      <c r="AN138" s="10" t="str">
        <f t="shared" si="141"/>
        <v/>
      </c>
      <c r="AO138" s="8" t="str">
        <f t="shared" si="142"/>
        <v/>
      </c>
      <c r="AP138" s="27"/>
      <c r="AQ138" s="58" t="str">
        <f t="shared" si="143"/>
        <v/>
      </c>
      <c r="AR138" s="58" t="str">
        <f t="shared" si="144"/>
        <v/>
      </c>
      <c r="AS138" s="58" t="str">
        <f t="shared" si="109"/>
        <v/>
      </c>
      <c r="AT138" s="59" t="str">
        <f t="shared" si="110"/>
        <v/>
      </c>
      <c r="AU138" s="58">
        <f t="shared" si="145"/>
        <v>0</v>
      </c>
      <c r="AV138" s="58" t="str">
        <f t="shared" si="146"/>
        <v/>
      </c>
      <c r="AW138" s="25" t="str">
        <f t="shared" si="147"/>
        <v>Required</v>
      </c>
      <c r="AX138" s="25" t="str">
        <f t="shared" si="148"/>
        <v>Required</v>
      </c>
      <c r="AY138" s="10" t="str">
        <f t="shared" si="127"/>
        <v/>
      </c>
      <c r="AZ138" s="12" t="str">
        <f t="shared" si="111"/>
        <v/>
      </c>
      <c r="BA138" s="11" t="str">
        <f t="shared" si="112"/>
        <v/>
      </c>
      <c r="BB138" s="11" t="str">
        <f t="shared" si="113"/>
        <v/>
      </c>
      <c r="BC138" s="11" t="str">
        <f t="shared" si="114"/>
        <v/>
      </c>
      <c r="BD138" s="11" t="str">
        <f t="shared" si="115"/>
        <v/>
      </c>
      <c r="BE138" s="11" t="str">
        <f t="shared" si="116"/>
        <v/>
      </c>
      <c r="BF138" s="11" t="str">
        <f t="shared" si="117"/>
        <v/>
      </c>
      <c r="BG138" s="11" t="str">
        <f t="shared" si="118"/>
        <v/>
      </c>
      <c r="BH138" s="11" t="str">
        <f t="shared" si="119"/>
        <v/>
      </c>
      <c r="BI138" s="11" t="str">
        <f t="shared" si="120"/>
        <v/>
      </c>
      <c r="BJ138" s="11" t="str">
        <f t="shared" si="121"/>
        <v/>
      </c>
      <c r="BK138" s="11" t="str">
        <f t="shared" si="122"/>
        <v/>
      </c>
      <c r="BL138" s="11" t="str">
        <f t="shared" si="123"/>
        <v/>
      </c>
      <c r="BM138" s="11" t="str">
        <f t="shared" si="124"/>
        <v/>
      </c>
      <c r="BN138" s="11" t="str">
        <f t="shared" si="125"/>
        <v/>
      </c>
    </row>
    <row r="139" spans="1:66" ht="34.5" customHeight="1" x14ac:dyDescent="0.25">
      <c r="A139" s="10">
        <v>137</v>
      </c>
      <c r="B139" s="5"/>
      <c r="C139" s="9"/>
      <c r="D139" s="6"/>
      <c r="E139" s="4"/>
      <c r="F139" s="6"/>
      <c r="G139" s="58" t="str">
        <f t="shared" si="128"/>
        <v/>
      </c>
      <c r="H139" s="7" t="str">
        <f t="shared" si="129"/>
        <v/>
      </c>
      <c r="I139" s="8" t="str">
        <f t="shared" si="130"/>
        <v/>
      </c>
      <c r="J139" s="8" t="str">
        <f t="shared" si="131"/>
        <v/>
      </c>
      <c r="K139" s="8" t="str">
        <f t="shared" si="132"/>
        <v>Required</v>
      </c>
      <c r="L139" s="5"/>
      <c r="M139" s="6"/>
      <c r="N139" s="9"/>
      <c r="O139" s="9"/>
      <c r="P139" s="9"/>
      <c r="Q139" s="6"/>
      <c r="R139" s="6"/>
      <c r="S139" s="10" t="str">
        <f t="shared" si="126"/>
        <v/>
      </c>
      <c r="T139" s="6"/>
      <c r="U139" s="8" t="str">
        <f t="shared" si="133"/>
        <v/>
      </c>
      <c r="V139" s="6"/>
      <c r="W139" s="13" t="str">
        <f t="shared" si="134"/>
        <v/>
      </c>
      <c r="X139" s="6"/>
      <c r="Y139" s="8" t="str">
        <f t="shared" si="135"/>
        <v/>
      </c>
      <c r="Z139" s="6"/>
      <c r="AA139" s="10" t="str">
        <f t="shared" si="136"/>
        <v/>
      </c>
      <c r="AB139" s="6"/>
      <c r="AC139" s="8" t="str">
        <f t="shared" si="137"/>
        <v/>
      </c>
      <c r="AD139" s="6"/>
      <c r="AE139" s="10" t="str">
        <f t="shared" si="138"/>
        <v/>
      </c>
      <c r="AF139" s="6"/>
      <c r="AG139" s="6"/>
      <c r="AH139" s="10" t="str">
        <f t="shared" si="139"/>
        <v/>
      </c>
      <c r="AI139" s="4"/>
      <c r="AJ139" s="4"/>
      <c r="AK139" s="10" t="str">
        <f t="shared" si="140"/>
        <v/>
      </c>
      <c r="AL139" s="6"/>
      <c r="AM139" s="6"/>
      <c r="AN139" s="10" t="str">
        <f t="shared" si="141"/>
        <v/>
      </c>
      <c r="AO139" s="8" t="str">
        <f t="shared" si="142"/>
        <v/>
      </c>
      <c r="AP139" s="27"/>
      <c r="AQ139" s="58" t="str">
        <f t="shared" si="143"/>
        <v/>
      </c>
      <c r="AR139" s="58" t="str">
        <f t="shared" si="144"/>
        <v/>
      </c>
      <c r="AS139" s="58" t="str">
        <f t="shared" si="109"/>
        <v/>
      </c>
      <c r="AT139" s="59" t="str">
        <f t="shared" si="110"/>
        <v/>
      </c>
      <c r="AU139" s="58">
        <f t="shared" si="145"/>
        <v>0</v>
      </c>
      <c r="AV139" s="58" t="str">
        <f t="shared" si="146"/>
        <v/>
      </c>
      <c r="AW139" s="25" t="str">
        <f t="shared" si="147"/>
        <v>Required</v>
      </c>
      <c r="AX139" s="25" t="str">
        <f t="shared" si="148"/>
        <v>Required</v>
      </c>
      <c r="AY139" s="10" t="str">
        <f t="shared" si="127"/>
        <v/>
      </c>
      <c r="AZ139" s="12" t="str">
        <f t="shared" si="111"/>
        <v/>
      </c>
      <c r="BA139" s="11" t="str">
        <f t="shared" si="112"/>
        <v/>
      </c>
      <c r="BB139" s="11" t="str">
        <f t="shared" si="113"/>
        <v/>
      </c>
      <c r="BC139" s="11" t="str">
        <f t="shared" si="114"/>
        <v/>
      </c>
      <c r="BD139" s="11" t="str">
        <f t="shared" si="115"/>
        <v/>
      </c>
      <c r="BE139" s="11" t="str">
        <f t="shared" si="116"/>
        <v/>
      </c>
      <c r="BF139" s="11" t="str">
        <f t="shared" si="117"/>
        <v/>
      </c>
      <c r="BG139" s="11" t="str">
        <f t="shared" si="118"/>
        <v/>
      </c>
      <c r="BH139" s="11" t="str">
        <f t="shared" si="119"/>
        <v/>
      </c>
      <c r="BI139" s="11" t="str">
        <f t="shared" si="120"/>
        <v/>
      </c>
      <c r="BJ139" s="11" t="str">
        <f t="shared" si="121"/>
        <v/>
      </c>
      <c r="BK139" s="11" t="str">
        <f t="shared" si="122"/>
        <v/>
      </c>
      <c r="BL139" s="11" t="str">
        <f t="shared" si="123"/>
        <v/>
      </c>
      <c r="BM139" s="11" t="str">
        <f t="shared" si="124"/>
        <v/>
      </c>
      <c r="BN139" s="11" t="str">
        <f t="shared" si="125"/>
        <v/>
      </c>
    </row>
    <row r="140" spans="1:66" ht="34.5" customHeight="1" x14ac:dyDescent="0.25">
      <c r="A140" s="10">
        <v>138</v>
      </c>
      <c r="B140" s="5"/>
      <c r="C140" s="9"/>
      <c r="D140" s="6"/>
      <c r="E140" s="4"/>
      <c r="F140" s="6"/>
      <c r="G140" s="58" t="str">
        <f t="shared" si="128"/>
        <v/>
      </c>
      <c r="H140" s="7" t="str">
        <f t="shared" si="129"/>
        <v/>
      </c>
      <c r="I140" s="8" t="str">
        <f t="shared" si="130"/>
        <v/>
      </c>
      <c r="J140" s="8" t="str">
        <f t="shared" si="131"/>
        <v/>
      </c>
      <c r="K140" s="8" t="str">
        <f t="shared" si="132"/>
        <v>Required</v>
      </c>
      <c r="L140" s="5"/>
      <c r="M140" s="6"/>
      <c r="N140" s="9"/>
      <c r="O140" s="9"/>
      <c r="P140" s="9"/>
      <c r="Q140" s="6"/>
      <c r="R140" s="6"/>
      <c r="S140" s="10" t="str">
        <f t="shared" si="126"/>
        <v/>
      </c>
      <c r="T140" s="6"/>
      <c r="U140" s="8" t="str">
        <f t="shared" si="133"/>
        <v/>
      </c>
      <c r="V140" s="6"/>
      <c r="W140" s="13" t="str">
        <f t="shared" si="134"/>
        <v/>
      </c>
      <c r="X140" s="6"/>
      <c r="Y140" s="8" t="str">
        <f t="shared" si="135"/>
        <v/>
      </c>
      <c r="Z140" s="6"/>
      <c r="AA140" s="10" t="str">
        <f t="shared" si="136"/>
        <v/>
      </c>
      <c r="AB140" s="6"/>
      <c r="AC140" s="8" t="str">
        <f t="shared" si="137"/>
        <v/>
      </c>
      <c r="AD140" s="6"/>
      <c r="AE140" s="10" t="str">
        <f t="shared" si="138"/>
        <v/>
      </c>
      <c r="AF140" s="6"/>
      <c r="AG140" s="6"/>
      <c r="AH140" s="10" t="str">
        <f t="shared" si="139"/>
        <v/>
      </c>
      <c r="AI140" s="4"/>
      <c r="AJ140" s="4"/>
      <c r="AK140" s="10" t="str">
        <f t="shared" si="140"/>
        <v/>
      </c>
      <c r="AL140" s="6"/>
      <c r="AM140" s="6"/>
      <c r="AN140" s="10" t="str">
        <f t="shared" si="141"/>
        <v/>
      </c>
      <c r="AO140" s="8" t="str">
        <f t="shared" si="142"/>
        <v/>
      </c>
      <c r="AP140" s="27"/>
      <c r="AQ140" s="58" t="str">
        <f t="shared" si="143"/>
        <v/>
      </c>
      <c r="AR140" s="58" t="str">
        <f t="shared" si="144"/>
        <v/>
      </c>
      <c r="AS140" s="58" t="str">
        <f t="shared" si="109"/>
        <v/>
      </c>
      <c r="AT140" s="59" t="str">
        <f t="shared" si="110"/>
        <v/>
      </c>
      <c r="AU140" s="58">
        <f t="shared" si="145"/>
        <v>0</v>
      </c>
      <c r="AV140" s="58" t="str">
        <f t="shared" si="146"/>
        <v/>
      </c>
      <c r="AW140" s="25" t="str">
        <f t="shared" si="147"/>
        <v>Required</v>
      </c>
      <c r="AX140" s="25" t="str">
        <f t="shared" si="148"/>
        <v>Required</v>
      </c>
      <c r="AY140" s="10" t="str">
        <f t="shared" si="127"/>
        <v/>
      </c>
      <c r="AZ140" s="12" t="str">
        <f t="shared" si="111"/>
        <v/>
      </c>
      <c r="BA140" s="11" t="str">
        <f t="shared" si="112"/>
        <v/>
      </c>
      <c r="BB140" s="11" t="str">
        <f t="shared" si="113"/>
        <v/>
      </c>
      <c r="BC140" s="11" t="str">
        <f t="shared" si="114"/>
        <v/>
      </c>
      <c r="BD140" s="11" t="str">
        <f t="shared" si="115"/>
        <v/>
      </c>
      <c r="BE140" s="11" t="str">
        <f t="shared" si="116"/>
        <v/>
      </c>
      <c r="BF140" s="11" t="str">
        <f t="shared" si="117"/>
        <v/>
      </c>
      <c r="BG140" s="11" t="str">
        <f t="shared" si="118"/>
        <v/>
      </c>
      <c r="BH140" s="11" t="str">
        <f t="shared" si="119"/>
        <v/>
      </c>
      <c r="BI140" s="11" t="str">
        <f t="shared" si="120"/>
        <v/>
      </c>
      <c r="BJ140" s="11" t="str">
        <f t="shared" si="121"/>
        <v/>
      </c>
      <c r="BK140" s="11" t="str">
        <f t="shared" si="122"/>
        <v/>
      </c>
      <c r="BL140" s="11" t="str">
        <f t="shared" si="123"/>
        <v/>
      </c>
      <c r="BM140" s="11" t="str">
        <f t="shared" si="124"/>
        <v/>
      </c>
      <c r="BN140" s="11" t="str">
        <f t="shared" si="125"/>
        <v/>
      </c>
    </row>
    <row r="141" spans="1:66" ht="34.5" customHeight="1" x14ac:dyDescent="0.25">
      <c r="A141" s="10">
        <v>139</v>
      </c>
      <c r="B141" s="5"/>
      <c r="C141" s="9"/>
      <c r="D141" s="6"/>
      <c r="E141" s="4"/>
      <c r="F141" s="6"/>
      <c r="G141" s="58" t="str">
        <f t="shared" si="128"/>
        <v/>
      </c>
      <c r="H141" s="7" t="str">
        <f t="shared" si="129"/>
        <v/>
      </c>
      <c r="I141" s="8" t="str">
        <f t="shared" si="130"/>
        <v/>
      </c>
      <c r="J141" s="8" t="str">
        <f t="shared" si="131"/>
        <v/>
      </c>
      <c r="K141" s="8" t="str">
        <f t="shared" si="132"/>
        <v>Required</v>
      </c>
      <c r="L141" s="5"/>
      <c r="M141" s="6"/>
      <c r="N141" s="9"/>
      <c r="O141" s="9"/>
      <c r="P141" s="9"/>
      <c r="Q141" s="6"/>
      <c r="R141" s="6"/>
      <c r="S141" s="10" t="str">
        <f t="shared" si="126"/>
        <v/>
      </c>
      <c r="T141" s="6"/>
      <c r="U141" s="8" t="str">
        <f t="shared" si="133"/>
        <v/>
      </c>
      <c r="V141" s="6"/>
      <c r="W141" s="13" t="str">
        <f t="shared" si="134"/>
        <v/>
      </c>
      <c r="X141" s="6"/>
      <c r="Y141" s="8" t="str">
        <f t="shared" si="135"/>
        <v/>
      </c>
      <c r="Z141" s="6"/>
      <c r="AA141" s="10" t="str">
        <f t="shared" si="136"/>
        <v/>
      </c>
      <c r="AB141" s="6"/>
      <c r="AC141" s="8" t="str">
        <f t="shared" si="137"/>
        <v/>
      </c>
      <c r="AD141" s="6"/>
      <c r="AE141" s="10" t="str">
        <f t="shared" si="138"/>
        <v/>
      </c>
      <c r="AF141" s="6"/>
      <c r="AG141" s="6"/>
      <c r="AH141" s="10" t="str">
        <f t="shared" si="139"/>
        <v/>
      </c>
      <c r="AI141" s="4"/>
      <c r="AJ141" s="4"/>
      <c r="AK141" s="10" t="str">
        <f t="shared" si="140"/>
        <v/>
      </c>
      <c r="AL141" s="6"/>
      <c r="AM141" s="6"/>
      <c r="AN141" s="10" t="str">
        <f t="shared" si="141"/>
        <v/>
      </c>
      <c r="AO141" s="8" t="str">
        <f t="shared" si="142"/>
        <v/>
      </c>
      <c r="AP141" s="27"/>
      <c r="AQ141" s="58" t="str">
        <f t="shared" si="143"/>
        <v/>
      </c>
      <c r="AR141" s="58" t="str">
        <f t="shared" si="144"/>
        <v/>
      </c>
      <c r="AS141" s="58" t="str">
        <f t="shared" si="109"/>
        <v/>
      </c>
      <c r="AT141" s="59" t="str">
        <f t="shared" si="110"/>
        <v/>
      </c>
      <c r="AU141" s="58">
        <f t="shared" si="145"/>
        <v>0</v>
      </c>
      <c r="AV141" s="58" t="str">
        <f t="shared" si="146"/>
        <v/>
      </c>
      <c r="AW141" s="25" t="str">
        <f t="shared" si="147"/>
        <v>Required</v>
      </c>
      <c r="AX141" s="25" t="str">
        <f t="shared" si="148"/>
        <v>Required</v>
      </c>
      <c r="AY141" s="10" t="str">
        <f t="shared" si="127"/>
        <v/>
      </c>
      <c r="AZ141" s="12" t="str">
        <f t="shared" si="111"/>
        <v/>
      </c>
      <c r="BA141" s="11" t="str">
        <f t="shared" si="112"/>
        <v/>
      </c>
      <c r="BB141" s="11" t="str">
        <f t="shared" si="113"/>
        <v/>
      </c>
      <c r="BC141" s="11" t="str">
        <f t="shared" si="114"/>
        <v/>
      </c>
      <c r="BD141" s="11" t="str">
        <f t="shared" si="115"/>
        <v/>
      </c>
      <c r="BE141" s="11" t="str">
        <f t="shared" si="116"/>
        <v/>
      </c>
      <c r="BF141" s="11" t="str">
        <f t="shared" si="117"/>
        <v/>
      </c>
      <c r="BG141" s="11" t="str">
        <f t="shared" si="118"/>
        <v/>
      </c>
      <c r="BH141" s="11" t="str">
        <f t="shared" si="119"/>
        <v/>
      </c>
      <c r="BI141" s="11" t="str">
        <f t="shared" si="120"/>
        <v/>
      </c>
      <c r="BJ141" s="11" t="str">
        <f t="shared" si="121"/>
        <v/>
      </c>
      <c r="BK141" s="11" t="str">
        <f t="shared" si="122"/>
        <v/>
      </c>
      <c r="BL141" s="11" t="str">
        <f t="shared" si="123"/>
        <v/>
      </c>
      <c r="BM141" s="11" t="str">
        <f t="shared" si="124"/>
        <v/>
      </c>
      <c r="BN141" s="11" t="str">
        <f t="shared" si="125"/>
        <v/>
      </c>
    </row>
    <row r="142" spans="1:66" ht="34.5" customHeight="1" x14ac:dyDescent="0.25">
      <c r="A142" s="10">
        <v>140</v>
      </c>
      <c r="B142" s="5"/>
      <c r="C142" s="9"/>
      <c r="D142" s="6"/>
      <c r="E142" s="4"/>
      <c r="F142" s="6"/>
      <c r="G142" s="58" t="str">
        <f t="shared" si="128"/>
        <v/>
      </c>
      <c r="H142" s="7" t="str">
        <f t="shared" si="129"/>
        <v/>
      </c>
      <c r="I142" s="8" t="str">
        <f t="shared" si="130"/>
        <v/>
      </c>
      <c r="J142" s="8" t="str">
        <f t="shared" si="131"/>
        <v/>
      </c>
      <c r="K142" s="8" t="str">
        <f t="shared" si="132"/>
        <v>Required</v>
      </c>
      <c r="L142" s="5"/>
      <c r="M142" s="6"/>
      <c r="N142" s="9"/>
      <c r="O142" s="9"/>
      <c r="P142" s="9"/>
      <c r="Q142" s="6"/>
      <c r="R142" s="6"/>
      <c r="S142" s="10" t="str">
        <f t="shared" si="126"/>
        <v/>
      </c>
      <c r="T142" s="6"/>
      <c r="U142" s="8" t="str">
        <f t="shared" si="133"/>
        <v/>
      </c>
      <c r="V142" s="6"/>
      <c r="W142" s="13" t="str">
        <f t="shared" si="134"/>
        <v/>
      </c>
      <c r="X142" s="6"/>
      <c r="Y142" s="8" t="str">
        <f t="shared" si="135"/>
        <v/>
      </c>
      <c r="Z142" s="6"/>
      <c r="AA142" s="10" t="str">
        <f t="shared" si="136"/>
        <v/>
      </c>
      <c r="AB142" s="6"/>
      <c r="AC142" s="8" t="str">
        <f t="shared" si="137"/>
        <v/>
      </c>
      <c r="AD142" s="6"/>
      <c r="AE142" s="10" t="str">
        <f t="shared" si="138"/>
        <v/>
      </c>
      <c r="AF142" s="6"/>
      <c r="AG142" s="6"/>
      <c r="AH142" s="10" t="str">
        <f t="shared" si="139"/>
        <v/>
      </c>
      <c r="AI142" s="4"/>
      <c r="AJ142" s="4"/>
      <c r="AK142" s="10" t="str">
        <f t="shared" si="140"/>
        <v/>
      </c>
      <c r="AL142" s="6"/>
      <c r="AM142" s="6"/>
      <c r="AN142" s="10" t="str">
        <f t="shared" si="141"/>
        <v/>
      </c>
      <c r="AO142" s="8" t="str">
        <f t="shared" si="142"/>
        <v/>
      </c>
      <c r="AP142" s="27"/>
      <c r="AQ142" s="58" t="str">
        <f t="shared" si="143"/>
        <v/>
      </c>
      <c r="AR142" s="58" t="str">
        <f t="shared" si="144"/>
        <v/>
      </c>
      <c r="AS142" s="58" t="str">
        <f t="shared" si="109"/>
        <v/>
      </c>
      <c r="AT142" s="59" t="str">
        <f t="shared" si="110"/>
        <v/>
      </c>
      <c r="AU142" s="58">
        <f t="shared" si="145"/>
        <v>0</v>
      </c>
      <c r="AV142" s="58" t="str">
        <f t="shared" si="146"/>
        <v/>
      </c>
      <c r="AW142" s="25" t="str">
        <f t="shared" si="147"/>
        <v>Required</v>
      </c>
      <c r="AX142" s="25" t="str">
        <f t="shared" si="148"/>
        <v>Required</v>
      </c>
      <c r="AY142" s="10" t="str">
        <f t="shared" si="127"/>
        <v/>
      </c>
      <c r="AZ142" s="12" t="str">
        <f t="shared" si="111"/>
        <v/>
      </c>
      <c r="BA142" s="11" t="str">
        <f t="shared" si="112"/>
        <v/>
      </c>
      <c r="BB142" s="11" t="str">
        <f t="shared" si="113"/>
        <v/>
      </c>
      <c r="BC142" s="11" t="str">
        <f t="shared" si="114"/>
        <v/>
      </c>
      <c r="BD142" s="11" t="str">
        <f t="shared" si="115"/>
        <v/>
      </c>
      <c r="BE142" s="11" t="str">
        <f t="shared" si="116"/>
        <v/>
      </c>
      <c r="BF142" s="11" t="str">
        <f t="shared" si="117"/>
        <v/>
      </c>
      <c r="BG142" s="11" t="str">
        <f t="shared" si="118"/>
        <v/>
      </c>
      <c r="BH142" s="11" t="str">
        <f t="shared" si="119"/>
        <v/>
      </c>
      <c r="BI142" s="11" t="str">
        <f t="shared" si="120"/>
        <v/>
      </c>
      <c r="BJ142" s="11" t="str">
        <f t="shared" si="121"/>
        <v/>
      </c>
      <c r="BK142" s="11" t="str">
        <f t="shared" si="122"/>
        <v/>
      </c>
      <c r="BL142" s="11" t="str">
        <f t="shared" si="123"/>
        <v/>
      </c>
      <c r="BM142" s="11" t="str">
        <f t="shared" si="124"/>
        <v/>
      </c>
      <c r="BN142" s="11" t="str">
        <f t="shared" si="125"/>
        <v/>
      </c>
    </row>
    <row r="143" spans="1:66" ht="34.5" customHeight="1" x14ac:dyDescent="0.25">
      <c r="A143" s="10">
        <v>141</v>
      </c>
      <c r="B143" s="5"/>
      <c r="C143" s="9"/>
      <c r="D143" s="6"/>
      <c r="E143" s="4"/>
      <c r="F143" s="6"/>
      <c r="G143" s="58" t="str">
        <f t="shared" si="128"/>
        <v/>
      </c>
      <c r="H143" s="7" t="str">
        <f t="shared" si="129"/>
        <v/>
      </c>
      <c r="I143" s="8" t="str">
        <f t="shared" si="130"/>
        <v/>
      </c>
      <c r="J143" s="8" t="str">
        <f t="shared" si="131"/>
        <v/>
      </c>
      <c r="K143" s="8" t="str">
        <f t="shared" si="132"/>
        <v>Required</v>
      </c>
      <c r="L143" s="5"/>
      <c r="M143" s="6"/>
      <c r="N143" s="9"/>
      <c r="O143" s="9"/>
      <c r="P143" s="9"/>
      <c r="Q143" s="6"/>
      <c r="R143" s="6"/>
      <c r="S143" s="10" t="str">
        <f t="shared" si="126"/>
        <v/>
      </c>
      <c r="T143" s="6"/>
      <c r="U143" s="8" t="str">
        <f t="shared" si="133"/>
        <v/>
      </c>
      <c r="V143" s="6"/>
      <c r="W143" s="13" t="str">
        <f t="shared" si="134"/>
        <v/>
      </c>
      <c r="X143" s="6"/>
      <c r="Y143" s="8" t="str">
        <f t="shared" si="135"/>
        <v/>
      </c>
      <c r="Z143" s="6"/>
      <c r="AA143" s="10" t="str">
        <f t="shared" si="136"/>
        <v/>
      </c>
      <c r="AB143" s="6"/>
      <c r="AC143" s="8" t="str">
        <f t="shared" si="137"/>
        <v/>
      </c>
      <c r="AD143" s="6"/>
      <c r="AE143" s="10" t="str">
        <f t="shared" si="138"/>
        <v/>
      </c>
      <c r="AF143" s="6"/>
      <c r="AG143" s="6"/>
      <c r="AH143" s="10" t="str">
        <f t="shared" si="139"/>
        <v/>
      </c>
      <c r="AI143" s="4"/>
      <c r="AJ143" s="4"/>
      <c r="AK143" s="10" t="str">
        <f t="shared" si="140"/>
        <v/>
      </c>
      <c r="AL143" s="6"/>
      <c r="AM143" s="6"/>
      <c r="AN143" s="10" t="str">
        <f t="shared" si="141"/>
        <v/>
      </c>
      <c r="AO143" s="8" t="str">
        <f t="shared" si="142"/>
        <v/>
      </c>
      <c r="AP143" s="27"/>
      <c r="AQ143" s="58" t="str">
        <f t="shared" si="143"/>
        <v/>
      </c>
      <c r="AR143" s="58" t="str">
        <f t="shared" si="144"/>
        <v/>
      </c>
      <c r="AS143" s="58" t="str">
        <f t="shared" si="109"/>
        <v/>
      </c>
      <c r="AT143" s="59" t="str">
        <f t="shared" si="110"/>
        <v/>
      </c>
      <c r="AU143" s="58">
        <f t="shared" si="145"/>
        <v>0</v>
      </c>
      <c r="AV143" s="58" t="str">
        <f t="shared" si="146"/>
        <v/>
      </c>
      <c r="AW143" s="25" t="str">
        <f t="shared" si="147"/>
        <v>Required</v>
      </c>
      <c r="AX143" s="25" t="str">
        <f t="shared" si="148"/>
        <v>Required</v>
      </c>
      <c r="AY143" s="10" t="str">
        <f t="shared" si="127"/>
        <v/>
      </c>
      <c r="AZ143" s="12" t="str">
        <f t="shared" si="111"/>
        <v/>
      </c>
      <c r="BA143" s="11" t="str">
        <f t="shared" si="112"/>
        <v/>
      </c>
      <c r="BB143" s="11" t="str">
        <f t="shared" si="113"/>
        <v/>
      </c>
      <c r="BC143" s="11" t="str">
        <f t="shared" si="114"/>
        <v/>
      </c>
      <c r="BD143" s="11" t="str">
        <f t="shared" si="115"/>
        <v/>
      </c>
      <c r="BE143" s="11" t="str">
        <f t="shared" si="116"/>
        <v/>
      </c>
      <c r="BF143" s="11" t="str">
        <f t="shared" si="117"/>
        <v/>
      </c>
      <c r="BG143" s="11" t="str">
        <f t="shared" si="118"/>
        <v/>
      </c>
      <c r="BH143" s="11" t="str">
        <f t="shared" si="119"/>
        <v/>
      </c>
      <c r="BI143" s="11" t="str">
        <f t="shared" si="120"/>
        <v/>
      </c>
      <c r="BJ143" s="11" t="str">
        <f t="shared" si="121"/>
        <v/>
      </c>
      <c r="BK143" s="11" t="str">
        <f t="shared" si="122"/>
        <v/>
      </c>
      <c r="BL143" s="11" t="str">
        <f t="shared" si="123"/>
        <v/>
      </c>
      <c r="BM143" s="11" t="str">
        <f t="shared" si="124"/>
        <v/>
      </c>
      <c r="BN143" s="11" t="str">
        <f t="shared" si="125"/>
        <v/>
      </c>
    </row>
    <row r="144" spans="1:66" ht="34.5" customHeight="1" x14ac:dyDescent="0.25">
      <c r="A144" s="10">
        <v>142</v>
      </c>
      <c r="B144" s="5"/>
      <c r="C144" s="9"/>
      <c r="D144" s="6"/>
      <c r="E144" s="4"/>
      <c r="F144" s="6"/>
      <c r="G144" s="58" t="str">
        <f t="shared" si="128"/>
        <v/>
      </c>
      <c r="H144" s="7" t="str">
        <f t="shared" si="129"/>
        <v/>
      </c>
      <c r="I144" s="8" t="str">
        <f t="shared" si="130"/>
        <v/>
      </c>
      <c r="J144" s="8" t="str">
        <f t="shared" si="131"/>
        <v/>
      </c>
      <c r="K144" s="8" t="str">
        <f t="shared" si="132"/>
        <v>Required</v>
      </c>
      <c r="L144" s="5"/>
      <c r="M144" s="6"/>
      <c r="N144" s="9"/>
      <c r="O144" s="9"/>
      <c r="P144" s="9"/>
      <c r="Q144" s="6"/>
      <c r="R144" s="6"/>
      <c r="S144" s="10" t="str">
        <f t="shared" si="126"/>
        <v/>
      </c>
      <c r="T144" s="6"/>
      <c r="U144" s="8" t="str">
        <f t="shared" si="133"/>
        <v/>
      </c>
      <c r="V144" s="6"/>
      <c r="W144" s="13" t="str">
        <f t="shared" si="134"/>
        <v/>
      </c>
      <c r="X144" s="6"/>
      <c r="Y144" s="8" t="str">
        <f t="shared" si="135"/>
        <v/>
      </c>
      <c r="Z144" s="6"/>
      <c r="AA144" s="10" t="str">
        <f t="shared" si="136"/>
        <v/>
      </c>
      <c r="AB144" s="6"/>
      <c r="AC144" s="8" t="str">
        <f t="shared" si="137"/>
        <v/>
      </c>
      <c r="AD144" s="6"/>
      <c r="AE144" s="10" t="str">
        <f t="shared" si="138"/>
        <v/>
      </c>
      <c r="AF144" s="6"/>
      <c r="AG144" s="6"/>
      <c r="AH144" s="10" t="str">
        <f t="shared" si="139"/>
        <v/>
      </c>
      <c r="AI144" s="4"/>
      <c r="AJ144" s="4"/>
      <c r="AK144" s="10" t="str">
        <f t="shared" si="140"/>
        <v/>
      </c>
      <c r="AL144" s="6"/>
      <c r="AM144" s="6"/>
      <c r="AN144" s="10" t="str">
        <f t="shared" si="141"/>
        <v/>
      </c>
      <c r="AO144" s="8" t="str">
        <f t="shared" si="142"/>
        <v/>
      </c>
      <c r="AP144" s="27"/>
      <c r="AQ144" s="58" t="str">
        <f t="shared" si="143"/>
        <v/>
      </c>
      <c r="AR144" s="58" t="str">
        <f t="shared" si="144"/>
        <v/>
      </c>
      <c r="AS144" s="58" t="str">
        <f t="shared" si="109"/>
        <v/>
      </c>
      <c r="AT144" s="59" t="str">
        <f t="shared" si="110"/>
        <v/>
      </c>
      <c r="AU144" s="58">
        <f t="shared" si="145"/>
        <v>0</v>
      </c>
      <c r="AV144" s="58" t="str">
        <f t="shared" si="146"/>
        <v/>
      </c>
      <c r="AW144" s="25" t="str">
        <f t="shared" si="147"/>
        <v>Required</v>
      </c>
      <c r="AX144" s="25" t="str">
        <f t="shared" si="148"/>
        <v>Required</v>
      </c>
      <c r="AY144" s="10" t="str">
        <f t="shared" si="127"/>
        <v/>
      </c>
      <c r="AZ144" s="12" t="str">
        <f t="shared" si="111"/>
        <v/>
      </c>
      <c r="BA144" s="11" t="str">
        <f t="shared" si="112"/>
        <v/>
      </c>
      <c r="BB144" s="11" t="str">
        <f t="shared" si="113"/>
        <v/>
      </c>
      <c r="BC144" s="11" t="str">
        <f t="shared" si="114"/>
        <v/>
      </c>
      <c r="BD144" s="11" t="str">
        <f t="shared" si="115"/>
        <v/>
      </c>
      <c r="BE144" s="11" t="str">
        <f t="shared" si="116"/>
        <v/>
      </c>
      <c r="BF144" s="11" t="str">
        <f t="shared" si="117"/>
        <v/>
      </c>
      <c r="BG144" s="11" t="str">
        <f t="shared" si="118"/>
        <v/>
      </c>
      <c r="BH144" s="11" t="str">
        <f t="shared" si="119"/>
        <v/>
      </c>
      <c r="BI144" s="11" t="str">
        <f t="shared" si="120"/>
        <v/>
      </c>
      <c r="BJ144" s="11" t="str">
        <f t="shared" si="121"/>
        <v/>
      </c>
      <c r="BK144" s="11" t="str">
        <f t="shared" si="122"/>
        <v/>
      </c>
      <c r="BL144" s="11" t="str">
        <f t="shared" si="123"/>
        <v/>
      </c>
      <c r="BM144" s="11" t="str">
        <f t="shared" si="124"/>
        <v/>
      </c>
      <c r="BN144" s="11" t="str">
        <f t="shared" si="125"/>
        <v/>
      </c>
    </row>
    <row r="145" spans="1:66" ht="34.5" customHeight="1" x14ac:dyDescent="0.25">
      <c r="A145" s="10">
        <v>143</v>
      </c>
      <c r="B145" s="5"/>
      <c r="C145" s="9"/>
      <c r="D145" s="6"/>
      <c r="E145" s="4"/>
      <c r="F145" s="6"/>
      <c r="G145" s="58" t="str">
        <f t="shared" si="128"/>
        <v/>
      </c>
      <c r="H145" s="7" t="str">
        <f t="shared" si="129"/>
        <v/>
      </c>
      <c r="I145" s="8" t="str">
        <f t="shared" si="130"/>
        <v/>
      </c>
      <c r="J145" s="8" t="str">
        <f t="shared" si="131"/>
        <v/>
      </c>
      <c r="K145" s="8" t="str">
        <f t="shared" si="132"/>
        <v>Required</v>
      </c>
      <c r="L145" s="5"/>
      <c r="M145" s="6"/>
      <c r="N145" s="9"/>
      <c r="O145" s="9"/>
      <c r="P145" s="9"/>
      <c r="Q145" s="6"/>
      <c r="R145" s="6"/>
      <c r="S145" s="10" t="str">
        <f t="shared" si="126"/>
        <v/>
      </c>
      <c r="T145" s="6"/>
      <c r="U145" s="8" t="str">
        <f t="shared" si="133"/>
        <v/>
      </c>
      <c r="V145" s="6"/>
      <c r="W145" s="13" t="str">
        <f t="shared" si="134"/>
        <v/>
      </c>
      <c r="X145" s="6"/>
      <c r="Y145" s="8" t="str">
        <f t="shared" si="135"/>
        <v/>
      </c>
      <c r="Z145" s="6"/>
      <c r="AA145" s="10" t="str">
        <f t="shared" si="136"/>
        <v/>
      </c>
      <c r="AB145" s="6"/>
      <c r="AC145" s="8" t="str">
        <f t="shared" si="137"/>
        <v/>
      </c>
      <c r="AD145" s="6"/>
      <c r="AE145" s="10" t="str">
        <f t="shared" si="138"/>
        <v/>
      </c>
      <c r="AF145" s="6"/>
      <c r="AG145" s="6"/>
      <c r="AH145" s="10" t="str">
        <f t="shared" si="139"/>
        <v/>
      </c>
      <c r="AI145" s="4"/>
      <c r="AJ145" s="4"/>
      <c r="AK145" s="10" t="str">
        <f t="shared" si="140"/>
        <v/>
      </c>
      <c r="AL145" s="6"/>
      <c r="AM145" s="6"/>
      <c r="AN145" s="10" t="str">
        <f t="shared" si="141"/>
        <v/>
      </c>
      <c r="AO145" s="8" t="str">
        <f t="shared" si="142"/>
        <v/>
      </c>
      <c r="AP145" s="27"/>
      <c r="AQ145" s="58" t="str">
        <f t="shared" si="143"/>
        <v/>
      </c>
      <c r="AR145" s="58" t="str">
        <f t="shared" si="144"/>
        <v/>
      </c>
      <c r="AS145" s="58" t="str">
        <f t="shared" si="109"/>
        <v/>
      </c>
      <c r="AT145" s="59" t="str">
        <f t="shared" si="110"/>
        <v/>
      </c>
      <c r="AU145" s="58">
        <f t="shared" si="145"/>
        <v>0</v>
      </c>
      <c r="AV145" s="58" t="str">
        <f t="shared" si="146"/>
        <v/>
      </c>
      <c r="AW145" s="25" t="str">
        <f t="shared" si="147"/>
        <v>Required</v>
      </c>
      <c r="AX145" s="25" t="str">
        <f t="shared" si="148"/>
        <v>Required</v>
      </c>
      <c r="AY145" s="10" t="str">
        <f t="shared" si="127"/>
        <v/>
      </c>
      <c r="AZ145" s="12" t="str">
        <f t="shared" si="111"/>
        <v/>
      </c>
      <c r="BA145" s="11" t="str">
        <f t="shared" si="112"/>
        <v/>
      </c>
      <c r="BB145" s="11" t="str">
        <f t="shared" si="113"/>
        <v/>
      </c>
      <c r="BC145" s="11" t="str">
        <f t="shared" si="114"/>
        <v/>
      </c>
      <c r="BD145" s="11" t="str">
        <f t="shared" si="115"/>
        <v/>
      </c>
      <c r="BE145" s="11" t="str">
        <f t="shared" si="116"/>
        <v/>
      </c>
      <c r="BF145" s="11" t="str">
        <f t="shared" si="117"/>
        <v/>
      </c>
      <c r="BG145" s="11" t="str">
        <f t="shared" si="118"/>
        <v/>
      </c>
      <c r="BH145" s="11" t="str">
        <f t="shared" si="119"/>
        <v/>
      </c>
      <c r="BI145" s="11" t="str">
        <f t="shared" si="120"/>
        <v/>
      </c>
      <c r="BJ145" s="11" t="str">
        <f t="shared" si="121"/>
        <v/>
      </c>
      <c r="BK145" s="11" t="str">
        <f t="shared" si="122"/>
        <v/>
      </c>
      <c r="BL145" s="11" t="str">
        <f t="shared" si="123"/>
        <v/>
      </c>
      <c r="BM145" s="11" t="str">
        <f t="shared" si="124"/>
        <v/>
      </c>
      <c r="BN145" s="11" t="str">
        <f t="shared" si="125"/>
        <v/>
      </c>
    </row>
    <row r="146" spans="1:66" ht="34.5" customHeight="1" x14ac:dyDescent="0.25">
      <c r="A146" s="10">
        <v>144</v>
      </c>
      <c r="B146" s="5"/>
      <c r="C146" s="9"/>
      <c r="D146" s="6"/>
      <c r="E146" s="4"/>
      <c r="F146" s="6"/>
      <c r="G146" s="58" t="str">
        <f t="shared" si="128"/>
        <v/>
      </c>
      <c r="H146" s="7" t="str">
        <f t="shared" si="129"/>
        <v/>
      </c>
      <c r="I146" s="8" t="str">
        <f t="shared" si="130"/>
        <v/>
      </c>
      <c r="J146" s="8" t="str">
        <f t="shared" si="131"/>
        <v/>
      </c>
      <c r="K146" s="8" t="str">
        <f t="shared" si="132"/>
        <v>Required</v>
      </c>
      <c r="L146" s="5"/>
      <c r="M146" s="6"/>
      <c r="N146" s="9"/>
      <c r="O146" s="9"/>
      <c r="P146" s="9"/>
      <c r="Q146" s="6"/>
      <c r="R146" s="6"/>
      <c r="S146" s="10" t="str">
        <f t="shared" si="126"/>
        <v/>
      </c>
      <c r="T146" s="6"/>
      <c r="U146" s="8" t="str">
        <f t="shared" si="133"/>
        <v/>
      </c>
      <c r="V146" s="6"/>
      <c r="W146" s="13" t="str">
        <f t="shared" si="134"/>
        <v/>
      </c>
      <c r="X146" s="6"/>
      <c r="Y146" s="8" t="str">
        <f t="shared" si="135"/>
        <v/>
      </c>
      <c r="Z146" s="6"/>
      <c r="AA146" s="10" t="str">
        <f t="shared" si="136"/>
        <v/>
      </c>
      <c r="AB146" s="6"/>
      <c r="AC146" s="8" t="str">
        <f t="shared" si="137"/>
        <v/>
      </c>
      <c r="AD146" s="6"/>
      <c r="AE146" s="10" t="str">
        <f t="shared" si="138"/>
        <v/>
      </c>
      <c r="AF146" s="6"/>
      <c r="AG146" s="6"/>
      <c r="AH146" s="10" t="str">
        <f t="shared" si="139"/>
        <v/>
      </c>
      <c r="AI146" s="4"/>
      <c r="AJ146" s="4"/>
      <c r="AK146" s="10" t="str">
        <f t="shared" si="140"/>
        <v/>
      </c>
      <c r="AL146" s="6"/>
      <c r="AM146" s="6"/>
      <c r="AN146" s="10" t="str">
        <f t="shared" si="141"/>
        <v/>
      </c>
      <c r="AO146" s="8" t="str">
        <f t="shared" si="142"/>
        <v/>
      </c>
      <c r="AP146" s="27"/>
      <c r="AQ146" s="58" t="str">
        <f t="shared" si="143"/>
        <v/>
      </c>
      <c r="AR146" s="58" t="str">
        <f t="shared" si="144"/>
        <v/>
      </c>
      <c r="AS146" s="58" t="str">
        <f t="shared" si="109"/>
        <v/>
      </c>
      <c r="AT146" s="59" t="str">
        <f t="shared" si="110"/>
        <v/>
      </c>
      <c r="AU146" s="58">
        <f t="shared" si="145"/>
        <v>0</v>
      </c>
      <c r="AV146" s="58" t="str">
        <f t="shared" si="146"/>
        <v/>
      </c>
      <c r="AW146" s="25" t="str">
        <f t="shared" si="147"/>
        <v>Required</v>
      </c>
      <c r="AX146" s="25" t="str">
        <f t="shared" si="148"/>
        <v>Required</v>
      </c>
      <c r="AY146" s="10" t="str">
        <f t="shared" si="127"/>
        <v/>
      </c>
      <c r="AZ146" s="12" t="str">
        <f t="shared" si="111"/>
        <v/>
      </c>
      <c r="BA146" s="11" t="str">
        <f t="shared" si="112"/>
        <v/>
      </c>
      <c r="BB146" s="11" t="str">
        <f t="shared" si="113"/>
        <v/>
      </c>
      <c r="BC146" s="11" t="str">
        <f t="shared" si="114"/>
        <v/>
      </c>
      <c r="BD146" s="11" t="str">
        <f t="shared" si="115"/>
        <v/>
      </c>
      <c r="BE146" s="11" t="str">
        <f t="shared" si="116"/>
        <v/>
      </c>
      <c r="BF146" s="11" t="str">
        <f t="shared" si="117"/>
        <v/>
      </c>
      <c r="BG146" s="11" t="str">
        <f t="shared" si="118"/>
        <v/>
      </c>
      <c r="BH146" s="11" t="str">
        <f t="shared" si="119"/>
        <v/>
      </c>
      <c r="BI146" s="11" t="str">
        <f t="shared" si="120"/>
        <v/>
      </c>
      <c r="BJ146" s="11" t="str">
        <f t="shared" si="121"/>
        <v/>
      </c>
      <c r="BK146" s="11" t="str">
        <f t="shared" si="122"/>
        <v/>
      </c>
      <c r="BL146" s="11" t="str">
        <f t="shared" si="123"/>
        <v/>
      </c>
      <c r="BM146" s="11" t="str">
        <f t="shared" si="124"/>
        <v/>
      </c>
      <c r="BN146" s="11" t="str">
        <f t="shared" si="125"/>
        <v/>
      </c>
    </row>
    <row r="147" spans="1:66" ht="34.5" customHeight="1" x14ac:dyDescent="0.25">
      <c r="A147" s="10">
        <v>145</v>
      </c>
      <c r="B147" s="5"/>
      <c r="C147" s="9"/>
      <c r="D147" s="6"/>
      <c r="E147" s="4"/>
      <c r="F147" s="6"/>
      <c r="G147" s="58" t="str">
        <f t="shared" si="128"/>
        <v/>
      </c>
      <c r="H147" s="7" t="str">
        <f t="shared" si="129"/>
        <v/>
      </c>
      <c r="I147" s="8" t="str">
        <f t="shared" si="130"/>
        <v/>
      </c>
      <c r="J147" s="8" t="str">
        <f t="shared" si="131"/>
        <v/>
      </c>
      <c r="K147" s="8" t="str">
        <f t="shared" si="132"/>
        <v>Required</v>
      </c>
      <c r="L147" s="5"/>
      <c r="M147" s="6"/>
      <c r="N147" s="9"/>
      <c r="O147" s="9"/>
      <c r="P147" s="9"/>
      <c r="Q147" s="6"/>
      <c r="R147" s="6"/>
      <c r="S147" s="10" t="str">
        <f t="shared" si="126"/>
        <v/>
      </c>
      <c r="T147" s="6"/>
      <c r="U147" s="8" t="str">
        <f t="shared" si="133"/>
        <v/>
      </c>
      <c r="V147" s="6"/>
      <c r="W147" s="13" t="str">
        <f t="shared" si="134"/>
        <v/>
      </c>
      <c r="X147" s="6"/>
      <c r="Y147" s="8" t="str">
        <f t="shared" si="135"/>
        <v/>
      </c>
      <c r="Z147" s="6"/>
      <c r="AA147" s="10" t="str">
        <f t="shared" si="136"/>
        <v/>
      </c>
      <c r="AB147" s="6"/>
      <c r="AC147" s="8" t="str">
        <f t="shared" si="137"/>
        <v/>
      </c>
      <c r="AD147" s="6"/>
      <c r="AE147" s="10" t="str">
        <f t="shared" si="138"/>
        <v/>
      </c>
      <c r="AF147" s="6"/>
      <c r="AG147" s="6"/>
      <c r="AH147" s="10" t="str">
        <f t="shared" si="139"/>
        <v/>
      </c>
      <c r="AI147" s="4"/>
      <c r="AJ147" s="4"/>
      <c r="AK147" s="10" t="str">
        <f t="shared" si="140"/>
        <v/>
      </c>
      <c r="AL147" s="6"/>
      <c r="AM147" s="6"/>
      <c r="AN147" s="10" t="str">
        <f t="shared" si="141"/>
        <v/>
      </c>
      <c r="AO147" s="8" t="str">
        <f t="shared" si="142"/>
        <v/>
      </c>
      <c r="AP147" s="27"/>
      <c r="AQ147" s="58" t="str">
        <f t="shared" si="143"/>
        <v/>
      </c>
      <c r="AR147" s="58" t="str">
        <f t="shared" si="144"/>
        <v/>
      </c>
      <c r="AS147" s="58" t="str">
        <f t="shared" si="109"/>
        <v/>
      </c>
      <c r="AT147" s="59" t="str">
        <f t="shared" si="110"/>
        <v/>
      </c>
      <c r="AU147" s="58">
        <f t="shared" si="145"/>
        <v>0</v>
      </c>
      <c r="AV147" s="58" t="str">
        <f t="shared" si="146"/>
        <v/>
      </c>
      <c r="AW147" s="25" t="str">
        <f t="shared" si="147"/>
        <v>Required</v>
      </c>
      <c r="AX147" s="25" t="str">
        <f t="shared" si="148"/>
        <v>Required</v>
      </c>
      <c r="AY147" s="10" t="str">
        <f t="shared" si="127"/>
        <v/>
      </c>
      <c r="AZ147" s="12" t="str">
        <f t="shared" si="111"/>
        <v/>
      </c>
      <c r="BA147" s="11" t="str">
        <f t="shared" si="112"/>
        <v/>
      </c>
      <c r="BB147" s="11" t="str">
        <f t="shared" si="113"/>
        <v/>
      </c>
      <c r="BC147" s="11" t="str">
        <f t="shared" si="114"/>
        <v/>
      </c>
      <c r="BD147" s="11" t="str">
        <f t="shared" si="115"/>
        <v/>
      </c>
      <c r="BE147" s="11" t="str">
        <f t="shared" si="116"/>
        <v/>
      </c>
      <c r="BF147" s="11" t="str">
        <f t="shared" si="117"/>
        <v/>
      </c>
      <c r="BG147" s="11" t="str">
        <f t="shared" si="118"/>
        <v/>
      </c>
      <c r="BH147" s="11" t="str">
        <f t="shared" si="119"/>
        <v/>
      </c>
      <c r="BI147" s="11" t="str">
        <f t="shared" si="120"/>
        <v/>
      </c>
      <c r="BJ147" s="11" t="str">
        <f t="shared" si="121"/>
        <v/>
      </c>
      <c r="BK147" s="11" t="str">
        <f t="shared" si="122"/>
        <v/>
      </c>
      <c r="BL147" s="11" t="str">
        <f t="shared" si="123"/>
        <v/>
      </c>
      <c r="BM147" s="11" t="str">
        <f t="shared" si="124"/>
        <v/>
      </c>
      <c r="BN147" s="11" t="str">
        <f t="shared" si="125"/>
        <v/>
      </c>
    </row>
    <row r="148" spans="1:66" ht="34.5" customHeight="1" x14ac:dyDescent="0.25">
      <c r="A148" s="10">
        <v>146</v>
      </c>
      <c r="B148" s="5"/>
      <c r="C148" s="9"/>
      <c r="D148" s="6"/>
      <c r="E148" s="4"/>
      <c r="F148" s="6"/>
      <c r="G148" s="58" t="str">
        <f t="shared" si="128"/>
        <v/>
      </c>
      <c r="H148" s="7" t="str">
        <f t="shared" si="129"/>
        <v/>
      </c>
      <c r="I148" s="8" t="str">
        <f t="shared" si="130"/>
        <v/>
      </c>
      <c r="J148" s="8" t="str">
        <f t="shared" si="131"/>
        <v/>
      </c>
      <c r="K148" s="8" t="str">
        <f t="shared" si="132"/>
        <v>Required</v>
      </c>
      <c r="L148" s="5"/>
      <c r="M148" s="6"/>
      <c r="N148" s="9"/>
      <c r="O148" s="9"/>
      <c r="P148" s="9"/>
      <c r="Q148" s="6"/>
      <c r="R148" s="6"/>
      <c r="S148" s="10" t="str">
        <f t="shared" si="126"/>
        <v/>
      </c>
      <c r="T148" s="6"/>
      <c r="U148" s="8" t="str">
        <f t="shared" si="133"/>
        <v/>
      </c>
      <c r="V148" s="6"/>
      <c r="W148" s="13" t="str">
        <f t="shared" si="134"/>
        <v/>
      </c>
      <c r="X148" s="6"/>
      <c r="Y148" s="8" t="str">
        <f t="shared" si="135"/>
        <v/>
      </c>
      <c r="Z148" s="6"/>
      <c r="AA148" s="10" t="str">
        <f t="shared" si="136"/>
        <v/>
      </c>
      <c r="AB148" s="6"/>
      <c r="AC148" s="8" t="str">
        <f t="shared" si="137"/>
        <v/>
      </c>
      <c r="AD148" s="6"/>
      <c r="AE148" s="10" t="str">
        <f t="shared" si="138"/>
        <v/>
      </c>
      <c r="AF148" s="6"/>
      <c r="AG148" s="6"/>
      <c r="AH148" s="10" t="str">
        <f t="shared" si="139"/>
        <v/>
      </c>
      <c r="AI148" s="4"/>
      <c r="AJ148" s="4"/>
      <c r="AK148" s="10" t="str">
        <f t="shared" si="140"/>
        <v/>
      </c>
      <c r="AL148" s="6"/>
      <c r="AM148" s="6"/>
      <c r="AN148" s="10" t="str">
        <f t="shared" si="141"/>
        <v/>
      </c>
      <c r="AO148" s="8" t="str">
        <f t="shared" si="142"/>
        <v/>
      </c>
      <c r="AP148" s="27"/>
      <c r="AQ148" s="58" t="str">
        <f t="shared" si="143"/>
        <v/>
      </c>
      <c r="AR148" s="58" t="str">
        <f t="shared" si="144"/>
        <v/>
      </c>
      <c r="AS148" s="58" t="str">
        <f t="shared" si="109"/>
        <v/>
      </c>
      <c r="AT148" s="59" t="str">
        <f t="shared" si="110"/>
        <v/>
      </c>
      <c r="AU148" s="58">
        <f t="shared" si="145"/>
        <v>0</v>
      </c>
      <c r="AV148" s="58" t="str">
        <f t="shared" si="146"/>
        <v/>
      </c>
      <c r="AW148" s="25" t="str">
        <f t="shared" si="147"/>
        <v>Required</v>
      </c>
      <c r="AX148" s="25" t="str">
        <f t="shared" si="148"/>
        <v>Required</v>
      </c>
      <c r="AY148" s="10" t="str">
        <f t="shared" si="127"/>
        <v/>
      </c>
      <c r="AZ148" s="12" t="str">
        <f t="shared" si="111"/>
        <v/>
      </c>
      <c r="BA148" s="11" t="str">
        <f t="shared" si="112"/>
        <v/>
      </c>
      <c r="BB148" s="11" t="str">
        <f t="shared" si="113"/>
        <v/>
      </c>
      <c r="BC148" s="11" t="str">
        <f t="shared" si="114"/>
        <v/>
      </c>
      <c r="BD148" s="11" t="str">
        <f t="shared" si="115"/>
        <v/>
      </c>
      <c r="BE148" s="11" t="str">
        <f t="shared" si="116"/>
        <v/>
      </c>
      <c r="BF148" s="11" t="str">
        <f t="shared" si="117"/>
        <v/>
      </c>
      <c r="BG148" s="11" t="str">
        <f t="shared" si="118"/>
        <v/>
      </c>
      <c r="BH148" s="11" t="str">
        <f t="shared" si="119"/>
        <v/>
      </c>
      <c r="BI148" s="11" t="str">
        <f t="shared" si="120"/>
        <v/>
      </c>
      <c r="BJ148" s="11" t="str">
        <f t="shared" si="121"/>
        <v/>
      </c>
      <c r="BK148" s="11" t="str">
        <f t="shared" si="122"/>
        <v/>
      </c>
      <c r="BL148" s="11" t="str">
        <f t="shared" si="123"/>
        <v/>
      </c>
      <c r="BM148" s="11" t="str">
        <f t="shared" si="124"/>
        <v/>
      </c>
      <c r="BN148" s="11" t="str">
        <f t="shared" si="125"/>
        <v/>
      </c>
    </row>
    <row r="149" spans="1:66" ht="34.5" customHeight="1" x14ac:dyDescent="0.25">
      <c r="A149" s="10">
        <v>147</v>
      </c>
      <c r="B149" s="5"/>
      <c r="C149" s="9"/>
      <c r="D149" s="6"/>
      <c r="E149" s="4"/>
      <c r="F149" s="6"/>
      <c r="G149" s="58" t="str">
        <f t="shared" si="128"/>
        <v/>
      </c>
      <c r="H149" s="7" t="str">
        <f t="shared" si="129"/>
        <v/>
      </c>
      <c r="I149" s="8" t="str">
        <f t="shared" si="130"/>
        <v/>
      </c>
      <c r="J149" s="8" t="str">
        <f t="shared" si="131"/>
        <v/>
      </c>
      <c r="K149" s="8" t="str">
        <f t="shared" si="132"/>
        <v>Required</v>
      </c>
      <c r="L149" s="5"/>
      <c r="M149" s="6"/>
      <c r="N149" s="9"/>
      <c r="O149" s="9"/>
      <c r="P149" s="9"/>
      <c r="Q149" s="6"/>
      <c r="R149" s="6"/>
      <c r="S149" s="10" t="str">
        <f t="shared" si="126"/>
        <v/>
      </c>
      <c r="T149" s="6"/>
      <c r="U149" s="8" t="str">
        <f t="shared" si="133"/>
        <v/>
      </c>
      <c r="V149" s="6"/>
      <c r="W149" s="13" t="str">
        <f t="shared" si="134"/>
        <v/>
      </c>
      <c r="X149" s="6"/>
      <c r="Y149" s="8" t="str">
        <f t="shared" si="135"/>
        <v/>
      </c>
      <c r="Z149" s="6"/>
      <c r="AA149" s="10" t="str">
        <f t="shared" si="136"/>
        <v/>
      </c>
      <c r="AB149" s="6"/>
      <c r="AC149" s="8" t="str">
        <f t="shared" si="137"/>
        <v/>
      </c>
      <c r="AD149" s="6"/>
      <c r="AE149" s="10" t="str">
        <f t="shared" si="138"/>
        <v/>
      </c>
      <c r="AF149" s="6"/>
      <c r="AG149" s="6"/>
      <c r="AH149" s="10" t="str">
        <f t="shared" si="139"/>
        <v/>
      </c>
      <c r="AI149" s="4"/>
      <c r="AJ149" s="4"/>
      <c r="AK149" s="10" t="str">
        <f t="shared" si="140"/>
        <v/>
      </c>
      <c r="AL149" s="6"/>
      <c r="AM149" s="6"/>
      <c r="AN149" s="10" t="str">
        <f t="shared" si="141"/>
        <v/>
      </c>
      <c r="AO149" s="8" t="str">
        <f t="shared" si="142"/>
        <v/>
      </c>
      <c r="AP149" s="27"/>
      <c r="AQ149" s="58" t="str">
        <f t="shared" si="143"/>
        <v/>
      </c>
      <c r="AR149" s="58" t="str">
        <f t="shared" si="144"/>
        <v/>
      </c>
      <c r="AS149" s="58" t="str">
        <f t="shared" si="109"/>
        <v/>
      </c>
      <c r="AT149" s="59" t="str">
        <f t="shared" si="110"/>
        <v/>
      </c>
      <c r="AU149" s="58">
        <f t="shared" si="145"/>
        <v>0</v>
      </c>
      <c r="AV149" s="58" t="str">
        <f t="shared" si="146"/>
        <v/>
      </c>
      <c r="AW149" s="25" t="str">
        <f t="shared" si="147"/>
        <v>Required</v>
      </c>
      <c r="AX149" s="25" t="str">
        <f t="shared" si="148"/>
        <v>Required</v>
      </c>
      <c r="AY149" s="10" t="str">
        <f t="shared" si="127"/>
        <v/>
      </c>
      <c r="AZ149" s="12" t="str">
        <f t="shared" si="111"/>
        <v/>
      </c>
      <c r="BA149" s="11" t="str">
        <f t="shared" si="112"/>
        <v/>
      </c>
      <c r="BB149" s="11" t="str">
        <f t="shared" si="113"/>
        <v/>
      </c>
      <c r="BC149" s="11" t="str">
        <f t="shared" si="114"/>
        <v/>
      </c>
      <c r="BD149" s="11" t="str">
        <f t="shared" si="115"/>
        <v/>
      </c>
      <c r="BE149" s="11" t="str">
        <f t="shared" si="116"/>
        <v/>
      </c>
      <c r="BF149" s="11" t="str">
        <f t="shared" si="117"/>
        <v/>
      </c>
      <c r="BG149" s="11" t="str">
        <f t="shared" si="118"/>
        <v/>
      </c>
      <c r="BH149" s="11" t="str">
        <f t="shared" si="119"/>
        <v/>
      </c>
      <c r="BI149" s="11" t="str">
        <f t="shared" si="120"/>
        <v/>
      </c>
      <c r="BJ149" s="11" t="str">
        <f t="shared" si="121"/>
        <v/>
      </c>
      <c r="BK149" s="11" t="str">
        <f t="shared" si="122"/>
        <v/>
      </c>
      <c r="BL149" s="11" t="str">
        <f t="shared" si="123"/>
        <v/>
      </c>
      <c r="BM149" s="11" t="str">
        <f t="shared" si="124"/>
        <v/>
      </c>
      <c r="BN149" s="11" t="str">
        <f t="shared" si="125"/>
        <v/>
      </c>
    </row>
    <row r="150" spans="1:66" ht="34.5" customHeight="1" x14ac:dyDescent="0.25">
      <c r="A150" s="10">
        <v>148</v>
      </c>
      <c r="B150" s="5"/>
      <c r="C150" s="9"/>
      <c r="D150" s="6"/>
      <c r="E150" s="4"/>
      <c r="F150" s="6"/>
      <c r="G150" s="58" t="str">
        <f t="shared" si="128"/>
        <v/>
      </c>
      <c r="H150" s="7" t="str">
        <f t="shared" si="129"/>
        <v/>
      </c>
      <c r="I150" s="8" t="str">
        <f t="shared" si="130"/>
        <v/>
      </c>
      <c r="J150" s="8" t="str">
        <f t="shared" si="131"/>
        <v/>
      </c>
      <c r="K150" s="8" t="str">
        <f t="shared" si="132"/>
        <v>Required</v>
      </c>
      <c r="L150" s="5"/>
      <c r="M150" s="6"/>
      <c r="N150" s="9"/>
      <c r="O150" s="9"/>
      <c r="P150" s="9"/>
      <c r="Q150" s="6"/>
      <c r="R150" s="6"/>
      <c r="S150" s="10" t="str">
        <f t="shared" si="126"/>
        <v/>
      </c>
      <c r="T150" s="6"/>
      <c r="U150" s="8" t="str">
        <f t="shared" si="133"/>
        <v/>
      </c>
      <c r="V150" s="6"/>
      <c r="W150" s="13" t="str">
        <f t="shared" si="134"/>
        <v/>
      </c>
      <c r="X150" s="6"/>
      <c r="Y150" s="8" t="str">
        <f t="shared" si="135"/>
        <v/>
      </c>
      <c r="Z150" s="6"/>
      <c r="AA150" s="10" t="str">
        <f t="shared" si="136"/>
        <v/>
      </c>
      <c r="AB150" s="6"/>
      <c r="AC150" s="8" t="str">
        <f t="shared" si="137"/>
        <v/>
      </c>
      <c r="AD150" s="6"/>
      <c r="AE150" s="10" t="str">
        <f t="shared" si="138"/>
        <v/>
      </c>
      <c r="AF150" s="6"/>
      <c r="AG150" s="6"/>
      <c r="AH150" s="10" t="str">
        <f t="shared" si="139"/>
        <v/>
      </c>
      <c r="AI150" s="4"/>
      <c r="AJ150" s="4"/>
      <c r="AK150" s="10" t="str">
        <f t="shared" si="140"/>
        <v/>
      </c>
      <c r="AL150" s="6"/>
      <c r="AM150" s="6"/>
      <c r="AN150" s="10" t="str">
        <f t="shared" si="141"/>
        <v/>
      </c>
      <c r="AO150" s="8" t="str">
        <f t="shared" si="142"/>
        <v/>
      </c>
      <c r="AP150" s="27"/>
      <c r="AQ150" s="58" t="str">
        <f t="shared" si="143"/>
        <v/>
      </c>
      <c r="AR150" s="58" t="str">
        <f t="shared" si="144"/>
        <v/>
      </c>
      <c r="AS150" s="58" t="str">
        <f t="shared" si="109"/>
        <v/>
      </c>
      <c r="AT150" s="59" t="str">
        <f t="shared" si="110"/>
        <v/>
      </c>
      <c r="AU150" s="58">
        <f t="shared" si="145"/>
        <v>0</v>
      </c>
      <c r="AV150" s="58" t="str">
        <f t="shared" si="146"/>
        <v/>
      </c>
      <c r="AW150" s="25" t="str">
        <f t="shared" si="147"/>
        <v>Required</v>
      </c>
      <c r="AX150" s="25" t="str">
        <f t="shared" si="148"/>
        <v>Required</v>
      </c>
      <c r="AY150" s="10" t="str">
        <f t="shared" si="127"/>
        <v/>
      </c>
      <c r="AZ150" s="12" t="str">
        <f t="shared" si="111"/>
        <v/>
      </c>
      <c r="BA150" s="11" t="str">
        <f t="shared" si="112"/>
        <v/>
      </c>
      <c r="BB150" s="11" t="str">
        <f t="shared" si="113"/>
        <v/>
      </c>
      <c r="BC150" s="11" t="str">
        <f t="shared" si="114"/>
        <v/>
      </c>
      <c r="BD150" s="11" t="str">
        <f t="shared" si="115"/>
        <v/>
      </c>
      <c r="BE150" s="11" t="str">
        <f t="shared" si="116"/>
        <v/>
      </c>
      <c r="BF150" s="11" t="str">
        <f t="shared" si="117"/>
        <v/>
      </c>
      <c r="BG150" s="11" t="str">
        <f t="shared" si="118"/>
        <v/>
      </c>
      <c r="BH150" s="11" t="str">
        <f t="shared" si="119"/>
        <v/>
      </c>
      <c r="BI150" s="11" t="str">
        <f t="shared" si="120"/>
        <v/>
      </c>
      <c r="BJ150" s="11" t="str">
        <f t="shared" si="121"/>
        <v/>
      </c>
      <c r="BK150" s="11" t="str">
        <f t="shared" si="122"/>
        <v/>
      </c>
      <c r="BL150" s="11" t="str">
        <f t="shared" si="123"/>
        <v/>
      </c>
      <c r="BM150" s="11" t="str">
        <f t="shared" si="124"/>
        <v/>
      </c>
      <c r="BN150" s="11" t="str">
        <f t="shared" si="125"/>
        <v/>
      </c>
    </row>
    <row r="151" spans="1:66" ht="34.5" customHeight="1" x14ac:dyDescent="0.25">
      <c r="A151" s="10">
        <v>149</v>
      </c>
      <c r="B151" s="5"/>
      <c r="C151" s="9"/>
      <c r="D151" s="6"/>
      <c r="E151" s="4"/>
      <c r="F151" s="6"/>
      <c r="G151" s="58" t="str">
        <f t="shared" si="128"/>
        <v/>
      </c>
      <c r="H151" s="7" t="str">
        <f t="shared" si="129"/>
        <v/>
      </c>
      <c r="I151" s="8" t="str">
        <f t="shared" si="130"/>
        <v/>
      </c>
      <c r="J151" s="8" t="str">
        <f t="shared" si="131"/>
        <v/>
      </c>
      <c r="K151" s="8" t="str">
        <f t="shared" si="132"/>
        <v>Required</v>
      </c>
      <c r="L151" s="5"/>
      <c r="M151" s="6"/>
      <c r="N151" s="9"/>
      <c r="O151" s="9"/>
      <c r="P151" s="9"/>
      <c r="Q151" s="6"/>
      <c r="R151" s="6"/>
      <c r="S151" s="10" t="str">
        <f t="shared" si="126"/>
        <v/>
      </c>
      <c r="T151" s="6"/>
      <c r="U151" s="8" t="str">
        <f t="shared" si="133"/>
        <v/>
      </c>
      <c r="V151" s="6"/>
      <c r="W151" s="13" t="str">
        <f t="shared" si="134"/>
        <v/>
      </c>
      <c r="X151" s="6"/>
      <c r="Y151" s="8" t="str">
        <f t="shared" si="135"/>
        <v/>
      </c>
      <c r="Z151" s="6"/>
      <c r="AA151" s="10" t="str">
        <f t="shared" si="136"/>
        <v/>
      </c>
      <c r="AB151" s="6"/>
      <c r="AC151" s="8" t="str">
        <f t="shared" si="137"/>
        <v/>
      </c>
      <c r="AD151" s="6"/>
      <c r="AE151" s="10" t="str">
        <f t="shared" si="138"/>
        <v/>
      </c>
      <c r="AF151" s="6"/>
      <c r="AG151" s="6"/>
      <c r="AH151" s="10" t="str">
        <f t="shared" si="139"/>
        <v/>
      </c>
      <c r="AI151" s="4"/>
      <c r="AJ151" s="4"/>
      <c r="AK151" s="10" t="str">
        <f t="shared" si="140"/>
        <v/>
      </c>
      <c r="AL151" s="6"/>
      <c r="AM151" s="6"/>
      <c r="AN151" s="10" t="str">
        <f t="shared" si="141"/>
        <v/>
      </c>
      <c r="AO151" s="8" t="str">
        <f t="shared" si="142"/>
        <v/>
      </c>
      <c r="AP151" s="27"/>
      <c r="AQ151" s="58" t="str">
        <f t="shared" si="143"/>
        <v/>
      </c>
      <c r="AR151" s="58" t="str">
        <f t="shared" si="144"/>
        <v/>
      </c>
      <c r="AS151" s="58" t="str">
        <f t="shared" si="109"/>
        <v/>
      </c>
      <c r="AT151" s="59" t="str">
        <f t="shared" si="110"/>
        <v/>
      </c>
      <c r="AU151" s="58">
        <f t="shared" si="145"/>
        <v>0</v>
      </c>
      <c r="AV151" s="58" t="str">
        <f t="shared" si="146"/>
        <v/>
      </c>
      <c r="AW151" s="25" t="str">
        <f t="shared" si="147"/>
        <v>Required</v>
      </c>
      <c r="AX151" s="25" t="str">
        <f t="shared" si="148"/>
        <v>Required</v>
      </c>
      <c r="AY151" s="10" t="str">
        <f t="shared" si="127"/>
        <v/>
      </c>
      <c r="AZ151" s="12" t="str">
        <f t="shared" si="111"/>
        <v/>
      </c>
      <c r="BA151" s="11" t="str">
        <f t="shared" si="112"/>
        <v/>
      </c>
      <c r="BB151" s="11" t="str">
        <f t="shared" si="113"/>
        <v/>
      </c>
      <c r="BC151" s="11" t="str">
        <f t="shared" si="114"/>
        <v/>
      </c>
      <c r="BD151" s="11" t="str">
        <f t="shared" si="115"/>
        <v/>
      </c>
      <c r="BE151" s="11" t="str">
        <f t="shared" si="116"/>
        <v/>
      </c>
      <c r="BF151" s="11" t="str">
        <f t="shared" si="117"/>
        <v/>
      </c>
      <c r="BG151" s="11" t="str">
        <f t="shared" si="118"/>
        <v/>
      </c>
      <c r="BH151" s="11" t="str">
        <f t="shared" si="119"/>
        <v/>
      </c>
      <c r="BI151" s="11" t="str">
        <f t="shared" si="120"/>
        <v/>
      </c>
      <c r="BJ151" s="11" t="str">
        <f t="shared" si="121"/>
        <v/>
      </c>
      <c r="BK151" s="11" t="str">
        <f t="shared" si="122"/>
        <v/>
      </c>
      <c r="BL151" s="11" t="str">
        <f t="shared" si="123"/>
        <v/>
      </c>
      <c r="BM151" s="11" t="str">
        <f t="shared" si="124"/>
        <v/>
      </c>
      <c r="BN151" s="11" t="str">
        <f t="shared" si="125"/>
        <v/>
      </c>
    </row>
    <row r="152" spans="1:66" ht="34.5" customHeight="1" x14ac:dyDescent="0.25">
      <c r="A152" s="10">
        <v>150</v>
      </c>
      <c r="B152" s="5"/>
      <c r="C152" s="9"/>
      <c r="D152" s="6"/>
      <c r="E152" s="4"/>
      <c r="F152" s="6"/>
      <c r="G152" s="58" t="str">
        <f t="shared" si="128"/>
        <v/>
      </c>
      <c r="H152" s="7" t="str">
        <f t="shared" si="129"/>
        <v/>
      </c>
      <c r="I152" s="8" t="str">
        <f t="shared" si="130"/>
        <v/>
      </c>
      <c r="J152" s="8" t="str">
        <f t="shared" si="131"/>
        <v/>
      </c>
      <c r="K152" s="8" t="str">
        <f t="shared" si="132"/>
        <v>Required</v>
      </c>
      <c r="L152" s="5"/>
      <c r="M152" s="6"/>
      <c r="N152" s="9"/>
      <c r="O152" s="9"/>
      <c r="P152" s="9"/>
      <c r="Q152" s="6"/>
      <c r="R152" s="6"/>
      <c r="S152" s="10" t="str">
        <f t="shared" si="126"/>
        <v/>
      </c>
      <c r="T152" s="6"/>
      <c r="U152" s="8" t="str">
        <f t="shared" si="133"/>
        <v/>
      </c>
      <c r="V152" s="6"/>
      <c r="W152" s="13" t="str">
        <f t="shared" si="134"/>
        <v/>
      </c>
      <c r="X152" s="6"/>
      <c r="Y152" s="8" t="str">
        <f t="shared" si="135"/>
        <v/>
      </c>
      <c r="Z152" s="6"/>
      <c r="AA152" s="10" t="str">
        <f t="shared" si="136"/>
        <v/>
      </c>
      <c r="AB152" s="6"/>
      <c r="AC152" s="8" t="str">
        <f t="shared" si="137"/>
        <v/>
      </c>
      <c r="AD152" s="6"/>
      <c r="AE152" s="10" t="str">
        <f t="shared" si="138"/>
        <v/>
      </c>
      <c r="AF152" s="6"/>
      <c r="AG152" s="6"/>
      <c r="AH152" s="10" t="str">
        <f t="shared" si="139"/>
        <v/>
      </c>
      <c r="AI152" s="4"/>
      <c r="AJ152" s="4"/>
      <c r="AK152" s="10" t="str">
        <f t="shared" si="140"/>
        <v/>
      </c>
      <c r="AL152" s="6"/>
      <c r="AM152" s="6"/>
      <c r="AN152" s="10" t="str">
        <f t="shared" si="141"/>
        <v/>
      </c>
      <c r="AO152" s="8" t="str">
        <f t="shared" si="142"/>
        <v/>
      </c>
      <c r="AP152" s="27"/>
      <c r="AQ152" s="58" t="str">
        <f t="shared" si="143"/>
        <v/>
      </c>
      <c r="AR152" s="58" t="str">
        <f t="shared" si="144"/>
        <v/>
      </c>
      <c r="AS152" s="58" t="str">
        <f t="shared" si="109"/>
        <v/>
      </c>
      <c r="AT152" s="59" t="str">
        <f t="shared" si="110"/>
        <v/>
      </c>
      <c r="AU152" s="58">
        <f t="shared" si="145"/>
        <v>0</v>
      </c>
      <c r="AV152" s="58" t="str">
        <f t="shared" si="146"/>
        <v/>
      </c>
      <c r="AW152" s="25" t="str">
        <f t="shared" si="147"/>
        <v>Required</v>
      </c>
      <c r="AX152" s="25" t="str">
        <f t="shared" si="148"/>
        <v>Required</v>
      </c>
      <c r="AY152" s="10" t="str">
        <f t="shared" si="127"/>
        <v/>
      </c>
      <c r="AZ152" s="12" t="str">
        <f t="shared" si="111"/>
        <v/>
      </c>
      <c r="BA152" s="11" t="str">
        <f t="shared" si="112"/>
        <v/>
      </c>
      <c r="BB152" s="11" t="str">
        <f t="shared" si="113"/>
        <v/>
      </c>
      <c r="BC152" s="11" t="str">
        <f t="shared" si="114"/>
        <v/>
      </c>
      <c r="BD152" s="11" t="str">
        <f t="shared" si="115"/>
        <v/>
      </c>
      <c r="BE152" s="11" t="str">
        <f t="shared" si="116"/>
        <v/>
      </c>
      <c r="BF152" s="11" t="str">
        <f t="shared" si="117"/>
        <v/>
      </c>
      <c r="BG152" s="11" t="str">
        <f t="shared" si="118"/>
        <v/>
      </c>
      <c r="BH152" s="11" t="str">
        <f t="shared" si="119"/>
        <v/>
      </c>
      <c r="BI152" s="11" t="str">
        <f t="shared" si="120"/>
        <v/>
      </c>
      <c r="BJ152" s="11" t="str">
        <f t="shared" si="121"/>
        <v/>
      </c>
      <c r="BK152" s="11" t="str">
        <f t="shared" si="122"/>
        <v/>
      </c>
      <c r="BL152" s="11" t="str">
        <f t="shared" si="123"/>
        <v/>
      </c>
      <c r="BM152" s="11" t="str">
        <f t="shared" si="124"/>
        <v/>
      </c>
      <c r="BN152" s="11" t="str">
        <f t="shared" si="125"/>
        <v/>
      </c>
    </row>
    <row r="153" spans="1:66" ht="34.5" customHeight="1" x14ac:dyDescent="0.25">
      <c r="A153" s="10">
        <v>151</v>
      </c>
      <c r="B153" s="5"/>
      <c r="C153" s="9"/>
      <c r="D153" s="6"/>
      <c r="E153" s="4"/>
      <c r="F153" s="6"/>
      <c r="G153" s="58" t="str">
        <f t="shared" si="128"/>
        <v/>
      </c>
      <c r="H153" s="7" t="str">
        <f t="shared" si="129"/>
        <v/>
      </c>
      <c r="I153" s="8" t="str">
        <f t="shared" si="130"/>
        <v/>
      </c>
      <c r="J153" s="8" t="str">
        <f t="shared" si="131"/>
        <v/>
      </c>
      <c r="K153" s="8" t="str">
        <f t="shared" si="132"/>
        <v>Required</v>
      </c>
      <c r="L153" s="5"/>
      <c r="M153" s="6"/>
      <c r="N153" s="9"/>
      <c r="O153" s="9"/>
      <c r="P153" s="9"/>
      <c r="Q153" s="6"/>
      <c r="R153" s="6"/>
      <c r="S153" s="10" t="str">
        <f t="shared" si="126"/>
        <v/>
      </c>
      <c r="T153" s="6"/>
      <c r="U153" s="8" t="str">
        <f t="shared" si="133"/>
        <v/>
      </c>
      <c r="V153" s="6"/>
      <c r="W153" s="13" t="str">
        <f t="shared" si="134"/>
        <v/>
      </c>
      <c r="X153" s="6"/>
      <c r="Y153" s="8" t="str">
        <f t="shared" si="135"/>
        <v/>
      </c>
      <c r="Z153" s="6"/>
      <c r="AA153" s="10" t="str">
        <f t="shared" si="136"/>
        <v/>
      </c>
      <c r="AB153" s="6"/>
      <c r="AC153" s="8" t="str">
        <f t="shared" si="137"/>
        <v/>
      </c>
      <c r="AD153" s="6"/>
      <c r="AE153" s="10" t="str">
        <f t="shared" si="138"/>
        <v/>
      </c>
      <c r="AF153" s="6"/>
      <c r="AG153" s="6"/>
      <c r="AH153" s="10" t="str">
        <f t="shared" si="139"/>
        <v/>
      </c>
      <c r="AI153" s="4"/>
      <c r="AJ153" s="4"/>
      <c r="AK153" s="10" t="str">
        <f t="shared" si="140"/>
        <v/>
      </c>
      <c r="AL153" s="6"/>
      <c r="AM153" s="6"/>
      <c r="AN153" s="10" t="str">
        <f t="shared" si="141"/>
        <v/>
      </c>
      <c r="AO153" s="8" t="str">
        <f t="shared" si="142"/>
        <v/>
      </c>
      <c r="AP153" s="27"/>
      <c r="AQ153" s="58" t="str">
        <f t="shared" si="143"/>
        <v/>
      </c>
      <c r="AR153" s="58" t="str">
        <f t="shared" si="144"/>
        <v/>
      </c>
      <c r="AS153" s="58" t="str">
        <f t="shared" si="109"/>
        <v/>
      </c>
      <c r="AT153" s="59" t="str">
        <f t="shared" si="110"/>
        <v/>
      </c>
      <c r="AU153" s="58">
        <f t="shared" si="145"/>
        <v>0</v>
      </c>
      <c r="AV153" s="58" t="str">
        <f t="shared" si="146"/>
        <v/>
      </c>
      <c r="AW153" s="25" t="str">
        <f t="shared" si="147"/>
        <v>Required</v>
      </c>
      <c r="AX153" s="25" t="str">
        <f t="shared" si="148"/>
        <v>Required</v>
      </c>
      <c r="AY153" s="10" t="str">
        <f t="shared" si="127"/>
        <v/>
      </c>
      <c r="AZ153" s="12" t="str">
        <f t="shared" si="111"/>
        <v/>
      </c>
      <c r="BA153" s="11" t="str">
        <f t="shared" si="112"/>
        <v/>
      </c>
      <c r="BB153" s="11" t="str">
        <f t="shared" si="113"/>
        <v/>
      </c>
      <c r="BC153" s="11" t="str">
        <f t="shared" si="114"/>
        <v/>
      </c>
      <c r="BD153" s="11" t="str">
        <f t="shared" si="115"/>
        <v/>
      </c>
      <c r="BE153" s="11" t="str">
        <f t="shared" si="116"/>
        <v/>
      </c>
      <c r="BF153" s="11" t="str">
        <f t="shared" si="117"/>
        <v/>
      </c>
      <c r="BG153" s="11" t="str">
        <f t="shared" si="118"/>
        <v/>
      </c>
      <c r="BH153" s="11" t="str">
        <f t="shared" si="119"/>
        <v/>
      </c>
      <c r="BI153" s="11" t="str">
        <f t="shared" si="120"/>
        <v/>
      </c>
      <c r="BJ153" s="11" t="str">
        <f t="shared" si="121"/>
        <v/>
      </c>
      <c r="BK153" s="11" t="str">
        <f t="shared" si="122"/>
        <v/>
      </c>
      <c r="BL153" s="11" t="str">
        <f t="shared" si="123"/>
        <v/>
      </c>
      <c r="BM153" s="11" t="str">
        <f t="shared" si="124"/>
        <v/>
      </c>
      <c r="BN153" s="11" t="str">
        <f t="shared" si="125"/>
        <v/>
      </c>
    </row>
    <row r="154" spans="1:66" ht="34.5" customHeight="1" x14ac:dyDescent="0.25">
      <c r="A154" s="10">
        <v>152</v>
      </c>
      <c r="B154" s="5"/>
      <c r="C154" s="9"/>
      <c r="D154" s="6"/>
      <c r="E154" s="4"/>
      <c r="F154" s="6"/>
      <c r="G154" s="58" t="str">
        <f t="shared" si="128"/>
        <v/>
      </c>
      <c r="H154" s="7" t="str">
        <f t="shared" si="129"/>
        <v/>
      </c>
      <c r="I154" s="8" t="str">
        <f t="shared" si="130"/>
        <v/>
      </c>
      <c r="J154" s="8" t="str">
        <f t="shared" si="131"/>
        <v/>
      </c>
      <c r="K154" s="8" t="str">
        <f t="shared" si="132"/>
        <v>Required</v>
      </c>
      <c r="L154" s="5"/>
      <c r="M154" s="6"/>
      <c r="N154" s="9"/>
      <c r="O154" s="9"/>
      <c r="P154" s="9"/>
      <c r="Q154" s="6"/>
      <c r="R154" s="6"/>
      <c r="S154" s="10" t="str">
        <f t="shared" si="126"/>
        <v/>
      </c>
      <c r="T154" s="6"/>
      <c r="U154" s="8" t="str">
        <f t="shared" si="133"/>
        <v/>
      </c>
      <c r="V154" s="6"/>
      <c r="W154" s="13" t="str">
        <f t="shared" si="134"/>
        <v/>
      </c>
      <c r="X154" s="6"/>
      <c r="Y154" s="8" t="str">
        <f t="shared" si="135"/>
        <v/>
      </c>
      <c r="Z154" s="6"/>
      <c r="AA154" s="10" t="str">
        <f t="shared" si="136"/>
        <v/>
      </c>
      <c r="AB154" s="6"/>
      <c r="AC154" s="8" t="str">
        <f t="shared" si="137"/>
        <v/>
      </c>
      <c r="AD154" s="6"/>
      <c r="AE154" s="10" t="str">
        <f t="shared" si="138"/>
        <v/>
      </c>
      <c r="AF154" s="6"/>
      <c r="AG154" s="6"/>
      <c r="AH154" s="10" t="str">
        <f t="shared" si="139"/>
        <v/>
      </c>
      <c r="AI154" s="4"/>
      <c r="AJ154" s="4"/>
      <c r="AK154" s="10" t="str">
        <f t="shared" si="140"/>
        <v/>
      </c>
      <c r="AL154" s="6"/>
      <c r="AM154" s="6"/>
      <c r="AN154" s="10" t="str">
        <f t="shared" si="141"/>
        <v/>
      </c>
      <c r="AO154" s="8" t="str">
        <f t="shared" si="142"/>
        <v/>
      </c>
      <c r="AP154" s="27"/>
      <c r="AQ154" s="58" t="str">
        <f t="shared" si="143"/>
        <v/>
      </c>
      <c r="AR154" s="58" t="str">
        <f t="shared" si="144"/>
        <v/>
      </c>
      <c r="AS154" s="58" t="str">
        <f t="shared" si="109"/>
        <v/>
      </c>
      <c r="AT154" s="59" t="str">
        <f t="shared" si="110"/>
        <v/>
      </c>
      <c r="AU154" s="58">
        <f t="shared" si="145"/>
        <v>0</v>
      </c>
      <c r="AV154" s="58" t="str">
        <f t="shared" si="146"/>
        <v/>
      </c>
      <c r="AW154" s="25" t="str">
        <f t="shared" si="147"/>
        <v>Required</v>
      </c>
      <c r="AX154" s="25" t="str">
        <f t="shared" si="148"/>
        <v>Required</v>
      </c>
      <c r="AY154" s="10" t="str">
        <f t="shared" si="127"/>
        <v/>
      </c>
      <c r="AZ154" s="12" t="str">
        <f t="shared" si="111"/>
        <v/>
      </c>
      <c r="BA154" s="11" t="str">
        <f t="shared" si="112"/>
        <v/>
      </c>
      <c r="BB154" s="11" t="str">
        <f t="shared" si="113"/>
        <v/>
      </c>
      <c r="BC154" s="11" t="str">
        <f t="shared" si="114"/>
        <v/>
      </c>
      <c r="BD154" s="11" t="str">
        <f t="shared" si="115"/>
        <v/>
      </c>
      <c r="BE154" s="11" t="str">
        <f t="shared" si="116"/>
        <v/>
      </c>
      <c r="BF154" s="11" t="str">
        <f t="shared" si="117"/>
        <v/>
      </c>
      <c r="BG154" s="11" t="str">
        <f t="shared" si="118"/>
        <v/>
      </c>
      <c r="BH154" s="11" t="str">
        <f t="shared" si="119"/>
        <v/>
      </c>
      <c r="BI154" s="11" t="str">
        <f t="shared" si="120"/>
        <v/>
      </c>
      <c r="BJ154" s="11" t="str">
        <f t="shared" si="121"/>
        <v/>
      </c>
      <c r="BK154" s="11" t="str">
        <f t="shared" si="122"/>
        <v/>
      </c>
      <c r="BL154" s="11" t="str">
        <f t="shared" si="123"/>
        <v/>
      </c>
      <c r="BM154" s="11" t="str">
        <f t="shared" si="124"/>
        <v/>
      </c>
      <c r="BN154" s="11" t="str">
        <f t="shared" si="125"/>
        <v/>
      </c>
    </row>
    <row r="155" spans="1:66" ht="34.5" customHeight="1" x14ac:dyDescent="0.25">
      <c r="A155" s="10">
        <v>153</v>
      </c>
      <c r="B155" s="5"/>
      <c r="C155" s="9"/>
      <c r="D155" s="6"/>
      <c r="E155" s="4"/>
      <c r="F155" s="6"/>
      <c r="G155" s="58" t="str">
        <f t="shared" si="128"/>
        <v/>
      </c>
      <c r="H155" s="7" t="str">
        <f t="shared" si="129"/>
        <v/>
      </c>
      <c r="I155" s="8" t="str">
        <f t="shared" si="130"/>
        <v/>
      </c>
      <c r="J155" s="8" t="str">
        <f t="shared" si="131"/>
        <v/>
      </c>
      <c r="K155" s="8" t="str">
        <f t="shared" si="132"/>
        <v>Required</v>
      </c>
      <c r="L155" s="5"/>
      <c r="M155" s="6"/>
      <c r="N155" s="9"/>
      <c r="O155" s="9"/>
      <c r="P155" s="9"/>
      <c r="Q155" s="6"/>
      <c r="R155" s="6"/>
      <c r="S155" s="10" t="str">
        <f t="shared" si="126"/>
        <v/>
      </c>
      <c r="T155" s="6"/>
      <c r="U155" s="8" t="str">
        <f t="shared" si="133"/>
        <v/>
      </c>
      <c r="V155" s="6"/>
      <c r="W155" s="13" t="str">
        <f t="shared" si="134"/>
        <v/>
      </c>
      <c r="X155" s="6"/>
      <c r="Y155" s="8" t="str">
        <f t="shared" si="135"/>
        <v/>
      </c>
      <c r="Z155" s="6"/>
      <c r="AA155" s="10" t="str">
        <f t="shared" si="136"/>
        <v/>
      </c>
      <c r="AB155" s="6"/>
      <c r="AC155" s="8" t="str">
        <f t="shared" si="137"/>
        <v/>
      </c>
      <c r="AD155" s="6"/>
      <c r="AE155" s="10" t="str">
        <f t="shared" si="138"/>
        <v/>
      </c>
      <c r="AF155" s="6"/>
      <c r="AG155" s="6"/>
      <c r="AH155" s="10" t="str">
        <f t="shared" si="139"/>
        <v/>
      </c>
      <c r="AI155" s="4"/>
      <c r="AJ155" s="4"/>
      <c r="AK155" s="10" t="str">
        <f t="shared" si="140"/>
        <v/>
      </c>
      <c r="AL155" s="6"/>
      <c r="AM155" s="6"/>
      <c r="AN155" s="10" t="str">
        <f t="shared" si="141"/>
        <v/>
      </c>
      <c r="AO155" s="8" t="str">
        <f t="shared" si="142"/>
        <v/>
      </c>
      <c r="AP155" s="27"/>
      <c r="AQ155" s="58" t="str">
        <f t="shared" si="143"/>
        <v/>
      </c>
      <c r="AR155" s="58" t="str">
        <f t="shared" si="144"/>
        <v/>
      </c>
      <c r="AS155" s="58" t="str">
        <f t="shared" si="109"/>
        <v/>
      </c>
      <c r="AT155" s="59" t="str">
        <f t="shared" si="110"/>
        <v/>
      </c>
      <c r="AU155" s="58">
        <f t="shared" si="145"/>
        <v>0</v>
      </c>
      <c r="AV155" s="58" t="str">
        <f t="shared" si="146"/>
        <v/>
      </c>
      <c r="AW155" s="25" t="str">
        <f t="shared" si="147"/>
        <v>Required</v>
      </c>
      <c r="AX155" s="25" t="str">
        <f t="shared" si="148"/>
        <v>Required</v>
      </c>
      <c r="AY155" s="10" t="str">
        <f t="shared" si="127"/>
        <v/>
      </c>
      <c r="AZ155" s="12" t="str">
        <f t="shared" si="111"/>
        <v/>
      </c>
      <c r="BA155" s="11" t="str">
        <f t="shared" si="112"/>
        <v/>
      </c>
      <c r="BB155" s="11" t="str">
        <f t="shared" si="113"/>
        <v/>
      </c>
      <c r="BC155" s="11" t="str">
        <f t="shared" si="114"/>
        <v/>
      </c>
      <c r="BD155" s="11" t="str">
        <f t="shared" si="115"/>
        <v/>
      </c>
      <c r="BE155" s="11" t="str">
        <f t="shared" si="116"/>
        <v/>
      </c>
      <c r="BF155" s="11" t="str">
        <f t="shared" si="117"/>
        <v/>
      </c>
      <c r="BG155" s="11" t="str">
        <f t="shared" si="118"/>
        <v/>
      </c>
      <c r="BH155" s="11" t="str">
        <f t="shared" si="119"/>
        <v/>
      </c>
      <c r="BI155" s="11" t="str">
        <f t="shared" si="120"/>
        <v/>
      </c>
      <c r="BJ155" s="11" t="str">
        <f t="shared" si="121"/>
        <v/>
      </c>
      <c r="BK155" s="11" t="str">
        <f t="shared" si="122"/>
        <v/>
      </c>
      <c r="BL155" s="11" t="str">
        <f t="shared" si="123"/>
        <v/>
      </c>
      <c r="BM155" s="11" t="str">
        <f t="shared" si="124"/>
        <v/>
      </c>
      <c r="BN155" s="11" t="str">
        <f t="shared" si="125"/>
        <v/>
      </c>
    </row>
    <row r="156" spans="1:66" ht="34.5" customHeight="1" x14ac:dyDescent="0.25">
      <c r="A156" s="10">
        <v>154</v>
      </c>
      <c r="B156" s="5"/>
      <c r="C156" s="9"/>
      <c r="D156" s="6"/>
      <c r="E156" s="4"/>
      <c r="F156" s="6"/>
      <c r="G156" s="58" t="str">
        <f t="shared" si="128"/>
        <v/>
      </c>
      <c r="H156" s="7" t="str">
        <f t="shared" si="129"/>
        <v/>
      </c>
      <c r="I156" s="8" t="str">
        <f t="shared" si="130"/>
        <v/>
      </c>
      <c r="J156" s="8" t="str">
        <f t="shared" si="131"/>
        <v/>
      </c>
      <c r="K156" s="8" t="str">
        <f t="shared" si="132"/>
        <v>Required</v>
      </c>
      <c r="L156" s="5"/>
      <c r="M156" s="6"/>
      <c r="N156" s="9"/>
      <c r="O156" s="9"/>
      <c r="P156" s="9"/>
      <c r="Q156" s="6"/>
      <c r="R156" s="6"/>
      <c r="S156" s="10" t="str">
        <f t="shared" si="126"/>
        <v/>
      </c>
      <c r="T156" s="6"/>
      <c r="U156" s="8" t="str">
        <f t="shared" si="133"/>
        <v/>
      </c>
      <c r="V156" s="6"/>
      <c r="W156" s="13" t="str">
        <f t="shared" si="134"/>
        <v/>
      </c>
      <c r="X156" s="6"/>
      <c r="Y156" s="8" t="str">
        <f t="shared" si="135"/>
        <v/>
      </c>
      <c r="Z156" s="6"/>
      <c r="AA156" s="10" t="str">
        <f t="shared" si="136"/>
        <v/>
      </c>
      <c r="AB156" s="6"/>
      <c r="AC156" s="8" t="str">
        <f t="shared" si="137"/>
        <v/>
      </c>
      <c r="AD156" s="6"/>
      <c r="AE156" s="10" t="str">
        <f t="shared" si="138"/>
        <v/>
      </c>
      <c r="AF156" s="6"/>
      <c r="AG156" s="6"/>
      <c r="AH156" s="10" t="str">
        <f t="shared" si="139"/>
        <v/>
      </c>
      <c r="AI156" s="4"/>
      <c r="AJ156" s="4"/>
      <c r="AK156" s="10" t="str">
        <f t="shared" si="140"/>
        <v/>
      </c>
      <c r="AL156" s="6"/>
      <c r="AM156" s="6"/>
      <c r="AN156" s="10" t="str">
        <f t="shared" si="141"/>
        <v/>
      </c>
      <c r="AO156" s="8" t="str">
        <f t="shared" si="142"/>
        <v/>
      </c>
      <c r="AP156" s="27"/>
      <c r="AQ156" s="58" t="str">
        <f t="shared" si="143"/>
        <v/>
      </c>
      <c r="AR156" s="58" t="str">
        <f t="shared" si="144"/>
        <v/>
      </c>
      <c r="AS156" s="58" t="str">
        <f t="shared" si="109"/>
        <v/>
      </c>
      <c r="AT156" s="59" t="str">
        <f t="shared" si="110"/>
        <v/>
      </c>
      <c r="AU156" s="58">
        <f t="shared" si="145"/>
        <v>0</v>
      </c>
      <c r="AV156" s="58" t="str">
        <f t="shared" si="146"/>
        <v/>
      </c>
      <c r="AW156" s="25" t="str">
        <f t="shared" si="147"/>
        <v>Required</v>
      </c>
      <c r="AX156" s="25" t="str">
        <f t="shared" si="148"/>
        <v>Required</v>
      </c>
      <c r="AY156" s="10" t="str">
        <f t="shared" si="127"/>
        <v/>
      </c>
      <c r="AZ156" s="12" t="str">
        <f t="shared" si="111"/>
        <v/>
      </c>
      <c r="BA156" s="11" t="str">
        <f t="shared" si="112"/>
        <v/>
      </c>
      <c r="BB156" s="11" t="str">
        <f t="shared" si="113"/>
        <v/>
      </c>
      <c r="BC156" s="11" t="str">
        <f t="shared" si="114"/>
        <v/>
      </c>
      <c r="BD156" s="11" t="str">
        <f t="shared" si="115"/>
        <v/>
      </c>
      <c r="BE156" s="11" t="str">
        <f t="shared" si="116"/>
        <v/>
      </c>
      <c r="BF156" s="11" t="str">
        <f t="shared" si="117"/>
        <v/>
      </c>
      <c r="BG156" s="11" t="str">
        <f t="shared" si="118"/>
        <v/>
      </c>
      <c r="BH156" s="11" t="str">
        <f t="shared" si="119"/>
        <v/>
      </c>
      <c r="BI156" s="11" t="str">
        <f t="shared" si="120"/>
        <v/>
      </c>
      <c r="BJ156" s="11" t="str">
        <f t="shared" si="121"/>
        <v/>
      </c>
      <c r="BK156" s="11" t="str">
        <f t="shared" si="122"/>
        <v/>
      </c>
      <c r="BL156" s="11" t="str">
        <f t="shared" si="123"/>
        <v/>
      </c>
      <c r="BM156" s="11" t="str">
        <f t="shared" si="124"/>
        <v/>
      </c>
      <c r="BN156" s="11" t="str">
        <f t="shared" si="125"/>
        <v/>
      </c>
    </row>
    <row r="157" spans="1:66" ht="34.5" customHeight="1" x14ac:dyDescent="0.25">
      <c r="A157" s="10">
        <v>155</v>
      </c>
      <c r="B157" s="5"/>
      <c r="C157" s="9"/>
      <c r="D157" s="6"/>
      <c r="E157" s="4"/>
      <c r="F157" s="6"/>
      <c r="G157" s="58" t="str">
        <f t="shared" si="128"/>
        <v/>
      </c>
      <c r="H157" s="7" t="str">
        <f t="shared" si="129"/>
        <v/>
      </c>
      <c r="I157" s="8" t="str">
        <f t="shared" si="130"/>
        <v/>
      </c>
      <c r="J157" s="8" t="str">
        <f t="shared" si="131"/>
        <v/>
      </c>
      <c r="K157" s="8" t="str">
        <f t="shared" si="132"/>
        <v>Required</v>
      </c>
      <c r="L157" s="5"/>
      <c r="M157" s="6"/>
      <c r="N157" s="9"/>
      <c r="O157" s="9"/>
      <c r="P157" s="9"/>
      <c r="Q157" s="6"/>
      <c r="R157" s="6"/>
      <c r="S157" s="10" t="str">
        <f t="shared" si="126"/>
        <v/>
      </c>
      <c r="T157" s="6"/>
      <c r="U157" s="8" t="str">
        <f t="shared" si="133"/>
        <v/>
      </c>
      <c r="V157" s="6"/>
      <c r="W157" s="13" t="str">
        <f t="shared" si="134"/>
        <v/>
      </c>
      <c r="X157" s="6"/>
      <c r="Y157" s="8" t="str">
        <f t="shared" si="135"/>
        <v/>
      </c>
      <c r="Z157" s="6"/>
      <c r="AA157" s="10" t="str">
        <f t="shared" si="136"/>
        <v/>
      </c>
      <c r="AB157" s="6"/>
      <c r="AC157" s="8" t="str">
        <f t="shared" si="137"/>
        <v/>
      </c>
      <c r="AD157" s="6"/>
      <c r="AE157" s="10" t="str">
        <f t="shared" si="138"/>
        <v/>
      </c>
      <c r="AF157" s="6"/>
      <c r="AG157" s="6"/>
      <c r="AH157" s="10" t="str">
        <f t="shared" si="139"/>
        <v/>
      </c>
      <c r="AI157" s="4"/>
      <c r="AJ157" s="4"/>
      <c r="AK157" s="10" t="str">
        <f t="shared" si="140"/>
        <v/>
      </c>
      <c r="AL157" s="6"/>
      <c r="AM157" s="6"/>
      <c r="AN157" s="10" t="str">
        <f t="shared" si="141"/>
        <v/>
      </c>
      <c r="AO157" s="8" t="str">
        <f t="shared" si="142"/>
        <v/>
      </c>
      <c r="AP157" s="27"/>
      <c r="AQ157" s="58" t="str">
        <f t="shared" si="143"/>
        <v/>
      </c>
      <c r="AR157" s="58" t="str">
        <f t="shared" si="144"/>
        <v/>
      </c>
      <c r="AS157" s="58" t="str">
        <f t="shared" si="109"/>
        <v/>
      </c>
      <c r="AT157" s="59" t="str">
        <f t="shared" si="110"/>
        <v/>
      </c>
      <c r="AU157" s="58">
        <f t="shared" si="145"/>
        <v>0</v>
      </c>
      <c r="AV157" s="58" t="str">
        <f t="shared" si="146"/>
        <v/>
      </c>
      <c r="AW157" s="25" t="str">
        <f t="shared" si="147"/>
        <v>Required</v>
      </c>
      <c r="AX157" s="25" t="str">
        <f t="shared" si="148"/>
        <v>Required</v>
      </c>
      <c r="AY157" s="10" t="str">
        <f t="shared" si="127"/>
        <v/>
      </c>
      <c r="AZ157" s="12" t="str">
        <f t="shared" si="111"/>
        <v/>
      </c>
      <c r="BA157" s="11" t="str">
        <f t="shared" si="112"/>
        <v/>
      </c>
      <c r="BB157" s="11" t="str">
        <f t="shared" si="113"/>
        <v/>
      </c>
      <c r="BC157" s="11" t="str">
        <f t="shared" si="114"/>
        <v/>
      </c>
      <c r="BD157" s="11" t="str">
        <f t="shared" si="115"/>
        <v/>
      </c>
      <c r="BE157" s="11" t="str">
        <f t="shared" si="116"/>
        <v/>
      </c>
      <c r="BF157" s="11" t="str">
        <f t="shared" si="117"/>
        <v/>
      </c>
      <c r="BG157" s="11" t="str">
        <f t="shared" si="118"/>
        <v/>
      </c>
      <c r="BH157" s="11" t="str">
        <f t="shared" si="119"/>
        <v/>
      </c>
      <c r="BI157" s="11" t="str">
        <f t="shared" si="120"/>
        <v/>
      </c>
      <c r="BJ157" s="11" t="str">
        <f t="shared" si="121"/>
        <v/>
      </c>
      <c r="BK157" s="11" t="str">
        <f t="shared" si="122"/>
        <v/>
      </c>
      <c r="BL157" s="11" t="str">
        <f t="shared" si="123"/>
        <v/>
      </c>
      <c r="BM157" s="11" t="str">
        <f t="shared" si="124"/>
        <v/>
      </c>
      <c r="BN157" s="11" t="str">
        <f t="shared" si="125"/>
        <v/>
      </c>
    </row>
    <row r="158" spans="1:66" ht="34.5" customHeight="1" x14ac:dyDescent="0.25">
      <c r="A158" s="10">
        <v>156</v>
      </c>
      <c r="B158" s="5"/>
      <c r="C158" s="9"/>
      <c r="D158" s="6"/>
      <c r="E158" s="4"/>
      <c r="F158" s="6"/>
      <c r="G158" s="58" t="str">
        <f t="shared" si="128"/>
        <v/>
      </c>
      <c r="H158" s="7" t="str">
        <f t="shared" si="129"/>
        <v/>
      </c>
      <c r="I158" s="8" t="str">
        <f t="shared" si="130"/>
        <v/>
      </c>
      <c r="J158" s="8" t="str">
        <f t="shared" si="131"/>
        <v/>
      </c>
      <c r="K158" s="8" t="str">
        <f t="shared" si="132"/>
        <v>Required</v>
      </c>
      <c r="L158" s="5"/>
      <c r="M158" s="6"/>
      <c r="N158" s="9"/>
      <c r="O158" s="9"/>
      <c r="P158" s="9"/>
      <c r="Q158" s="6"/>
      <c r="R158" s="6"/>
      <c r="S158" s="10" t="str">
        <f t="shared" si="126"/>
        <v/>
      </c>
      <c r="T158" s="6"/>
      <c r="U158" s="8" t="str">
        <f t="shared" si="133"/>
        <v/>
      </c>
      <c r="V158" s="6"/>
      <c r="W158" s="13" t="str">
        <f t="shared" si="134"/>
        <v/>
      </c>
      <c r="X158" s="6"/>
      <c r="Y158" s="8" t="str">
        <f t="shared" si="135"/>
        <v/>
      </c>
      <c r="Z158" s="6"/>
      <c r="AA158" s="10" t="str">
        <f t="shared" si="136"/>
        <v/>
      </c>
      <c r="AB158" s="6"/>
      <c r="AC158" s="8" t="str">
        <f t="shared" si="137"/>
        <v/>
      </c>
      <c r="AD158" s="6"/>
      <c r="AE158" s="10" t="str">
        <f t="shared" si="138"/>
        <v/>
      </c>
      <c r="AF158" s="6"/>
      <c r="AG158" s="6"/>
      <c r="AH158" s="10" t="str">
        <f t="shared" si="139"/>
        <v/>
      </c>
      <c r="AI158" s="4"/>
      <c r="AJ158" s="4"/>
      <c r="AK158" s="10" t="str">
        <f t="shared" si="140"/>
        <v/>
      </c>
      <c r="AL158" s="6"/>
      <c r="AM158" s="6"/>
      <c r="AN158" s="10" t="str">
        <f t="shared" si="141"/>
        <v/>
      </c>
      <c r="AO158" s="8" t="str">
        <f t="shared" si="142"/>
        <v/>
      </c>
      <c r="AP158" s="27"/>
      <c r="AQ158" s="58" t="str">
        <f t="shared" si="143"/>
        <v/>
      </c>
      <c r="AR158" s="58" t="str">
        <f t="shared" si="144"/>
        <v/>
      </c>
      <c r="AS158" s="58" t="str">
        <f t="shared" si="109"/>
        <v/>
      </c>
      <c r="AT158" s="59" t="str">
        <f t="shared" si="110"/>
        <v/>
      </c>
      <c r="AU158" s="58">
        <f t="shared" si="145"/>
        <v>0</v>
      </c>
      <c r="AV158" s="58" t="str">
        <f t="shared" si="146"/>
        <v/>
      </c>
      <c r="AW158" s="25" t="str">
        <f t="shared" si="147"/>
        <v>Required</v>
      </c>
      <c r="AX158" s="25" t="str">
        <f t="shared" si="148"/>
        <v>Required</v>
      </c>
      <c r="AY158" s="10" t="str">
        <f t="shared" si="127"/>
        <v/>
      </c>
      <c r="AZ158" s="12" t="str">
        <f t="shared" si="111"/>
        <v/>
      </c>
      <c r="BA158" s="11" t="str">
        <f t="shared" si="112"/>
        <v/>
      </c>
      <c r="BB158" s="11" t="str">
        <f t="shared" si="113"/>
        <v/>
      </c>
      <c r="BC158" s="11" t="str">
        <f t="shared" si="114"/>
        <v/>
      </c>
      <c r="BD158" s="11" t="str">
        <f t="shared" si="115"/>
        <v/>
      </c>
      <c r="BE158" s="11" t="str">
        <f t="shared" si="116"/>
        <v/>
      </c>
      <c r="BF158" s="11" t="str">
        <f t="shared" si="117"/>
        <v/>
      </c>
      <c r="BG158" s="11" t="str">
        <f t="shared" si="118"/>
        <v/>
      </c>
      <c r="BH158" s="11" t="str">
        <f t="shared" si="119"/>
        <v/>
      </c>
      <c r="BI158" s="11" t="str">
        <f t="shared" si="120"/>
        <v/>
      </c>
      <c r="BJ158" s="11" t="str">
        <f t="shared" si="121"/>
        <v/>
      </c>
      <c r="BK158" s="11" t="str">
        <f t="shared" si="122"/>
        <v/>
      </c>
      <c r="BL158" s="11" t="str">
        <f t="shared" si="123"/>
        <v/>
      </c>
      <c r="BM158" s="11" t="str">
        <f t="shared" si="124"/>
        <v/>
      </c>
      <c r="BN158" s="11" t="str">
        <f t="shared" si="125"/>
        <v/>
      </c>
    </row>
    <row r="159" spans="1:66" ht="34.5" customHeight="1" x14ac:dyDescent="0.25">
      <c r="A159" s="10">
        <v>157</v>
      </c>
      <c r="B159" s="5"/>
      <c r="C159" s="9"/>
      <c r="D159" s="6"/>
      <c r="E159" s="4"/>
      <c r="F159" s="6"/>
      <c r="G159" s="58" t="str">
        <f t="shared" si="128"/>
        <v/>
      </c>
      <c r="H159" s="7" t="str">
        <f t="shared" si="129"/>
        <v/>
      </c>
      <c r="I159" s="8" t="str">
        <f t="shared" si="130"/>
        <v/>
      </c>
      <c r="J159" s="8" t="str">
        <f t="shared" si="131"/>
        <v/>
      </c>
      <c r="K159" s="8" t="str">
        <f t="shared" si="132"/>
        <v>Required</v>
      </c>
      <c r="L159" s="5"/>
      <c r="M159" s="6"/>
      <c r="N159" s="9"/>
      <c r="O159" s="9"/>
      <c r="P159" s="9"/>
      <c r="Q159" s="6"/>
      <c r="R159" s="6"/>
      <c r="S159" s="10" t="str">
        <f t="shared" si="126"/>
        <v/>
      </c>
      <c r="T159" s="6"/>
      <c r="U159" s="8" t="str">
        <f t="shared" si="133"/>
        <v/>
      </c>
      <c r="V159" s="6"/>
      <c r="W159" s="13" t="str">
        <f t="shared" si="134"/>
        <v/>
      </c>
      <c r="X159" s="6"/>
      <c r="Y159" s="8" t="str">
        <f t="shared" si="135"/>
        <v/>
      </c>
      <c r="Z159" s="6"/>
      <c r="AA159" s="10" t="str">
        <f t="shared" si="136"/>
        <v/>
      </c>
      <c r="AB159" s="6"/>
      <c r="AC159" s="8" t="str">
        <f t="shared" si="137"/>
        <v/>
      </c>
      <c r="AD159" s="6"/>
      <c r="AE159" s="10" t="str">
        <f t="shared" si="138"/>
        <v/>
      </c>
      <c r="AF159" s="6"/>
      <c r="AG159" s="6"/>
      <c r="AH159" s="10" t="str">
        <f t="shared" si="139"/>
        <v/>
      </c>
      <c r="AI159" s="4"/>
      <c r="AJ159" s="4"/>
      <c r="AK159" s="10" t="str">
        <f t="shared" si="140"/>
        <v/>
      </c>
      <c r="AL159" s="6"/>
      <c r="AM159" s="6"/>
      <c r="AN159" s="10" t="str">
        <f t="shared" si="141"/>
        <v/>
      </c>
      <c r="AO159" s="8" t="str">
        <f t="shared" si="142"/>
        <v/>
      </c>
      <c r="AP159" s="27"/>
      <c r="AQ159" s="58" t="str">
        <f t="shared" si="143"/>
        <v/>
      </c>
      <c r="AR159" s="58" t="str">
        <f t="shared" si="144"/>
        <v/>
      </c>
      <c r="AS159" s="58" t="str">
        <f t="shared" si="109"/>
        <v/>
      </c>
      <c r="AT159" s="59" t="str">
        <f t="shared" si="110"/>
        <v/>
      </c>
      <c r="AU159" s="58">
        <f t="shared" si="145"/>
        <v>0</v>
      </c>
      <c r="AV159" s="58" t="str">
        <f t="shared" si="146"/>
        <v/>
      </c>
      <c r="AW159" s="25" t="str">
        <f t="shared" si="147"/>
        <v>Required</v>
      </c>
      <c r="AX159" s="25" t="str">
        <f t="shared" si="148"/>
        <v>Required</v>
      </c>
      <c r="AY159" s="10" t="str">
        <f t="shared" si="127"/>
        <v/>
      </c>
      <c r="AZ159" s="12" t="str">
        <f t="shared" si="111"/>
        <v/>
      </c>
      <c r="BA159" s="11" t="str">
        <f t="shared" si="112"/>
        <v/>
      </c>
      <c r="BB159" s="11" t="str">
        <f t="shared" si="113"/>
        <v/>
      </c>
      <c r="BC159" s="11" t="str">
        <f t="shared" si="114"/>
        <v/>
      </c>
      <c r="BD159" s="11" t="str">
        <f t="shared" si="115"/>
        <v/>
      </c>
      <c r="BE159" s="11" t="str">
        <f t="shared" si="116"/>
        <v/>
      </c>
      <c r="BF159" s="11" t="str">
        <f t="shared" si="117"/>
        <v/>
      </c>
      <c r="BG159" s="11" t="str">
        <f t="shared" si="118"/>
        <v/>
      </c>
      <c r="BH159" s="11" t="str">
        <f t="shared" si="119"/>
        <v/>
      </c>
      <c r="BI159" s="11" t="str">
        <f t="shared" si="120"/>
        <v/>
      </c>
      <c r="BJ159" s="11" t="str">
        <f t="shared" si="121"/>
        <v/>
      </c>
      <c r="BK159" s="11" t="str">
        <f t="shared" si="122"/>
        <v/>
      </c>
      <c r="BL159" s="11" t="str">
        <f t="shared" si="123"/>
        <v/>
      </c>
      <c r="BM159" s="11" t="str">
        <f t="shared" si="124"/>
        <v/>
      </c>
      <c r="BN159" s="11" t="str">
        <f t="shared" si="125"/>
        <v/>
      </c>
    </row>
    <row r="160" spans="1:66" ht="34.5" customHeight="1" x14ac:dyDescent="0.25">
      <c r="A160" s="10">
        <v>158</v>
      </c>
      <c r="B160" s="5"/>
      <c r="C160" s="9"/>
      <c r="D160" s="6"/>
      <c r="E160" s="4"/>
      <c r="F160" s="6"/>
      <c r="G160" s="58" t="str">
        <f t="shared" si="128"/>
        <v/>
      </c>
      <c r="H160" s="7" t="str">
        <f t="shared" si="129"/>
        <v/>
      </c>
      <c r="I160" s="8" t="str">
        <f t="shared" si="130"/>
        <v/>
      </c>
      <c r="J160" s="8" t="str">
        <f t="shared" si="131"/>
        <v/>
      </c>
      <c r="K160" s="8" t="str">
        <f t="shared" si="132"/>
        <v>Required</v>
      </c>
      <c r="L160" s="5"/>
      <c r="M160" s="6"/>
      <c r="N160" s="9"/>
      <c r="O160" s="9"/>
      <c r="P160" s="9"/>
      <c r="Q160" s="6"/>
      <c r="R160" s="6"/>
      <c r="S160" s="10" t="str">
        <f t="shared" si="126"/>
        <v/>
      </c>
      <c r="T160" s="6"/>
      <c r="U160" s="8" t="str">
        <f t="shared" si="133"/>
        <v/>
      </c>
      <c r="V160" s="6"/>
      <c r="W160" s="13" t="str">
        <f t="shared" si="134"/>
        <v/>
      </c>
      <c r="X160" s="6"/>
      <c r="Y160" s="8" t="str">
        <f t="shared" si="135"/>
        <v/>
      </c>
      <c r="Z160" s="6"/>
      <c r="AA160" s="10" t="str">
        <f t="shared" si="136"/>
        <v/>
      </c>
      <c r="AB160" s="6"/>
      <c r="AC160" s="8" t="str">
        <f t="shared" si="137"/>
        <v/>
      </c>
      <c r="AD160" s="6"/>
      <c r="AE160" s="10" t="str">
        <f t="shared" si="138"/>
        <v/>
      </c>
      <c r="AF160" s="6"/>
      <c r="AG160" s="6"/>
      <c r="AH160" s="10" t="str">
        <f t="shared" si="139"/>
        <v/>
      </c>
      <c r="AI160" s="4"/>
      <c r="AJ160" s="4"/>
      <c r="AK160" s="10" t="str">
        <f t="shared" si="140"/>
        <v/>
      </c>
      <c r="AL160" s="6"/>
      <c r="AM160" s="6"/>
      <c r="AN160" s="10" t="str">
        <f t="shared" si="141"/>
        <v/>
      </c>
      <c r="AO160" s="8" t="str">
        <f t="shared" si="142"/>
        <v/>
      </c>
      <c r="AP160" s="27"/>
      <c r="AQ160" s="58" t="str">
        <f t="shared" si="143"/>
        <v/>
      </c>
      <c r="AR160" s="58" t="str">
        <f t="shared" si="144"/>
        <v/>
      </c>
      <c r="AS160" s="58" t="str">
        <f t="shared" si="109"/>
        <v/>
      </c>
      <c r="AT160" s="59" t="str">
        <f t="shared" si="110"/>
        <v/>
      </c>
      <c r="AU160" s="58">
        <f t="shared" si="145"/>
        <v>0</v>
      </c>
      <c r="AV160" s="58" t="str">
        <f t="shared" si="146"/>
        <v/>
      </c>
      <c r="AW160" s="25" t="str">
        <f t="shared" si="147"/>
        <v>Required</v>
      </c>
      <c r="AX160" s="25" t="str">
        <f t="shared" si="148"/>
        <v>Required</v>
      </c>
      <c r="AY160" s="10" t="str">
        <f t="shared" si="127"/>
        <v/>
      </c>
      <c r="AZ160" s="12" t="str">
        <f t="shared" si="111"/>
        <v/>
      </c>
      <c r="BA160" s="11" t="str">
        <f t="shared" si="112"/>
        <v/>
      </c>
      <c r="BB160" s="11" t="str">
        <f t="shared" si="113"/>
        <v/>
      </c>
      <c r="BC160" s="11" t="str">
        <f t="shared" si="114"/>
        <v/>
      </c>
      <c r="BD160" s="11" t="str">
        <f t="shared" si="115"/>
        <v/>
      </c>
      <c r="BE160" s="11" t="str">
        <f t="shared" si="116"/>
        <v/>
      </c>
      <c r="BF160" s="11" t="str">
        <f t="shared" si="117"/>
        <v/>
      </c>
      <c r="BG160" s="11" t="str">
        <f t="shared" si="118"/>
        <v/>
      </c>
      <c r="BH160" s="11" t="str">
        <f t="shared" si="119"/>
        <v/>
      </c>
      <c r="BI160" s="11" t="str">
        <f t="shared" si="120"/>
        <v/>
      </c>
      <c r="BJ160" s="11" t="str">
        <f t="shared" si="121"/>
        <v/>
      </c>
      <c r="BK160" s="11" t="str">
        <f t="shared" si="122"/>
        <v/>
      </c>
      <c r="BL160" s="11" t="str">
        <f t="shared" si="123"/>
        <v/>
      </c>
      <c r="BM160" s="11" t="str">
        <f t="shared" si="124"/>
        <v/>
      </c>
      <c r="BN160" s="11" t="str">
        <f t="shared" si="125"/>
        <v/>
      </c>
    </row>
    <row r="161" spans="1:66" ht="34.5" customHeight="1" x14ac:dyDescent="0.25">
      <c r="A161" s="10">
        <v>159</v>
      </c>
      <c r="B161" s="5"/>
      <c r="C161" s="9"/>
      <c r="D161" s="6"/>
      <c r="E161" s="4"/>
      <c r="F161" s="6"/>
      <c r="G161" s="58" t="str">
        <f t="shared" si="128"/>
        <v/>
      </c>
      <c r="H161" s="7" t="str">
        <f t="shared" si="129"/>
        <v/>
      </c>
      <c r="I161" s="8" t="str">
        <f t="shared" si="130"/>
        <v/>
      </c>
      <c r="J161" s="8" t="str">
        <f t="shared" si="131"/>
        <v/>
      </c>
      <c r="K161" s="8" t="str">
        <f t="shared" si="132"/>
        <v>Required</v>
      </c>
      <c r="L161" s="5"/>
      <c r="M161" s="6"/>
      <c r="N161" s="9"/>
      <c r="O161" s="9"/>
      <c r="P161" s="9"/>
      <c r="Q161" s="6"/>
      <c r="R161" s="6"/>
      <c r="S161" s="10" t="str">
        <f t="shared" si="126"/>
        <v/>
      </c>
      <c r="T161" s="6"/>
      <c r="U161" s="8" t="str">
        <f t="shared" si="133"/>
        <v/>
      </c>
      <c r="V161" s="6"/>
      <c r="W161" s="13" t="str">
        <f t="shared" si="134"/>
        <v/>
      </c>
      <c r="X161" s="6"/>
      <c r="Y161" s="8" t="str">
        <f t="shared" si="135"/>
        <v/>
      </c>
      <c r="Z161" s="6"/>
      <c r="AA161" s="10" t="str">
        <f t="shared" si="136"/>
        <v/>
      </c>
      <c r="AB161" s="6"/>
      <c r="AC161" s="8" t="str">
        <f t="shared" si="137"/>
        <v/>
      </c>
      <c r="AD161" s="6"/>
      <c r="AE161" s="10" t="str">
        <f t="shared" si="138"/>
        <v/>
      </c>
      <c r="AF161" s="6"/>
      <c r="AG161" s="6"/>
      <c r="AH161" s="10" t="str">
        <f t="shared" si="139"/>
        <v/>
      </c>
      <c r="AI161" s="4"/>
      <c r="AJ161" s="4"/>
      <c r="AK161" s="10" t="str">
        <f t="shared" si="140"/>
        <v/>
      </c>
      <c r="AL161" s="6"/>
      <c r="AM161" s="6"/>
      <c r="AN161" s="10" t="str">
        <f t="shared" si="141"/>
        <v/>
      </c>
      <c r="AO161" s="8" t="str">
        <f t="shared" si="142"/>
        <v/>
      </c>
      <c r="AP161" s="27"/>
      <c r="AQ161" s="58" t="str">
        <f t="shared" si="143"/>
        <v/>
      </c>
      <c r="AR161" s="58" t="str">
        <f t="shared" si="144"/>
        <v/>
      </c>
      <c r="AS161" s="58" t="str">
        <f t="shared" si="109"/>
        <v/>
      </c>
      <c r="AT161" s="59" t="str">
        <f t="shared" si="110"/>
        <v/>
      </c>
      <c r="AU161" s="58">
        <f t="shared" si="145"/>
        <v>0</v>
      </c>
      <c r="AV161" s="58" t="str">
        <f t="shared" si="146"/>
        <v/>
      </c>
      <c r="AW161" s="25" t="str">
        <f t="shared" si="147"/>
        <v>Required</v>
      </c>
      <c r="AX161" s="25" t="str">
        <f t="shared" si="148"/>
        <v>Required</v>
      </c>
      <c r="AY161" s="10" t="str">
        <f t="shared" si="127"/>
        <v/>
      </c>
      <c r="AZ161" s="12" t="str">
        <f t="shared" si="111"/>
        <v/>
      </c>
      <c r="BA161" s="11" t="str">
        <f t="shared" si="112"/>
        <v/>
      </c>
      <c r="BB161" s="11" t="str">
        <f t="shared" si="113"/>
        <v/>
      </c>
      <c r="BC161" s="11" t="str">
        <f t="shared" si="114"/>
        <v/>
      </c>
      <c r="BD161" s="11" t="str">
        <f t="shared" si="115"/>
        <v/>
      </c>
      <c r="BE161" s="11" t="str">
        <f t="shared" si="116"/>
        <v/>
      </c>
      <c r="BF161" s="11" t="str">
        <f t="shared" si="117"/>
        <v/>
      </c>
      <c r="BG161" s="11" t="str">
        <f t="shared" si="118"/>
        <v/>
      </c>
      <c r="BH161" s="11" t="str">
        <f t="shared" si="119"/>
        <v/>
      </c>
      <c r="BI161" s="11" t="str">
        <f t="shared" si="120"/>
        <v/>
      </c>
      <c r="BJ161" s="11" t="str">
        <f t="shared" si="121"/>
        <v/>
      </c>
      <c r="BK161" s="11" t="str">
        <f t="shared" si="122"/>
        <v/>
      </c>
      <c r="BL161" s="11" t="str">
        <f t="shared" si="123"/>
        <v/>
      </c>
      <c r="BM161" s="11" t="str">
        <f t="shared" si="124"/>
        <v/>
      </c>
      <c r="BN161" s="11" t="str">
        <f t="shared" si="125"/>
        <v/>
      </c>
    </row>
    <row r="162" spans="1:66" ht="34.5" customHeight="1" x14ac:dyDescent="0.25">
      <c r="A162" s="10">
        <v>160</v>
      </c>
      <c r="B162" s="5"/>
      <c r="C162" s="9"/>
      <c r="D162" s="6"/>
      <c r="E162" s="4"/>
      <c r="F162" s="6"/>
      <c r="G162" s="58" t="str">
        <f t="shared" si="128"/>
        <v/>
      </c>
      <c r="H162" s="7" t="str">
        <f t="shared" si="129"/>
        <v/>
      </c>
      <c r="I162" s="8" t="str">
        <f t="shared" si="130"/>
        <v/>
      </c>
      <c r="J162" s="8" t="str">
        <f t="shared" si="131"/>
        <v/>
      </c>
      <c r="K162" s="8" t="str">
        <f t="shared" si="132"/>
        <v>Required</v>
      </c>
      <c r="L162" s="5"/>
      <c r="M162" s="6"/>
      <c r="N162" s="9"/>
      <c r="O162" s="9"/>
      <c r="P162" s="9"/>
      <c r="Q162" s="6"/>
      <c r="R162" s="6"/>
      <c r="S162" s="10" t="str">
        <f t="shared" si="126"/>
        <v/>
      </c>
      <c r="T162" s="6"/>
      <c r="U162" s="8" t="str">
        <f t="shared" si="133"/>
        <v/>
      </c>
      <c r="V162" s="6"/>
      <c r="W162" s="13" t="str">
        <f t="shared" si="134"/>
        <v/>
      </c>
      <c r="X162" s="6"/>
      <c r="Y162" s="8" t="str">
        <f t="shared" si="135"/>
        <v/>
      </c>
      <c r="Z162" s="6"/>
      <c r="AA162" s="10" t="str">
        <f t="shared" si="136"/>
        <v/>
      </c>
      <c r="AB162" s="6"/>
      <c r="AC162" s="8" t="str">
        <f t="shared" si="137"/>
        <v/>
      </c>
      <c r="AD162" s="6"/>
      <c r="AE162" s="10" t="str">
        <f t="shared" si="138"/>
        <v/>
      </c>
      <c r="AF162" s="6"/>
      <c r="AG162" s="6"/>
      <c r="AH162" s="10" t="str">
        <f t="shared" si="139"/>
        <v/>
      </c>
      <c r="AI162" s="4"/>
      <c r="AJ162" s="4"/>
      <c r="AK162" s="10" t="str">
        <f t="shared" si="140"/>
        <v/>
      </c>
      <c r="AL162" s="6"/>
      <c r="AM162" s="6"/>
      <c r="AN162" s="10" t="str">
        <f t="shared" si="141"/>
        <v/>
      </c>
      <c r="AO162" s="8" t="str">
        <f t="shared" si="142"/>
        <v/>
      </c>
      <c r="AP162" s="27"/>
      <c r="AQ162" s="58" t="str">
        <f t="shared" si="143"/>
        <v/>
      </c>
      <c r="AR162" s="58" t="str">
        <f t="shared" si="144"/>
        <v/>
      </c>
      <c r="AS162" s="58" t="str">
        <f t="shared" si="109"/>
        <v/>
      </c>
      <c r="AT162" s="59" t="str">
        <f t="shared" si="110"/>
        <v/>
      </c>
      <c r="AU162" s="58">
        <f t="shared" si="145"/>
        <v>0</v>
      </c>
      <c r="AV162" s="58" t="str">
        <f t="shared" si="146"/>
        <v/>
      </c>
      <c r="AW162" s="25" t="str">
        <f t="shared" si="147"/>
        <v>Required</v>
      </c>
      <c r="AX162" s="25" t="str">
        <f t="shared" si="148"/>
        <v>Required</v>
      </c>
      <c r="AY162" s="10" t="str">
        <f t="shared" si="127"/>
        <v/>
      </c>
      <c r="AZ162" s="12" t="str">
        <f t="shared" si="111"/>
        <v/>
      </c>
      <c r="BA162" s="11" t="str">
        <f t="shared" si="112"/>
        <v/>
      </c>
      <c r="BB162" s="11" t="str">
        <f t="shared" si="113"/>
        <v/>
      </c>
      <c r="BC162" s="11" t="str">
        <f t="shared" si="114"/>
        <v/>
      </c>
      <c r="BD162" s="11" t="str">
        <f t="shared" si="115"/>
        <v/>
      </c>
      <c r="BE162" s="11" t="str">
        <f t="shared" si="116"/>
        <v/>
      </c>
      <c r="BF162" s="11" t="str">
        <f t="shared" si="117"/>
        <v/>
      </c>
      <c r="BG162" s="11" t="str">
        <f t="shared" si="118"/>
        <v/>
      </c>
      <c r="BH162" s="11" t="str">
        <f t="shared" si="119"/>
        <v/>
      </c>
      <c r="BI162" s="11" t="str">
        <f t="shared" si="120"/>
        <v/>
      </c>
      <c r="BJ162" s="11" t="str">
        <f t="shared" si="121"/>
        <v/>
      </c>
      <c r="BK162" s="11" t="str">
        <f t="shared" si="122"/>
        <v/>
      </c>
      <c r="BL162" s="11" t="str">
        <f t="shared" si="123"/>
        <v/>
      </c>
      <c r="BM162" s="11" t="str">
        <f t="shared" si="124"/>
        <v/>
      </c>
      <c r="BN162" s="11" t="str">
        <f t="shared" si="125"/>
        <v/>
      </c>
    </row>
    <row r="163" spans="1:66" ht="34.5" customHeight="1" x14ac:dyDescent="0.25">
      <c r="A163" s="10">
        <v>161</v>
      </c>
      <c r="B163" s="5"/>
      <c r="C163" s="9"/>
      <c r="D163" s="6"/>
      <c r="E163" s="4"/>
      <c r="F163" s="6"/>
      <c r="G163" s="58" t="str">
        <f t="shared" si="128"/>
        <v/>
      </c>
      <c r="H163" s="7" t="str">
        <f t="shared" si="129"/>
        <v/>
      </c>
      <c r="I163" s="8" t="str">
        <f t="shared" si="130"/>
        <v/>
      </c>
      <c r="J163" s="8" t="str">
        <f t="shared" si="131"/>
        <v/>
      </c>
      <c r="K163" s="8" t="str">
        <f t="shared" si="132"/>
        <v>Required</v>
      </c>
      <c r="L163" s="5"/>
      <c r="M163" s="6"/>
      <c r="N163" s="9"/>
      <c r="O163" s="9"/>
      <c r="P163" s="9"/>
      <c r="Q163" s="6"/>
      <c r="R163" s="6"/>
      <c r="S163" s="10" t="str">
        <f t="shared" si="126"/>
        <v/>
      </c>
      <c r="T163" s="6"/>
      <c r="U163" s="8" t="str">
        <f t="shared" si="133"/>
        <v/>
      </c>
      <c r="V163" s="6"/>
      <c r="W163" s="13" t="str">
        <f t="shared" si="134"/>
        <v/>
      </c>
      <c r="X163" s="6"/>
      <c r="Y163" s="8" t="str">
        <f t="shared" si="135"/>
        <v/>
      </c>
      <c r="Z163" s="6"/>
      <c r="AA163" s="10" t="str">
        <f t="shared" si="136"/>
        <v/>
      </c>
      <c r="AB163" s="6"/>
      <c r="AC163" s="8" t="str">
        <f t="shared" si="137"/>
        <v/>
      </c>
      <c r="AD163" s="6"/>
      <c r="AE163" s="10" t="str">
        <f t="shared" si="138"/>
        <v/>
      </c>
      <c r="AF163" s="6"/>
      <c r="AG163" s="6"/>
      <c r="AH163" s="10" t="str">
        <f t="shared" si="139"/>
        <v/>
      </c>
      <c r="AI163" s="4"/>
      <c r="AJ163" s="4"/>
      <c r="AK163" s="10" t="str">
        <f t="shared" si="140"/>
        <v/>
      </c>
      <c r="AL163" s="6"/>
      <c r="AM163" s="6"/>
      <c r="AN163" s="10" t="str">
        <f t="shared" si="141"/>
        <v/>
      </c>
      <c r="AO163" s="8" t="str">
        <f t="shared" si="142"/>
        <v/>
      </c>
      <c r="AP163" s="27"/>
      <c r="AQ163" s="58" t="str">
        <f t="shared" si="143"/>
        <v/>
      </c>
      <c r="AR163" s="58" t="str">
        <f t="shared" si="144"/>
        <v/>
      </c>
      <c r="AS163" s="58" t="str">
        <f t="shared" si="109"/>
        <v/>
      </c>
      <c r="AT163" s="59" t="str">
        <f t="shared" si="110"/>
        <v/>
      </c>
      <c r="AU163" s="58">
        <f t="shared" si="145"/>
        <v>0</v>
      </c>
      <c r="AV163" s="58" t="str">
        <f t="shared" si="146"/>
        <v/>
      </c>
      <c r="AW163" s="25" t="str">
        <f t="shared" si="147"/>
        <v>Required</v>
      </c>
      <c r="AX163" s="25" t="str">
        <f t="shared" si="148"/>
        <v>Required</v>
      </c>
      <c r="AY163" s="10" t="str">
        <f t="shared" si="127"/>
        <v/>
      </c>
      <c r="AZ163" s="12" t="str">
        <f t="shared" si="111"/>
        <v/>
      </c>
      <c r="BA163" s="11" t="str">
        <f t="shared" si="112"/>
        <v/>
      </c>
      <c r="BB163" s="11" t="str">
        <f t="shared" si="113"/>
        <v/>
      </c>
      <c r="BC163" s="11" t="str">
        <f t="shared" si="114"/>
        <v/>
      </c>
      <c r="BD163" s="11" t="str">
        <f t="shared" si="115"/>
        <v/>
      </c>
      <c r="BE163" s="11" t="str">
        <f t="shared" si="116"/>
        <v/>
      </c>
      <c r="BF163" s="11" t="str">
        <f t="shared" si="117"/>
        <v/>
      </c>
      <c r="BG163" s="11" t="str">
        <f t="shared" si="118"/>
        <v/>
      </c>
      <c r="BH163" s="11" t="str">
        <f t="shared" si="119"/>
        <v/>
      </c>
      <c r="BI163" s="11" t="str">
        <f t="shared" si="120"/>
        <v/>
      </c>
      <c r="BJ163" s="11" t="str">
        <f t="shared" si="121"/>
        <v/>
      </c>
      <c r="BK163" s="11" t="str">
        <f t="shared" si="122"/>
        <v/>
      </c>
      <c r="BL163" s="11" t="str">
        <f t="shared" si="123"/>
        <v/>
      </c>
      <c r="BM163" s="11" t="str">
        <f t="shared" si="124"/>
        <v/>
      </c>
      <c r="BN163" s="11" t="str">
        <f t="shared" si="125"/>
        <v/>
      </c>
    </row>
    <row r="164" spans="1:66" ht="34.5" customHeight="1" x14ac:dyDescent="0.25">
      <c r="A164" s="10">
        <v>162</v>
      </c>
      <c r="B164" s="5"/>
      <c r="C164" s="9"/>
      <c r="D164" s="6"/>
      <c r="E164" s="4"/>
      <c r="F164" s="6"/>
      <c r="G164" s="58" t="str">
        <f t="shared" si="128"/>
        <v/>
      </c>
      <c r="H164" s="7" t="str">
        <f t="shared" si="129"/>
        <v/>
      </c>
      <c r="I164" s="8" t="str">
        <f t="shared" si="130"/>
        <v/>
      </c>
      <c r="J164" s="8" t="str">
        <f t="shared" si="131"/>
        <v/>
      </c>
      <c r="K164" s="8" t="str">
        <f t="shared" si="132"/>
        <v>Required</v>
      </c>
      <c r="L164" s="5"/>
      <c r="M164" s="6"/>
      <c r="N164" s="9"/>
      <c r="O164" s="9"/>
      <c r="P164" s="9"/>
      <c r="Q164" s="6"/>
      <c r="R164" s="6"/>
      <c r="S164" s="10" t="str">
        <f t="shared" si="126"/>
        <v/>
      </c>
      <c r="T164" s="6"/>
      <c r="U164" s="8" t="str">
        <f t="shared" si="133"/>
        <v/>
      </c>
      <c r="V164" s="6"/>
      <c r="W164" s="13" t="str">
        <f t="shared" si="134"/>
        <v/>
      </c>
      <c r="X164" s="6"/>
      <c r="Y164" s="8" t="str">
        <f t="shared" si="135"/>
        <v/>
      </c>
      <c r="Z164" s="6"/>
      <c r="AA164" s="10" t="str">
        <f t="shared" si="136"/>
        <v/>
      </c>
      <c r="AB164" s="6"/>
      <c r="AC164" s="8" t="str">
        <f t="shared" si="137"/>
        <v/>
      </c>
      <c r="AD164" s="6"/>
      <c r="AE164" s="10" t="str">
        <f t="shared" si="138"/>
        <v/>
      </c>
      <c r="AF164" s="6"/>
      <c r="AG164" s="6"/>
      <c r="AH164" s="10" t="str">
        <f t="shared" si="139"/>
        <v/>
      </c>
      <c r="AI164" s="4"/>
      <c r="AJ164" s="4"/>
      <c r="AK164" s="10" t="str">
        <f t="shared" si="140"/>
        <v/>
      </c>
      <c r="AL164" s="6"/>
      <c r="AM164" s="6"/>
      <c r="AN164" s="10" t="str">
        <f t="shared" si="141"/>
        <v/>
      </c>
      <c r="AO164" s="8" t="str">
        <f t="shared" si="142"/>
        <v/>
      </c>
      <c r="AP164" s="27"/>
      <c r="AQ164" s="58" t="str">
        <f t="shared" si="143"/>
        <v/>
      </c>
      <c r="AR164" s="58" t="str">
        <f t="shared" si="144"/>
        <v/>
      </c>
      <c r="AS164" s="58" t="str">
        <f t="shared" si="109"/>
        <v/>
      </c>
      <c r="AT164" s="59" t="str">
        <f t="shared" si="110"/>
        <v/>
      </c>
      <c r="AU164" s="58">
        <f t="shared" si="145"/>
        <v>0</v>
      </c>
      <c r="AV164" s="58" t="str">
        <f t="shared" si="146"/>
        <v/>
      </c>
      <c r="AW164" s="25" t="str">
        <f t="shared" si="147"/>
        <v>Required</v>
      </c>
      <c r="AX164" s="25" t="str">
        <f t="shared" si="148"/>
        <v>Required</v>
      </c>
      <c r="AY164" s="10" t="str">
        <f t="shared" si="127"/>
        <v/>
      </c>
      <c r="AZ164" s="12" t="str">
        <f t="shared" si="111"/>
        <v/>
      </c>
      <c r="BA164" s="11" t="str">
        <f t="shared" si="112"/>
        <v/>
      </c>
      <c r="BB164" s="11" t="str">
        <f t="shared" si="113"/>
        <v/>
      </c>
      <c r="BC164" s="11" t="str">
        <f t="shared" si="114"/>
        <v/>
      </c>
      <c r="BD164" s="11" t="str">
        <f t="shared" si="115"/>
        <v/>
      </c>
      <c r="BE164" s="11" t="str">
        <f t="shared" si="116"/>
        <v/>
      </c>
      <c r="BF164" s="11" t="str">
        <f t="shared" si="117"/>
        <v/>
      </c>
      <c r="BG164" s="11" t="str">
        <f t="shared" si="118"/>
        <v/>
      </c>
      <c r="BH164" s="11" t="str">
        <f t="shared" si="119"/>
        <v/>
      </c>
      <c r="BI164" s="11" t="str">
        <f t="shared" si="120"/>
        <v/>
      </c>
      <c r="BJ164" s="11" t="str">
        <f t="shared" si="121"/>
        <v/>
      </c>
      <c r="BK164" s="11" t="str">
        <f t="shared" si="122"/>
        <v/>
      </c>
      <c r="BL164" s="11" t="str">
        <f t="shared" si="123"/>
        <v/>
      </c>
      <c r="BM164" s="11" t="str">
        <f t="shared" si="124"/>
        <v/>
      </c>
      <c r="BN164" s="11" t="str">
        <f t="shared" si="125"/>
        <v/>
      </c>
    </row>
    <row r="165" spans="1:66" ht="34.5" customHeight="1" x14ac:dyDescent="0.25">
      <c r="A165" s="10">
        <v>163</v>
      </c>
      <c r="B165" s="5"/>
      <c r="C165" s="9"/>
      <c r="D165" s="6"/>
      <c r="E165" s="4"/>
      <c r="F165" s="6"/>
      <c r="G165" s="58" t="str">
        <f t="shared" si="128"/>
        <v/>
      </c>
      <c r="H165" s="7" t="str">
        <f t="shared" si="129"/>
        <v/>
      </c>
      <c r="I165" s="8" t="str">
        <f t="shared" si="130"/>
        <v/>
      </c>
      <c r="J165" s="8" t="str">
        <f t="shared" si="131"/>
        <v/>
      </c>
      <c r="K165" s="8" t="str">
        <f t="shared" si="132"/>
        <v>Required</v>
      </c>
      <c r="L165" s="5"/>
      <c r="M165" s="6"/>
      <c r="N165" s="9"/>
      <c r="O165" s="9"/>
      <c r="P165" s="9"/>
      <c r="Q165" s="6"/>
      <c r="R165" s="6"/>
      <c r="S165" s="10" t="str">
        <f t="shared" si="126"/>
        <v/>
      </c>
      <c r="T165" s="6"/>
      <c r="U165" s="8" t="str">
        <f t="shared" si="133"/>
        <v/>
      </c>
      <c r="V165" s="6"/>
      <c r="W165" s="13" t="str">
        <f t="shared" si="134"/>
        <v/>
      </c>
      <c r="X165" s="6"/>
      <c r="Y165" s="8" t="str">
        <f t="shared" si="135"/>
        <v/>
      </c>
      <c r="Z165" s="6"/>
      <c r="AA165" s="10" t="str">
        <f t="shared" si="136"/>
        <v/>
      </c>
      <c r="AB165" s="6"/>
      <c r="AC165" s="8" t="str">
        <f t="shared" si="137"/>
        <v/>
      </c>
      <c r="AD165" s="6"/>
      <c r="AE165" s="10" t="str">
        <f t="shared" si="138"/>
        <v/>
      </c>
      <c r="AF165" s="6"/>
      <c r="AG165" s="6"/>
      <c r="AH165" s="10" t="str">
        <f t="shared" si="139"/>
        <v/>
      </c>
      <c r="AI165" s="4"/>
      <c r="AJ165" s="4"/>
      <c r="AK165" s="10" t="str">
        <f t="shared" si="140"/>
        <v/>
      </c>
      <c r="AL165" s="6"/>
      <c r="AM165" s="6"/>
      <c r="AN165" s="10" t="str">
        <f t="shared" si="141"/>
        <v/>
      </c>
      <c r="AO165" s="8" t="str">
        <f t="shared" si="142"/>
        <v/>
      </c>
      <c r="AP165" s="27"/>
      <c r="AQ165" s="58" t="str">
        <f t="shared" si="143"/>
        <v/>
      </c>
      <c r="AR165" s="58" t="str">
        <f t="shared" si="144"/>
        <v/>
      </c>
      <c r="AS165" s="58" t="str">
        <f t="shared" si="109"/>
        <v/>
      </c>
      <c r="AT165" s="59" t="str">
        <f t="shared" si="110"/>
        <v/>
      </c>
      <c r="AU165" s="58">
        <f t="shared" si="145"/>
        <v>0</v>
      </c>
      <c r="AV165" s="58" t="str">
        <f t="shared" si="146"/>
        <v/>
      </c>
      <c r="AW165" s="25" t="str">
        <f t="shared" si="147"/>
        <v>Required</v>
      </c>
      <c r="AX165" s="25" t="str">
        <f t="shared" si="148"/>
        <v>Required</v>
      </c>
      <c r="AY165" s="10" t="str">
        <f t="shared" si="127"/>
        <v/>
      </c>
      <c r="AZ165" s="12" t="str">
        <f t="shared" si="111"/>
        <v/>
      </c>
      <c r="BA165" s="11" t="str">
        <f t="shared" si="112"/>
        <v/>
      </c>
      <c r="BB165" s="11" t="str">
        <f t="shared" si="113"/>
        <v/>
      </c>
      <c r="BC165" s="11" t="str">
        <f t="shared" si="114"/>
        <v/>
      </c>
      <c r="BD165" s="11" t="str">
        <f t="shared" si="115"/>
        <v/>
      </c>
      <c r="BE165" s="11" t="str">
        <f t="shared" si="116"/>
        <v/>
      </c>
      <c r="BF165" s="11" t="str">
        <f t="shared" si="117"/>
        <v/>
      </c>
      <c r="BG165" s="11" t="str">
        <f t="shared" si="118"/>
        <v/>
      </c>
      <c r="BH165" s="11" t="str">
        <f t="shared" si="119"/>
        <v/>
      </c>
      <c r="BI165" s="11" t="str">
        <f t="shared" si="120"/>
        <v/>
      </c>
      <c r="BJ165" s="11" t="str">
        <f t="shared" si="121"/>
        <v/>
      </c>
      <c r="BK165" s="11" t="str">
        <f t="shared" si="122"/>
        <v/>
      </c>
      <c r="BL165" s="11" t="str">
        <f t="shared" si="123"/>
        <v/>
      </c>
      <c r="BM165" s="11" t="str">
        <f t="shared" si="124"/>
        <v/>
      </c>
      <c r="BN165" s="11" t="str">
        <f t="shared" si="125"/>
        <v/>
      </c>
    </row>
    <row r="166" spans="1:66" ht="34.5" customHeight="1" x14ac:dyDescent="0.25">
      <c r="A166" s="10">
        <v>164</v>
      </c>
      <c r="B166" s="5"/>
      <c r="C166" s="9"/>
      <c r="D166" s="6"/>
      <c r="E166" s="4"/>
      <c r="F166" s="6"/>
      <c r="G166" s="58" t="str">
        <f t="shared" si="128"/>
        <v/>
      </c>
      <c r="H166" s="7" t="str">
        <f t="shared" si="129"/>
        <v/>
      </c>
      <c r="I166" s="8" t="str">
        <f t="shared" si="130"/>
        <v/>
      </c>
      <c r="J166" s="8" t="str">
        <f t="shared" si="131"/>
        <v/>
      </c>
      <c r="K166" s="8" t="str">
        <f t="shared" si="132"/>
        <v>Required</v>
      </c>
      <c r="L166" s="5"/>
      <c r="M166" s="6"/>
      <c r="N166" s="9"/>
      <c r="O166" s="9"/>
      <c r="P166" s="9"/>
      <c r="Q166" s="6"/>
      <c r="R166" s="6"/>
      <c r="S166" s="10" t="str">
        <f t="shared" si="126"/>
        <v/>
      </c>
      <c r="T166" s="6"/>
      <c r="U166" s="8" t="str">
        <f t="shared" si="133"/>
        <v/>
      </c>
      <c r="V166" s="6"/>
      <c r="W166" s="13" t="str">
        <f t="shared" si="134"/>
        <v/>
      </c>
      <c r="X166" s="6"/>
      <c r="Y166" s="8" t="str">
        <f t="shared" si="135"/>
        <v/>
      </c>
      <c r="Z166" s="6"/>
      <c r="AA166" s="10" t="str">
        <f t="shared" si="136"/>
        <v/>
      </c>
      <c r="AB166" s="6"/>
      <c r="AC166" s="8" t="str">
        <f t="shared" si="137"/>
        <v/>
      </c>
      <c r="AD166" s="6"/>
      <c r="AE166" s="10" t="str">
        <f t="shared" si="138"/>
        <v/>
      </c>
      <c r="AF166" s="6"/>
      <c r="AG166" s="6"/>
      <c r="AH166" s="10" t="str">
        <f t="shared" si="139"/>
        <v/>
      </c>
      <c r="AI166" s="4"/>
      <c r="AJ166" s="4"/>
      <c r="AK166" s="10" t="str">
        <f t="shared" si="140"/>
        <v/>
      </c>
      <c r="AL166" s="6"/>
      <c r="AM166" s="6"/>
      <c r="AN166" s="10" t="str">
        <f t="shared" si="141"/>
        <v/>
      </c>
      <c r="AO166" s="8" t="str">
        <f t="shared" si="142"/>
        <v/>
      </c>
      <c r="AP166" s="27"/>
      <c r="AQ166" s="58" t="str">
        <f t="shared" si="143"/>
        <v/>
      </c>
      <c r="AR166" s="58" t="str">
        <f t="shared" si="144"/>
        <v/>
      </c>
      <c r="AS166" s="58" t="str">
        <f t="shared" si="109"/>
        <v/>
      </c>
      <c r="AT166" s="59" t="str">
        <f t="shared" si="110"/>
        <v/>
      </c>
      <c r="AU166" s="58">
        <f t="shared" si="145"/>
        <v>0</v>
      </c>
      <c r="AV166" s="58" t="str">
        <f t="shared" si="146"/>
        <v/>
      </c>
      <c r="AW166" s="25" t="str">
        <f t="shared" si="147"/>
        <v>Required</v>
      </c>
      <c r="AX166" s="25" t="str">
        <f t="shared" si="148"/>
        <v>Required</v>
      </c>
      <c r="AY166" s="10" t="str">
        <f t="shared" si="127"/>
        <v/>
      </c>
      <c r="AZ166" s="12" t="str">
        <f t="shared" si="111"/>
        <v/>
      </c>
      <c r="BA166" s="11" t="str">
        <f t="shared" si="112"/>
        <v/>
      </c>
      <c r="BB166" s="11" t="str">
        <f t="shared" si="113"/>
        <v/>
      </c>
      <c r="BC166" s="11" t="str">
        <f t="shared" si="114"/>
        <v/>
      </c>
      <c r="BD166" s="11" t="str">
        <f t="shared" si="115"/>
        <v/>
      </c>
      <c r="BE166" s="11" t="str">
        <f t="shared" si="116"/>
        <v/>
      </c>
      <c r="BF166" s="11" t="str">
        <f t="shared" si="117"/>
        <v/>
      </c>
      <c r="BG166" s="11" t="str">
        <f t="shared" si="118"/>
        <v/>
      </c>
      <c r="BH166" s="11" t="str">
        <f t="shared" si="119"/>
        <v/>
      </c>
      <c r="BI166" s="11" t="str">
        <f t="shared" si="120"/>
        <v/>
      </c>
      <c r="BJ166" s="11" t="str">
        <f t="shared" si="121"/>
        <v/>
      </c>
      <c r="BK166" s="11" t="str">
        <f t="shared" si="122"/>
        <v/>
      </c>
      <c r="BL166" s="11" t="str">
        <f t="shared" si="123"/>
        <v/>
      </c>
      <c r="BM166" s="11" t="str">
        <f t="shared" si="124"/>
        <v/>
      </c>
      <c r="BN166" s="11" t="str">
        <f t="shared" si="125"/>
        <v/>
      </c>
    </row>
    <row r="167" spans="1:66" ht="34.5" customHeight="1" x14ac:dyDescent="0.25">
      <c r="A167" s="10">
        <v>165</v>
      </c>
      <c r="B167" s="5"/>
      <c r="C167" s="9"/>
      <c r="D167" s="6"/>
      <c r="E167" s="4"/>
      <c r="F167" s="6"/>
      <c r="G167" s="58" t="str">
        <f t="shared" si="128"/>
        <v/>
      </c>
      <c r="H167" s="7" t="str">
        <f t="shared" si="129"/>
        <v/>
      </c>
      <c r="I167" s="8" t="str">
        <f t="shared" si="130"/>
        <v/>
      </c>
      <c r="J167" s="8" t="str">
        <f t="shared" si="131"/>
        <v/>
      </c>
      <c r="K167" s="8" t="str">
        <f t="shared" si="132"/>
        <v>Required</v>
      </c>
      <c r="L167" s="5"/>
      <c r="M167" s="6"/>
      <c r="N167" s="9"/>
      <c r="O167" s="9"/>
      <c r="P167" s="9"/>
      <c r="Q167" s="6"/>
      <c r="R167" s="6"/>
      <c r="S167" s="10" t="str">
        <f t="shared" si="126"/>
        <v/>
      </c>
      <c r="T167" s="6"/>
      <c r="U167" s="8" t="str">
        <f t="shared" si="133"/>
        <v/>
      </c>
      <c r="V167" s="6"/>
      <c r="W167" s="13" t="str">
        <f t="shared" si="134"/>
        <v/>
      </c>
      <c r="X167" s="6"/>
      <c r="Y167" s="8" t="str">
        <f t="shared" si="135"/>
        <v/>
      </c>
      <c r="Z167" s="6"/>
      <c r="AA167" s="10" t="str">
        <f t="shared" si="136"/>
        <v/>
      </c>
      <c r="AB167" s="6"/>
      <c r="AC167" s="8" t="str">
        <f t="shared" si="137"/>
        <v/>
      </c>
      <c r="AD167" s="6"/>
      <c r="AE167" s="10" t="str">
        <f t="shared" si="138"/>
        <v/>
      </c>
      <c r="AF167" s="6"/>
      <c r="AG167" s="6"/>
      <c r="AH167" s="10" t="str">
        <f t="shared" si="139"/>
        <v/>
      </c>
      <c r="AI167" s="4"/>
      <c r="AJ167" s="4"/>
      <c r="AK167" s="10" t="str">
        <f t="shared" si="140"/>
        <v/>
      </c>
      <c r="AL167" s="6"/>
      <c r="AM167" s="6"/>
      <c r="AN167" s="10" t="str">
        <f t="shared" si="141"/>
        <v/>
      </c>
      <c r="AO167" s="8" t="str">
        <f t="shared" si="142"/>
        <v/>
      </c>
      <c r="AP167" s="27"/>
      <c r="AQ167" s="58" t="str">
        <f t="shared" si="143"/>
        <v/>
      </c>
      <c r="AR167" s="58" t="str">
        <f t="shared" si="144"/>
        <v/>
      </c>
      <c r="AS167" s="58" t="str">
        <f t="shared" si="109"/>
        <v/>
      </c>
      <c r="AT167" s="59" t="str">
        <f t="shared" si="110"/>
        <v/>
      </c>
      <c r="AU167" s="58">
        <f t="shared" si="145"/>
        <v>0</v>
      </c>
      <c r="AV167" s="58" t="str">
        <f t="shared" si="146"/>
        <v/>
      </c>
      <c r="AW167" s="25" t="str">
        <f t="shared" si="147"/>
        <v>Required</v>
      </c>
      <c r="AX167" s="25" t="str">
        <f t="shared" si="148"/>
        <v>Required</v>
      </c>
      <c r="AY167" s="10" t="str">
        <f t="shared" si="127"/>
        <v/>
      </c>
      <c r="AZ167" s="12" t="str">
        <f t="shared" si="111"/>
        <v/>
      </c>
      <c r="BA167" s="11" t="str">
        <f t="shared" si="112"/>
        <v/>
      </c>
      <c r="BB167" s="11" t="str">
        <f t="shared" si="113"/>
        <v/>
      </c>
      <c r="BC167" s="11" t="str">
        <f t="shared" si="114"/>
        <v/>
      </c>
      <c r="BD167" s="11" t="str">
        <f t="shared" si="115"/>
        <v/>
      </c>
      <c r="BE167" s="11" t="str">
        <f t="shared" si="116"/>
        <v/>
      </c>
      <c r="BF167" s="11" t="str">
        <f t="shared" si="117"/>
        <v/>
      </c>
      <c r="BG167" s="11" t="str">
        <f t="shared" si="118"/>
        <v/>
      </c>
      <c r="BH167" s="11" t="str">
        <f t="shared" si="119"/>
        <v/>
      </c>
      <c r="BI167" s="11" t="str">
        <f t="shared" si="120"/>
        <v/>
      </c>
      <c r="BJ167" s="11" t="str">
        <f t="shared" si="121"/>
        <v/>
      </c>
      <c r="BK167" s="11" t="str">
        <f t="shared" si="122"/>
        <v/>
      </c>
      <c r="BL167" s="11" t="str">
        <f t="shared" si="123"/>
        <v/>
      </c>
      <c r="BM167" s="11" t="str">
        <f t="shared" si="124"/>
        <v/>
      </c>
      <c r="BN167" s="11" t="str">
        <f t="shared" si="125"/>
        <v/>
      </c>
    </row>
    <row r="168" spans="1:66" ht="34.5" customHeight="1" x14ac:dyDescent="0.25">
      <c r="A168" s="10">
        <v>166</v>
      </c>
      <c r="B168" s="5"/>
      <c r="C168" s="9"/>
      <c r="D168" s="6"/>
      <c r="E168" s="4"/>
      <c r="F168" s="6"/>
      <c r="G168" s="58" t="str">
        <f t="shared" si="128"/>
        <v/>
      </c>
      <c r="H168" s="7" t="str">
        <f t="shared" si="129"/>
        <v/>
      </c>
      <c r="I168" s="8" t="str">
        <f t="shared" si="130"/>
        <v/>
      </c>
      <c r="J168" s="8" t="str">
        <f t="shared" si="131"/>
        <v/>
      </c>
      <c r="K168" s="8" t="str">
        <f t="shared" si="132"/>
        <v>Required</v>
      </c>
      <c r="L168" s="5"/>
      <c r="M168" s="6"/>
      <c r="N168" s="9"/>
      <c r="O168" s="9"/>
      <c r="P168" s="9"/>
      <c r="Q168" s="6"/>
      <c r="R168" s="6"/>
      <c r="S168" s="10" t="str">
        <f t="shared" si="126"/>
        <v/>
      </c>
      <c r="T168" s="6"/>
      <c r="U168" s="8" t="str">
        <f t="shared" si="133"/>
        <v/>
      </c>
      <c r="V168" s="6"/>
      <c r="W168" s="13" t="str">
        <f t="shared" si="134"/>
        <v/>
      </c>
      <c r="X168" s="6"/>
      <c r="Y168" s="8" t="str">
        <f t="shared" si="135"/>
        <v/>
      </c>
      <c r="Z168" s="6"/>
      <c r="AA168" s="10" t="str">
        <f t="shared" si="136"/>
        <v/>
      </c>
      <c r="AB168" s="6"/>
      <c r="AC168" s="8" t="str">
        <f t="shared" si="137"/>
        <v/>
      </c>
      <c r="AD168" s="6"/>
      <c r="AE168" s="10" t="str">
        <f t="shared" si="138"/>
        <v/>
      </c>
      <c r="AF168" s="6"/>
      <c r="AG168" s="6"/>
      <c r="AH168" s="10" t="str">
        <f t="shared" si="139"/>
        <v/>
      </c>
      <c r="AI168" s="4"/>
      <c r="AJ168" s="4"/>
      <c r="AK168" s="10" t="str">
        <f t="shared" si="140"/>
        <v/>
      </c>
      <c r="AL168" s="6"/>
      <c r="AM168" s="6"/>
      <c r="AN168" s="10" t="str">
        <f t="shared" si="141"/>
        <v/>
      </c>
      <c r="AO168" s="8" t="str">
        <f t="shared" si="142"/>
        <v/>
      </c>
      <c r="AP168" s="27"/>
      <c r="AQ168" s="58" t="str">
        <f t="shared" si="143"/>
        <v/>
      </c>
      <c r="AR168" s="58" t="str">
        <f t="shared" si="144"/>
        <v/>
      </c>
      <c r="AS168" s="58" t="str">
        <f t="shared" si="109"/>
        <v/>
      </c>
      <c r="AT168" s="59" t="str">
        <f t="shared" si="110"/>
        <v/>
      </c>
      <c r="AU168" s="58">
        <f t="shared" si="145"/>
        <v>0</v>
      </c>
      <c r="AV168" s="58" t="str">
        <f t="shared" si="146"/>
        <v/>
      </c>
      <c r="AW168" s="25" t="str">
        <f t="shared" si="147"/>
        <v>Required</v>
      </c>
      <c r="AX168" s="25" t="str">
        <f t="shared" si="148"/>
        <v>Required</v>
      </c>
      <c r="AY168" s="10" t="str">
        <f t="shared" si="127"/>
        <v/>
      </c>
      <c r="AZ168" s="12" t="str">
        <f t="shared" si="111"/>
        <v/>
      </c>
      <c r="BA168" s="11" t="str">
        <f t="shared" si="112"/>
        <v/>
      </c>
      <c r="BB168" s="11" t="str">
        <f t="shared" si="113"/>
        <v/>
      </c>
      <c r="BC168" s="11" t="str">
        <f t="shared" si="114"/>
        <v/>
      </c>
      <c r="BD168" s="11" t="str">
        <f t="shared" si="115"/>
        <v/>
      </c>
      <c r="BE168" s="11" t="str">
        <f t="shared" si="116"/>
        <v/>
      </c>
      <c r="BF168" s="11" t="str">
        <f t="shared" si="117"/>
        <v/>
      </c>
      <c r="BG168" s="11" t="str">
        <f t="shared" si="118"/>
        <v/>
      </c>
      <c r="BH168" s="11" t="str">
        <f t="shared" si="119"/>
        <v/>
      </c>
      <c r="BI168" s="11" t="str">
        <f t="shared" si="120"/>
        <v/>
      </c>
      <c r="BJ168" s="11" t="str">
        <f t="shared" si="121"/>
        <v/>
      </c>
      <c r="BK168" s="11" t="str">
        <f t="shared" si="122"/>
        <v/>
      </c>
      <c r="BL168" s="11" t="str">
        <f t="shared" si="123"/>
        <v/>
      </c>
      <c r="BM168" s="11" t="str">
        <f t="shared" si="124"/>
        <v/>
      </c>
      <c r="BN168" s="11" t="str">
        <f t="shared" si="125"/>
        <v/>
      </c>
    </row>
    <row r="169" spans="1:66" ht="34.5" customHeight="1" x14ac:dyDescent="0.25">
      <c r="A169" s="10">
        <v>167</v>
      </c>
      <c r="B169" s="5"/>
      <c r="C169" s="9"/>
      <c r="D169" s="6"/>
      <c r="E169" s="4"/>
      <c r="F169" s="6"/>
      <c r="G169" s="58" t="str">
        <f t="shared" si="128"/>
        <v/>
      </c>
      <c r="H169" s="7" t="str">
        <f t="shared" si="129"/>
        <v/>
      </c>
      <c r="I169" s="8" t="str">
        <f t="shared" si="130"/>
        <v/>
      </c>
      <c r="J169" s="8" t="str">
        <f t="shared" si="131"/>
        <v/>
      </c>
      <c r="K169" s="8" t="str">
        <f t="shared" si="132"/>
        <v>Required</v>
      </c>
      <c r="L169" s="5"/>
      <c r="M169" s="6"/>
      <c r="N169" s="9"/>
      <c r="O169" s="9"/>
      <c r="P169" s="9"/>
      <c r="Q169" s="6"/>
      <c r="R169" s="6"/>
      <c r="S169" s="10" t="str">
        <f t="shared" si="126"/>
        <v/>
      </c>
      <c r="T169" s="6"/>
      <c r="U169" s="8" t="str">
        <f t="shared" si="133"/>
        <v/>
      </c>
      <c r="V169" s="6"/>
      <c r="W169" s="13" t="str">
        <f t="shared" si="134"/>
        <v/>
      </c>
      <c r="X169" s="6"/>
      <c r="Y169" s="8" t="str">
        <f t="shared" si="135"/>
        <v/>
      </c>
      <c r="Z169" s="6"/>
      <c r="AA169" s="10" t="str">
        <f t="shared" si="136"/>
        <v/>
      </c>
      <c r="AB169" s="6"/>
      <c r="AC169" s="8" t="str">
        <f t="shared" si="137"/>
        <v/>
      </c>
      <c r="AD169" s="6"/>
      <c r="AE169" s="10" t="str">
        <f t="shared" si="138"/>
        <v/>
      </c>
      <c r="AF169" s="6"/>
      <c r="AG169" s="6"/>
      <c r="AH169" s="10" t="str">
        <f t="shared" si="139"/>
        <v/>
      </c>
      <c r="AI169" s="4"/>
      <c r="AJ169" s="4"/>
      <c r="AK169" s="10" t="str">
        <f t="shared" si="140"/>
        <v/>
      </c>
      <c r="AL169" s="6"/>
      <c r="AM169" s="6"/>
      <c r="AN169" s="10" t="str">
        <f t="shared" si="141"/>
        <v/>
      </c>
      <c r="AO169" s="8" t="str">
        <f t="shared" si="142"/>
        <v/>
      </c>
      <c r="AP169" s="27"/>
      <c r="AQ169" s="58" t="str">
        <f t="shared" si="143"/>
        <v/>
      </c>
      <c r="AR169" s="58" t="str">
        <f t="shared" si="144"/>
        <v/>
      </c>
      <c r="AS169" s="58" t="str">
        <f t="shared" si="109"/>
        <v/>
      </c>
      <c r="AT169" s="59" t="str">
        <f t="shared" si="110"/>
        <v/>
      </c>
      <c r="AU169" s="58">
        <f t="shared" si="145"/>
        <v>0</v>
      </c>
      <c r="AV169" s="58" t="str">
        <f t="shared" si="146"/>
        <v/>
      </c>
      <c r="AW169" s="25" t="str">
        <f t="shared" si="147"/>
        <v>Required</v>
      </c>
      <c r="AX169" s="25" t="str">
        <f t="shared" si="148"/>
        <v>Required</v>
      </c>
      <c r="AY169" s="10" t="str">
        <f t="shared" si="127"/>
        <v/>
      </c>
      <c r="AZ169" s="12" t="str">
        <f t="shared" si="111"/>
        <v/>
      </c>
      <c r="BA169" s="11" t="str">
        <f t="shared" si="112"/>
        <v/>
      </c>
      <c r="BB169" s="11" t="str">
        <f t="shared" si="113"/>
        <v/>
      </c>
      <c r="BC169" s="11" t="str">
        <f t="shared" si="114"/>
        <v/>
      </c>
      <c r="BD169" s="11" t="str">
        <f t="shared" si="115"/>
        <v/>
      </c>
      <c r="BE169" s="11" t="str">
        <f t="shared" si="116"/>
        <v/>
      </c>
      <c r="BF169" s="11" t="str">
        <f t="shared" si="117"/>
        <v/>
      </c>
      <c r="BG169" s="11" t="str">
        <f t="shared" si="118"/>
        <v/>
      </c>
      <c r="BH169" s="11" t="str">
        <f t="shared" si="119"/>
        <v/>
      </c>
      <c r="BI169" s="11" t="str">
        <f t="shared" si="120"/>
        <v/>
      </c>
      <c r="BJ169" s="11" t="str">
        <f t="shared" si="121"/>
        <v/>
      </c>
      <c r="BK169" s="11" t="str">
        <f t="shared" si="122"/>
        <v/>
      </c>
      <c r="BL169" s="11" t="str">
        <f t="shared" si="123"/>
        <v/>
      </c>
      <c r="BM169" s="11" t="str">
        <f t="shared" si="124"/>
        <v/>
      </c>
      <c r="BN169" s="11" t="str">
        <f t="shared" si="125"/>
        <v/>
      </c>
    </row>
    <row r="170" spans="1:66" ht="34.5" customHeight="1" x14ac:dyDescent="0.25">
      <c r="A170" s="10">
        <v>168</v>
      </c>
      <c r="B170" s="5"/>
      <c r="C170" s="9"/>
      <c r="D170" s="6"/>
      <c r="E170" s="4"/>
      <c r="F170" s="6"/>
      <c r="G170" s="58" t="str">
        <f t="shared" si="128"/>
        <v/>
      </c>
      <c r="H170" s="7" t="str">
        <f t="shared" si="129"/>
        <v/>
      </c>
      <c r="I170" s="8" t="str">
        <f t="shared" si="130"/>
        <v/>
      </c>
      <c r="J170" s="8" t="str">
        <f t="shared" si="131"/>
        <v/>
      </c>
      <c r="K170" s="8" t="str">
        <f t="shared" si="132"/>
        <v>Required</v>
      </c>
      <c r="L170" s="5"/>
      <c r="M170" s="6"/>
      <c r="N170" s="9"/>
      <c r="O170" s="9"/>
      <c r="P170" s="9"/>
      <c r="Q170" s="6"/>
      <c r="R170" s="6"/>
      <c r="S170" s="10" t="str">
        <f t="shared" si="126"/>
        <v/>
      </c>
      <c r="T170" s="6"/>
      <c r="U170" s="8" t="str">
        <f t="shared" si="133"/>
        <v/>
      </c>
      <c r="V170" s="6"/>
      <c r="W170" s="13" t="str">
        <f t="shared" si="134"/>
        <v/>
      </c>
      <c r="X170" s="6"/>
      <c r="Y170" s="8" t="str">
        <f t="shared" si="135"/>
        <v/>
      </c>
      <c r="Z170" s="6"/>
      <c r="AA170" s="10" t="str">
        <f t="shared" si="136"/>
        <v/>
      </c>
      <c r="AB170" s="6"/>
      <c r="AC170" s="8" t="str">
        <f t="shared" si="137"/>
        <v/>
      </c>
      <c r="AD170" s="6"/>
      <c r="AE170" s="10" t="str">
        <f t="shared" si="138"/>
        <v/>
      </c>
      <c r="AF170" s="6"/>
      <c r="AG170" s="6"/>
      <c r="AH170" s="10" t="str">
        <f t="shared" si="139"/>
        <v/>
      </c>
      <c r="AI170" s="4"/>
      <c r="AJ170" s="4"/>
      <c r="AK170" s="10" t="str">
        <f t="shared" si="140"/>
        <v/>
      </c>
      <c r="AL170" s="6"/>
      <c r="AM170" s="6"/>
      <c r="AN170" s="10" t="str">
        <f t="shared" si="141"/>
        <v/>
      </c>
      <c r="AO170" s="8" t="str">
        <f t="shared" si="142"/>
        <v/>
      </c>
      <c r="AP170" s="27"/>
      <c r="AQ170" s="58" t="str">
        <f t="shared" si="143"/>
        <v/>
      </c>
      <c r="AR170" s="58" t="str">
        <f t="shared" si="144"/>
        <v/>
      </c>
      <c r="AS170" s="58" t="str">
        <f t="shared" si="109"/>
        <v/>
      </c>
      <c r="AT170" s="59" t="str">
        <f t="shared" si="110"/>
        <v/>
      </c>
      <c r="AU170" s="58">
        <f t="shared" si="145"/>
        <v>0</v>
      </c>
      <c r="AV170" s="58" t="str">
        <f t="shared" si="146"/>
        <v/>
      </c>
      <c r="AW170" s="25" t="str">
        <f t="shared" si="147"/>
        <v>Required</v>
      </c>
      <c r="AX170" s="25" t="str">
        <f t="shared" si="148"/>
        <v>Required</v>
      </c>
      <c r="AY170" s="10" t="str">
        <f t="shared" si="127"/>
        <v/>
      </c>
      <c r="AZ170" s="12" t="str">
        <f t="shared" si="111"/>
        <v/>
      </c>
      <c r="BA170" s="11" t="str">
        <f t="shared" si="112"/>
        <v/>
      </c>
      <c r="BB170" s="11" t="str">
        <f t="shared" si="113"/>
        <v/>
      </c>
      <c r="BC170" s="11" t="str">
        <f t="shared" si="114"/>
        <v/>
      </c>
      <c r="BD170" s="11" t="str">
        <f t="shared" si="115"/>
        <v/>
      </c>
      <c r="BE170" s="11" t="str">
        <f t="shared" si="116"/>
        <v/>
      </c>
      <c r="BF170" s="11" t="str">
        <f t="shared" si="117"/>
        <v/>
      </c>
      <c r="BG170" s="11" t="str">
        <f t="shared" si="118"/>
        <v/>
      </c>
      <c r="BH170" s="11" t="str">
        <f t="shared" si="119"/>
        <v/>
      </c>
      <c r="BI170" s="11" t="str">
        <f t="shared" si="120"/>
        <v/>
      </c>
      <c r="BJ170" s="11" t="str">
        <f t="shared" si="121"/>
        <v/>
      </c>
      <c r="BK170" s="11" t="str">
        <f t="shared" si="122"/>
        <v/>
      </c>
      <c r="BL170" s="11" t="str">
        <f t="shared" si="123"/>
        <v/>
      </c>
      <c r="BM170" s="11" t="str">
        <f t="shared" si="124"/>
        <v/>
      </c>
      <c r="BN170" s="11" t="str">
        <f t="shared" si="125"/>
        <v/>
      </c>
    </row>
    <row r="171" spans="1:66" ht="34.5" customHeight="1" x14ac:dyDescent="0.25">
      <c r="A171" s="10">
        <v>169</v>
      </c>
      <c r="B171" s="5"/>
      <c r="C171" s="9"/>
      <c r="D171" s="6"/>
      <c r="E171" s="4"/>
      <c r="F171" s="6"/>
      <c r="G171" s="58" t="str">
        <f t="shared" si="128"/>
        <v/>
      </c>
      <c r="H171" s="7" t="str">
        <f t="shared" si="129"/>
        <v/>
      </c>
      <c r="I171" s="8" t="str">
        <f t="shared" si="130"/>
        <v/>
      </c>
      <c r="J171" s="8" t="str">
        <f t="shared" si="131"/>
        <v/>
      </c>
      <c r="K171" s="8" t="str">
        <f t="shared" si="132"/>
        <v>Required</v>
      </c>
      <c r="L171" s="5"/>
      <c r="M171" s="6"/>
      <c r="N171" s="9"/>
      <c r="O171" s="9"/>
      <c r="P171" s="9"/>
      <c r="Q171" s="6"/>
      <c r="R171" s="6"/>
      <c r="S171" s="10" t="str">
        <f t="shared" si="126"/>
        <v/>
      </c>
      <c r="T171" s="6"/>
      <c r="U171" s="8" t="str">
        <f t="shared" si="133"/>
        <v/>
      </c>
      <c r="V171" s="6"/>
      <c r="W171" s="13" t="str">
        <f t="shared" si="134"/>
        <v/>
      </c>
      <c r="X171" s="6"/>
      <c r="Y171" s="8" t="str">
        <f t="shared" si="135"/>
        <v/>
      </c>
      <c r="Z171" s="6"/>
      <c r="AA171" s="10" t="str">
        <f t="shared" si="136"/>
        <v/>
      </c>
      <c r="AB171" s="6"/>
      <c r="AC171" s="8" t="str">
        <f t="shared" si="137"/>
        <v/>
      </c>
      <c r="AD171" s="6"/>
      <c r="AE171" s="10" t="str">
        <f t="shared" si="138"/>
        <v/>
      </c>
      <c r="AF171" s="6"/>
      <c r="AG171" s="6"/>
      <c r="AH171" s="10" t="str">
        <f t="shared" si="139"/>
        <v/>
      </c>
      <c r="AI171" s="4"/>
      <c r="AJ171" s="4"/>
      <c r="AK171" s="10" t="str">
        <f t="shared" si="140"/>
        <v/>
      </c>
      <c r="AL171" s="6"/>
      <c r="AM171" s="6"/>
      <c r="AN171" s="10" t="str">
        <f t="shared" si="141"/>
        <v/>
      </c>
      <c r="AO171" s="8" t="str">
        <f t="shared" si="142"/>
        <v/>
      </c>
      <c r="AP171" s="27"/>
      <c r="AQ171" s="58" t="str">
        <f t="shared" si="143"/>
        <v/>
      </c>
      <c r="AR171" s="58" t="str">
        <f t="shared" si="144"/>
        <v/>
      </c>
      <c r="AS171" s="58" t="str">
        <f t="shared" si="109"/>
        <v/>
      </c>
      <c r="AT171" s="59" t="str">
        <f t="shared" si="110"/>
        <v/>
      </c>
      <c r="AU171" s="58">
        <f t="shared" si="145"/>
        <v>0</v>
      </c>
      <c r="AV171" s="58" t="str">
        <f t="shared" si="146"/>
        <v/>
      </c>
      <c r="AW171" s="25" t="str">
        <f t="shared" si="147"/>
        <v>Required</v>
      </c>
      <c r="AX171" s="25" t="str">
        <f t="shared" si="148"/>
        <v>Required</v>
      </c>
      <c r="AY171" s="10" t="str">
        <f t="shared" si="127"/>
        <v/>
      </c>
      <c r="AZ171" s="12" t="str">
        <f t="shared" si="111"/>
        <v/>
      </c>
      <c r="BA171" s="11" t="str">
        <f t="shared" si="112"/>
        <v/>
      </c>
      <c r="BB171" s="11" t="str">
        <f t="shared" si="113"/>
        <v/>
      </c>
      <c r="BC171" s="11" t="str">
        <f t="shared" si="114"/>
        <v/>
      </c>
      <c r="BD171" s="11" t="str">
        <f t="shared" si="115"/>
        <v/>
      </c>
      <c r="BE171" s="11" t="str">
        <f t="shared" si="116"/>
        <v/>
      </c>
      <c r="BF171" s="11" t="str">
        <f t="shared" si="117"/>
        <v/>
      </c>
      <c r="BG171" s="11" t="str">
        <f t="shared" si="118"/>
        <v/>
      </c>
      <c r="BH171" s="11" t="str">
        <f t="shared" si="119"/>
        <v/>
      </c>
      <c r="BI171" s="11" t="str">
        <f t="shared" si="120"/>
        <v/>
      </c>
      <c r="BJ171" s="11" t="str">
        <f t="shared" si="121"/>
        <v/>
      </c>
      <c r="BK171" s="11" t="str">
        <f t="shared" si="122"/>
        <v/>
      </c>
      <c r="BL171" s="11" t="str">
        <f t="shared" si="123"/>
        <v/>
      </c>
      <c r="BM171" s="11" t="str">
        <f t="shared" si="124"/>
        <v/>
      </c>
      <c r="BN171" s="11" t="str">
        <f t="shared" si="125"/>
        <v/>
      </c>
    </row>
    <row r="172" spans="1:66" ht="34.5" customHeight="1" x14ac:dyDescent="0.25">
      <c r="A172" s="10">
        <v>170</v>
      </c>
      <c r="B172" s="5"/>
      <c r="C172" s="9"/>
      <c r="D172" s="6"/>
      <c r="E172" s="4"/>
      <c r="F172" s="6"/>
      <c r="G172" s="58" t="str">
        <f t="shared" si="128"/>
        <v/>
      </c>
      <c r="H172" s="7" t="str">
        <f t="shared" si="129"/>
        <v/>
      </c>
      <c r="I172" s="8" t="str">
        <f t="shared" si="130"/>
        <v/>
      </c>
      <c r="J172" s="8" t="str">
        <f t="shared" si="131"/>
        <v/>
      </c>
      <c r="K172" s="8" t="str">
        <f t="shared" si="132"/>
        <v>Required</v>
      </c>
      <c r="L172" s="5"/>
      <c r="M172" s="6"/>
      <c r="N172" s="9"/>
      <c r="O172" s="9"/>
      <c r="P172" s="9"/>
      <c r="Q172" s="6"/>
      <c r="R172" s="6"/>
      <c r="S172" s="10" t="str">
        <f t="shared" si="126"/>
        <v/>
      </c>
      <c r="T172" s="6"/>
      <c r="U172" s="8" t="str">
        <f t="shared" si="133"/>
        <v/>
      </c>
      <c r="V172" s="6"/>
      <c r="W172" s="13" t="str">
        <f t="shared" si="134"/>
        <v/>
      </c>
      <c r="X172" s="6"/>
      <c r="Y172" s="8" t="str">
        <f t="shared" si="135"/>
        <v/>
      </c>
      <c r="Z172" s="6"/>
      <c r="AA172" s="10" t="str">
        <f t="shared" si="136"/>
        <v/>
      </c>
      <c r="AB172" s="6"/>
      <c r="AC172" s="8" t="str">
        <f t="shared" si="137"/>
        <v/>
      </c>
      <c r="AD172" s="6"/>
      <c r="AE172" s="10" t="str">
        <f t="shared" si="138"/>
        <v/>
      </c>
      <c r="AF172" s="6"/>
      <c r="AG172" s="6"/>
      <c r="AH172" s="10" t="str">
        <f t="shared" si="139"/>
        <v/>
      </c>
      <c r="AI172" s="4"/>
      <c r="AJ172" s="4"/>
      <c r="AK172" s="10" t="str">
        <f t="shared" si="140"/>
        <v/>
      </c>
      <c r="AL172" s="6"/>
      <c r="AM172" s="6"/>
      <c r="AN172" s="10" t="str">
        <f t="shared" si="141"/>
        <v/>
      </c>
      <c r="AO172" s="8" t="str">
        <f t="shared" si="142"/>
        <v/>
      </c>
      <c r="AP172" s="27"/>
      <c r="AQ172" s="58" t="str">
        <f t="shared" si="143"/>
        <v/>
      </c>
      <c r="AR172" s="58" t="str">
        <f t="shared" si="144"/>
        <v/>
      </c>
      <c r="AS172" s="58" t="str">
        <f t="shared" si="109"/>
        <v/>
      </c>
      <c r="AT172" s="59" t="str">
        <f t="shared" si="110"/>
        <v/>
      </c>
      <c r="AU172" s="58">
        <f t="shared" si="145"/>
        <v>0</v>
      </c>
      <c r="AV172" s="58" t="str">
        <f t="shared" si="146"/>
        <v/>
      </c>
      <c r="AW172" s="25" t="str">
        <f t="shared" si="147"/>
        <v>Required</v>
      </c>
      <c r="AX172" s="25" t="str">
        <f t="shared" si="148"/>
        <v>Required</v>
      </c>
      <c r="AY172" s="10" t="str">
        <f t="shared" si="127"/>
        <v/>
      </c>
      <c r="AZ172" s="12" t="str">
        <f t="shared" si="111"/>
        <v/>
      </c>
      <c r="BA172" s="11" t="str">
        <f t="shared" si="112"/>
        <v/>
      </c>
      <c r="BB172" s="11" t="str">
        <f t="shared" si="113"/>
        <v/>
      </c>
      <c r="BC172" s="11" t="str">
        <f t="shared" si="114"/>
        <v/>
      </c>
      <c r="BD172" s="11" t="str">
        <f t="shared" si="115"/>
        <v/>
      </c>
      <c r="BE172" s="11" t="str">
        <f t="shared" si="116"/>
        <v/>
      </c>
      <c r="BF172" s="11" t="str">
        <f t="shared" si="117"/>
        <v/>
      </c>
      <c r="BG172" s="11" t="str">
        <f t="shared" si="118"/>
        <v/>
      </c>
      <c r="BH172" s="11" t="str">
        <f t="shared" si="119"/>
        <v/>
      </c>
      <c r="BI172" s="11" t="str">
        <f t="shared" si="120"/>
        <v/>
      </c>
      <c r="BJ172" s="11" t="str">
        <f t="shared" si="121"/>
        <v/>
      </c>
      <c r="BK172" s="11" t="str">
        <f t="shared" si="122"/>
        <v/>
      </c>
      <c r="BL172" s="11" t="str">
        <f t="shared" si="123"/>
        <v/>
      </c>
      <c r="BM172" s="11" t="str">
        <f t="shared" si="124"/>
        <v/>
      </c>
      <c r="BN172" s="11" t="str">
        <f t="shared" si="125"/>
        <v/>
      </c>
    </row>
    <row r="173" spans="1:66" ht="34.5" customHeight="1" x14ac:dyDescent="0.25">
      <c r="A173" s="10">
        <v>171</v>
      </c>
      <c r="B173" s="5"/>
      <c r="C173" s="9"/>
      <c r="D173" s="6"/>
      <c r="E173" s="4"/>
      <c r="F173" s="6"/>
      <c r="G173" s="58" t="str">
        <f t="shared" si="128"/>
        <v/>
      </c>
      <c r="H173" s="7" t="str">
        <f t="shared" si="129"/>
        <v/>
      </c>
      <c r="I173" s="8" t="str">
        <f t="shared" si="130"/>
        <v/>
      </c>
      <c r="J173" s="8" t="str">
        <f t="shared" si="131"/>
        <v/>
      </c>
      <c r="K173" s="8" t="str">
        <f t="shared" si="132"/>
        <v>Required</v>
      </c>
      <c r="L173" s="5"/>
      <c r="M173" s="6"/>
      <c r="N173" s="9"/>
      <c r="O173" s="9"/>
      <c r="P173" s="9"/>
      <c r="Q173" s="6"/>
      <c r="R173" s="6"/>
      <c r="S173" s="10" t="str">
        <f t="shared" si="126"/>
        <v/>
      </c>
      <c r="T173" s="6"/>
      <c r="U173" s="8" t="str">
        <f t="shared" si="133"/>
        <v/>
      </c>
      <c r="V173" s="6"/>
      <c r="W173" s="13" t="str">
        <f t="shared" si="134"/>
        <v/>
      </c>
      <c r="X173" s="6"/>
      <c r="Y173" s="8" t="str">
        <f t="shared" si="135"/>
        <v/>
      </c>
      <c r="Z173" s="6"/>
      <c r="AA173" s="10" t="str">
        <f t="shared" si="136"/>
        <v/>
      </c>
      <c r="AB173" s="6"/>
      <c r="AC173" s="8" t="str">
        <f t="shared" si="137"/>
        <v/>
      </c>
      <c r="AD173" s="6"/>
      <c r="AE173" s="10" t="str">
        <f t="shared" si="138"/>
        <v/>
      </c>
      <c r="AF173" s="6"/>
      <c r="AG173" s="6"/>
      <c r="AH173" s="10" t="str">
        <f t="shared" si="139"/>
        <v/>
      </c>
      <c r="AI173" s="4"/>
      <c r="AJ173" s="4"/>
      <c r="AK173" s="10" t="str">
        <f t="shared" si="140"/>
        <v/>
      </c>
      <c r="AL173" s="6"/>
      <c r="AM173" s="6"/>
      <c r="AN173" s="10" t="str">
        <f t="shared" si="141"/>
        <v/>
      </c>
      <c r="AO173" s="8" t="str">
        <f t="shared" si="142"/>
        <v/>
      </c>
      <c r="AP173" s="27"/>
      <c r="AQ173" s="58" t="str">
        <f t="shared" si="143"/>
        <v/>
      </c>
      <c r="AR173" s="58" t="str">
        <f t="shared" si="144"/>
        <v/>
      </c>
      <c r="AS173" s="58" t="str">
        <f t="shared" si="109"/>
        <v/>
      </c>
      <c r="AT173" s="59" t="str">
        <f t="shared" si="110"/>
        <v/>
      </c>
      <c r="AU173" s="58">
        <f t="shared" si="145"/>
        <v>0</v>
      </c>
      <c r="AV173" s="58" t="str">
        <f t="shared" si="146"/>
        <v/>
      </c>
      <c r="AW173" s="25" t="str">
        <f t="shared" si="147"/>
        <v>Required</v>
      </c>
      <c r="AX173" s="25" t="str">
        <f t="shared" si="148"/>
        <v>Required</v>
      </c>
      <c r="AY173" s="10" t="str">
        <f t="shared" si="127"/>
        <v/>
      </c>
      <c r="AZ173" s="12" t="str">
        <f t="shared" si="111"/>
        <v/>
      </c>
      <c r="BA173" s="11" t="str">
        <f t="shared" si="112"/>
        <v/>
      </c>
      <c r="BB173" s="11" t="str">
        <f t="shared" si="113"/>
        <v/>
      </c>
      <c r="BC173" s="11" t="str">
        <f t="shared" si="114"/>
        <v/>
      </c>
      <c r="BD173" s="11" t="str">
        <f t="shared" si="115"/>
        <v/>
      </c>
      <c r="BE173" s="11" t="str">
        <f t="shared" si="116"/>
        <v/>
      </c>
      <c r="BF173" s="11" t="str">
        <f t="shared" si="117"/>
        <v/>
      </c>
      <c r="BG173" s="11" t="str">
        <f t="shared" si="118"/>
        <v/>
      </c>
      <c r="BH173" s="11" t="str">
        <f t="shared" si="119"/>
        <v/>
      </c>
      <c r="BI173" s="11" t="str">
        <f t="shared" si="120"/>
        <v/>
      </c>
      <c r="BJ173" s="11" t="str">
        <f t="shared" si="121"/>
        <v/>
      </c>
      <c r="BK173" s="11" t="str">
        <f t="shared" si="122"/>
        <v/>
      </c>
      <c r="BL173" s="11" t="str">
        <f t="shared" si="123"/>
        <v/>
      </c>
      <c r="BM173" s="11" t="str">
        <f t="shared" si="124"/>
        <v/>
      </c>
      <c r="BN173" s="11" t="str">
        <f t="shared" si="125"/>
        <v/>
      </c>
    </row>
    <row r="174" spans="1:66" ht="34.5" customHeight="1" x14ac:dyDescent="0.25">
      <c r="A174" s="10">
        <v>172</v>
      </c>
      <c r="B174" s="5"/>
      <c r="C174" s="9"/>
      <c r="D174" s="6"/>
      <c r="E174" s="4"/>
      <c r="F174" s="6"/>
      <c r="G174" s="58" t="str">
        <f t="shared" si="128"/>
        <v/>
      </c>
      <c r="H174" s="7" t="str">
        <f t="shared" si="129"/>
        <v/>
      </c>
      <c r="I174" s="8" t="str">
        <f t="shared" si="130"/>
        <v/>
      </c>
      <c r="J174" s="8" t="str">
        <f t="shared" si="131"/>
        <v/>
      </c>
      <c r="K174" s="8" t="str">
        <f t="shared" si="132"/>
        <v>Required</v>
      </c>
      <c r="L174" s="5"/>
      <c r="M174" s="6"/>
      <c r="N174" s="9"/>
      <c r="O174" s="9"/>
      <c r="P174" s="9"/>
      <c r="Q174" s="6"/>
      <c r="R174" s="6"/>
      <c r="S174" s="10" t="str">
        <f t="shared" si="126"/>
        <v/>
      </c>
      <c r="T174" s="6"/>
      <c r="U174" s="8" t="str">
        <f t="shared" si="133"/>
        <v/>
      </c>
      <c r="V174" s="6"/>
      <c r="W174" s="13" t="str">
        <f t="shared" si="134"/>
        <v/>
      </c>
      <c r="X174" s="6"/>
      <c r="Y174" s="8" t="str">
        <f t="shared" si="135"/>
        <v/>
      </c>
      <c r="Z174" s="6"/>
      <c r="AA174" s="10" t="str">
        <f t="shared" si="136"/>
        <v/>
      </c>
      <c r="AB174" s="6"/>
      <c r="AC174" s="8" t="str">
        <f t="shared" si="137"/>
        <v/>
      </c>
      <c r="AD174" s="6"/>
      <c r="AE174" s="10" t="str">
        <f t="shared" si="138"/>
        <v/>
      </c>
      <c r="AF174" s="6"/>
      <c r="AG174" s="6"/>
      <c r="AH174" s="10" t="str">
        <f t="shared" si="139"/>
        <v/>
      </c>
      <c r="AI174" s="4"/>
      <c r="AJ174" s="4"/>
      <c r="AK174" s="10" t="str">
        <f t="shared" si="140"/>
        <v/>
      </c>
      <c r="AL174" s="6"/>
      <c r="AM174" s="6"/>
      <c r="AN174" s="10" t="str">
        <f t="shared" si="141"/>
        <v/>
      </c>
      <c r="AO174" s="8" t="str">
        <f t="shared" si="142"/>
        <v/>
      </c>
      <c r="AP174" s="27"/>
      <c r="AQ174" s="58" t="str">
        <f t="shared" si="143"/>
        <v/>
      </c>
      <c r="AR174" s="58" t="str">
        <f t="shared" si="144"/>
        <v/>
      </c>
      <c r="AS174" s="58" t="str">
        <f t="shared" si="109"/>
        <v/>
      </c>
      <c r="AT174" s="59" t="str">
        <f t="shared" si="110"/>
        <v/>
      </c>
      <c r="AU174" s="58">
        <f t="shared" si="145"/>
        <v>0</v>
      </c>
      <c r="AV174" s="58" t="str">
        <f t="shared" si="146"/>
        <v/>
      </c>
      <c r="AW174" s="25" t="str">
        <f t="shared" si="147"/>
        <v>Required</v>
      </c>
      <c r="AX174" s="25" t="str">
        <f t="shared" si="148"/>
        <v>Required</v>
      </c>
      <c r="AY174" s="10" t="str">
        <f t="shared" si="127"/>
        <v/>
      </c>
      <c r="AZ174" s="12" t="str">
        <f t="shared" si="111"/>
        <v/>
      </c>
      <c r="BA174" s="11" t="str">
        <f t="shared" si="112"/>
        <v/>
      </c>
      <c r="BB174" s="11" t="str">
        <f t="shared" si="113"/>
        <v/>
      </c>
      <c r="BC174" s="11" t="str">
        <f t="shared" si="114"/>
        <v/>
      </c>
      <c r="BD174" s="11" t="str">
        <f t="shared" si="115"/>
        <v/>
      </c>
      <c r="BE174" s="11" t="str">
        <f t="shared" si="116"/>
        <v/>
      </c>
      <c r="BF174" s="11" t="str">
        <f t="shared" si="117"/>
        <v/>
      </c>
      <c r="BG174" s="11" t="str">
        <f t="shared" si="118"/>
        <v/>
      </c>
      <c r="BH174" s="11" t="str">
        <f t="shared" si="119"/>
        <v/>
      </c>
      <c r="BI174" s="11" t="str">
        <f t="shared" si="120"/>
        <v/>
      </c>
      <c r="BJ174" s="11" t="str">
        <f t="shared" si="121"/>
        <v/>
      </c>
      <c r="BK174" s="11" t="str">
        <f t="shared" si="122"/>
        <v/>
      </c>
      <c r="BL174" s="11" t="str">
        <f t="shared" si="123"/>
        <v/>
      </c>
      <c r="BM174" s="11" t="str">
        <f t="shared" si="124"/>
        <v/>
      </c>
      <c r="BN174" s="11" t="str">
        <f t="shared" si="125"/>
        <v/>
      </c>
    </row>
    <row r="175" spans="1:66" ht="34.5" customHeight="1" x14ac:dyDescent="0.25">
      <c r="A175" s="10">
        <v>173</v>
      </c>
      <c r="B175" s="5"/>
      <c r="C175" s="9"/>
      <c r="D175" s="6"/>
      <c r="E175" s="4"/>
      <c r="F175" s="6"/>
      <c r="G175" s="58" t="str">
        <f t="shared" si="128"/>
        <v/>
      </c>
      <c r="H175" s="7" t="str">
        <f t="shared" si="129"/>
        <v/>
      </c>
      <c r="I175" s="8" t="str">
        <f t="shared" si="130"/>
        <v/>
      </c>
      <c r="J175" s="8" t="str">
        <f t="shared" si="131"/>
        <v/>
      </c>
      <c r="K175" s="8" t="str">
        <f t="shared" si="132"/>
        <v>Required</v>
      </c>
      <c r="L175" s="5"/>
      <c r="M175" s="6"/>
      <c r="N175" s="9"/>
      <c r="O175" s="9"/>
      <c r="P175" s="9"/>
      <c r="Q175" s="6"/>
      <c r="R175" s="6"/>
      <c r="S175" s="10" t="str">
        <f t="shared" si="126"/>
        <v/>
      </c>
      <c r="T175" s="6"/>
      <c r="U175" s="8" t="str">
        <f t="shared" si="133"/>
        <v/>
      </c>
      <c r="V175" s="6"/>
      <c r="W175" s="13" t="str">
        <f t="shared" si="134"/>
        <v/>
      </c>
      <c r="X175" s="6"/>
      <c r="Y175" s="8" t="str">
        <f t="shared" si="135"/>
        <v/>
      </c>
      <c r="Z175" s="6"/>
      <c r="AA175" s="10" t="str">
        <f t="shared" si="136"/>
        <v/>
      </c>
      <c r="AB175" s="6"/>
      <c r="AC175" s="8" t="str">
        <f t="shared" si="137"/>
        <v/>
      </c>
      <c r="AD175" s="6"/>
      <c r="AE175" s="10" t="str">
        <f t="shared" si="138"/>
        <v/>
      </c>
      <c r="AF175" s="6"/>
      <c r="AG175" s="6"/>
      <c r="AH175" s="10" t="str">
        <f t="shared" si="139"/>
        <v/>
      </c>
      <c r="AI175" s="4"/>
      <c r="AJ175" s="4"/>
      <c r="AK175" s="10" t="str">
        <f t="shared" si="140"/>
        <v/>
      </c>
      <c r="AL175" s="6"/>
      <c r="AM175" s="6"/>
      <c r="AN175" s="10" t="str">
        <f t="shared" si="141"/>
        <v/>
      </c>
      <c r="AO175" s="8" t="str">
        <f t="shared" si="142"/>
        <v/>
      </c>
      <c r="AP175" s="27"/>
      <c r="AQ175" s="58" t="str">
        <f t="shared" si="143"/>
        <v/>
      </c>
      <c r="AR175" s="58" t="str">
        <f t="shared" si="144"/>
        <v/>
      </c>
      <c r="AS175" s="58" t="str">
        <f t="shared" si="109"/>
        <v/>
      </c>
      <c r="AT175" s="59" t="str">
        <f t="shared" si="110"/>
        <v/>
      </c>
      <c r="AU175" s="58">
        <f t="shared" si="145"/>
        <v>0</v>
      </c>
      <c r="AV175" s="58" t="str">
        <f t="shared" si="146"/>
        <v/>
      </c>
      <c r="AW175" s="25" t="str">
        <f t="shared" si="147"/>
        <v>Required</v>
      </c>
      <c r="AX175" s="25" t="str">
        <f t="shared" si="148"/>
        <v>Required</v>
      </c>
      <c r="AY175" s="10" t="str">
        <f t="shared" si="127"/>
        <v/>
      </c>
      <c r="AZ175" s="12" t="str">
        <f t="shared" si="111"/>
        <v/>
      </c>
      <c r="BA175" s="11" t="str">
        <f t="shared" si="112"/>
        <v/>
      </c>
      <c r="BB175" s="11" t="str">
        <f t="shared" si="113"/>
        <v/>
      </c>
      <c r="BC175" s="11" t="str">
        <f t="shared" si="114"/>
        <v/>
      </c>
      <c r="BD175" s="11" t="str">
        <f t="shared" si="115"/>
        <v/>
      </c>
      <c r="BE175" s="11" t="str">
        <f t="shared" si="116"/>
        <v/>
      </c>
      <c r="BF175" s="11" t="str">
        <f t="shared" si="117"/>
        <v/>
      </c>
      <c r="BG175" s="11" t="str">
        <f t="shared" si="118"/>
        <v/>
      </c>
      <c r="BH175" s="11" t="str">
        <f t="shared" si="119"/>
        <v/>
      </c>
      <c r="BI175" s="11" t="str">
        <f t="shared" si="120"/>
        <v/>
      </c>
      <c r="BJ175" s="11" t="str">
        <f t="shared" si="121"/>
        <v/>
      </c>
      <c r="BK175" s="11" t="str">
        <f t="shared" si="122"/>
        <v/>
      </c>
      <c r="BL175" s="11" t="str">
        <f t="shared" si="123"/>
        <v/>
      </c>
      <c r="BM175" s="11" t="str">
        <f t="shared" si="124"/>
        <v/>
      </c>
      <c r="BN175" s="11" t="str">
        <f t="shared" si="125"/>
        <v/>
      </c>
    </row>
    <row r="176" spans="1:66" ht="34.5" customHeight="1" x14ac:dyDescent="0.25">
      <c r="A176" s="10">
        <v>174</v>
      </c>
      <c r="B176" s="5"/>
      <c r="C176" s="9"/>
      <c r="D176" s="6"/>
      <c r="E176" s="4"/>
      <c r="F176" s="6"/>
      <c r="G176" s="58" t="str">
        <f t="shared" si="128"/>
        <v/>
      </c>
      <c r="H176" s="7" t="str">
        <f t="shared" si="129"/>
        <v/>
      </c>
      <c r="I176" s="8" t="str">
        <f t="shared" si="130"/>
        <v/>
      </c>
      <c r="J176" s="8" t="str">
        <f t="shared" si="131"/>
        <v/>
      </c>
      <c r="K176" s="8" t="str">
        <f t="shared" si="132"/>
        <v>Required</v>
      </c>
      <c r="L176" s="5"/>
      <c r="M176" s="6"/>
      <c r="N176" s="9"/>
      <c r="O176" s="9"/>
      <c r="P176" s="9"/>
      <c r="Q176" s="6"/>
      <c r="R176" s="6"/>
      <c r="S176" s="10" t="str">
        <f t="shared" si="126"/>
        <v/>
      </c>
      <c r="T176" s="6"/>
      <c r="U176" s="8" t="str">
        <f t="shared" si="133"/>
        <v/>
      </c>
      <c r="V176" s="6"/>
      <c r="W176" s="13" t="str">
        <f t="shared" si="134"/>
        <v/>
      </c>
      <c r="X176" s="6"/>
      <c r="Y176" s="8" t="str">
        <f t="shared" si="135"/>
        <v/>
      </c>
      <c r="Z176" s="6"/>
      <c r="AA176" s="10" t="str">
        <f t="shared" si="136"/>
        <v/>
      </c>
      <c r="AB176" s="6"/>
      <c r="AC176" s="8" t="str">
        <f t="shared" si="137"/>
        <v/>
      </c>
      <c r="AD176" s="6"/>
      <c r="AE176" s="10" t="str">
        <f t="shared" si="138"/>
        <v/>
      </c>
      <c r="AF176" s="6"/>
      <c r="AG176" s="6"/>
      <c r="AH176" s="10" t="str">
        <f t="shared" si="139"/>
        <v/>
      </c>
      <c r="AI176" s="4"/>
      <c r="AJ176" s="4"/>
      <c r="AK176" s="10" t="str">
        <f t="shared" si="140"/>
        <v/>
      </c>
      <c r="AL176" s="6"/>
      <c r="AM176" s="6"/>
      <c r="AN176" s="10" t="str">
        <f t="shared" si="141"/>
        <v/>
      </c>
      <c r="AO176" s="8" t="str">
        <f t="shared" si="142"/>
        <v/>
      </c>
      <c r="AP176" s="27"/>
      <c r="AQ176" s="58" t="str">
        <f t="shared" si="143"/>
        <v/>
      </c>
      <c r="AR176" s="58" t="str">
        <f t="shared" si="144"/>
        <v/>
      </c>
      <c r="AS176" s="58" t="str">
        <f t="shared" si="109"/>
        <v/>
      </c>
      <c r="AT176" s="59" t="str">
        <f t="shared" si="110"/>
        <v/>
      </c>
      <c r="AU176" s="58">
        <f t="shared" si="145"/>
        <v>0</v>
      </c>
      <c r="AV176" s="58" t="str">
        <f t="shared" si="146"/>
        <v/>
      </c>
      <c r="AW176" s="25" t="str">
        <f t="shared" si="147"/>
        <v>Required</v>
      </c>
      <c r="AX176" s="25" t="str">
        <f t="shared" si="148"/>
        <v>Required</v>
      </c>
      <c r="AY176" s="10" t="str">
        <f t="shared" si="127"/>
        <v/>
      </c>
      <c r="AZ176" s="12" t="str">
        <f t="shared" si="111"/>
        <v/>
      </c>
      <c r="BA176" s="11" t="str">
        <f t="shared" si="112"/>
        <v/>
      </c>
      <c r="BB176" s="11" t="str">
        <f t="shared" si="113"/>
        <v/>
      </c>
      <c r="BC176" s="11" t="str">
        <f t="shared" si="114"/>
        <v/>
      </c>
      <c r="BD176" s="11" t="str">
        <f t="shared" si="115"/>
        <v/>
      </c>
      <c r="BE176" s="11" t="str">
        <f t="shared" si="116"/>
        <v/>
      </c>
      <c r="BF176" s="11" t="str">
        <f t="shared" si="117"/>
        <v/>
      </c>
      <c r="BG176" s="11" t="str">
        <f t="shared" si="118"/>
        <v/>
      </c>
      <c r="BH176" s="11" t="str">
        <f t="shared" si="119"/>
        <v/>
      </c>
      <c r="BI176" s="11" t="str">
        <f t="shared" si="120"/>
        <v/>
      </c>
      <c r="BJ176" s="11" t="str">
        <f t="shared" si="121"/>
        <v/>
      </c>
      <c r="BK176" s="11" t="str">
        <f t="shared" si="122"/>
        <v/>
      </c>
      <c r="BL176" s="11" t="str">
        <f t="shared" si="123"/>
        <v/>
      </c>
      <c r="BM176" s="11" t="str">
        <f t="shared" si="124"/>
        <v/>
      </c>
      <c r="BN176" s="11" t="str">
        <f t="shared" si="125"/>
        <v/>
      </c>
    </row>
    <row r="177" spans="1:66" ht="34.5" customHeight="1" x14ac:dyDescent="0.25">
      <c r="A177" s="10">
        <v>175</v>
      </c>
      <c r="B177" s="5"/>
      <c r="C177" s="9"/>
      <c r="D177" s="6"/>
      <c r="E177" s="4"/>
      <c r="F177" s="6"/>
      <c r="G177" s="58" t="str">
        <f t="shared" si="128"/>
        <v/>
      </c>
      <c r="H177" s="7" t="str">
        <f t="shared" si="129"/>
        <v/>
      </c>
      <c r="I177" s="8" t="str">
        <f t="shared" si="130"/>
        <v/>
      </c>
      <c r="J177" s="8" t="str">
        <f t="shared" si="131"/>
        <v/>
      </c>
      <c r="K177" s="8" t="str">
        <f t="shared" si="132"/>
        <v>Required</v>
      </c>
      <c r="L177" s="5"/>
      <c r="M177" s="6"/>
      <c r="N177" s="9"/>
      <c r="O177" s="9"/>
      <c r="P177" s="9"/>
      <c r="Q177" s="6"/>
      <c r="R177" s="6"/>
      <c r="S177" s="10" t="str">
        <f t="shared" si="126"/>
        <v/>
      </c>
      <c r="T177" s="6"/>
      <c r="U177" s="8" t="str">
        <f t="shared" si="133"/>
        <v/>
      </c>
      <c r="V177" s="6"/>
      <c r="W177" s="13" t="str">
        <f t="shared" si="134"/>
        <v/>
      </c>
      <c r="X177" s="6"/>
      <c r="Y177" s="8" t="str">
        <f t="shared" si="135"/>
        <v/>
      </c>
      <c r="Z177" s="6"/>
      <c r="AA177" s="10" t="str">
        <f t="shared" si="136"/>
        <v/>
      </c>
      <c r="AB177" s="6"/>
      <c r="AC177" s="8" t="str">
        <f t="shared" si="137"/>
        <v/>
      </c>
      <c r="AD177" s="6"/>
      <c r="AE177" s="10" t="str">
        <f t="shared" si="138"/>
        <v/>
      </c>
      <c r="AF177" s="6"/>
      <c r="AG177" s="6"/>
      <c r="AH177" s="10" t="str">
        <f t="shared" si="139"/>
        <v/>
      </c>
      <c r="AI177" s="4"/>
      <c r="AJ177" s="4"/>
      <c r="AK177" s="10" t="str">
        <f t="shared" si="140"/>
        <v/>
      </c>
      <c r="AL177" s="6"/>
      <c r="AM177" s="6"/>
      <c r="AN177" s="10" t="str">
        <f t="shared" si="141"/>
        <v/>
      </c>
      <c r="AO177" s="8" t="str">
        <f t="shared" si="142"/>
        <v/>
      </c>
      <c r="AP177" s="27"/>
      <c r="AQ177" s="58" t="str">
        <f t="shared" si="143"/>
        <v/>
      </c>
      <c r="AR177" s="58" t="str">
        <f t="shared" si="144"/>
        <v/>
      </c>
      <c r="AS177" s="58" t="str">
        <f t="shared" si="109"/>
        <v/>
      </c>
      <c r="AT177" s="59" t="str">
        <f t="shared" si="110"/>
        <v/>
      </c>
      <c r="AU177" s="58">
        <f t="shared" si="145"/>
        <v>0</v>
      </c>
      <c r="AV177" s="58" t="str">
        <f t="shared" si="146"/>
        <v/>
      </c>
      <c r="AW177" s="25" t="str">
        <f t="shared" si="147"/>
        <v>Required</v>
      </c>
      <c r="AX177" s="25" t="str">
        <f t="shared" si="148"/>
        <v>Required</v>
      </c>
      <c r="AY177" s="10" t="str">
        <f t="shared" si="127"/>
        <v/>
      </c>
      <c r="AZ177" s="12" t="str">
        <f t="shared" si="111"/>
        <v/>
      </c>
      <c r="BA177" s="11" t="str">
        <f t="shared" si="112"/>
        <v/>
      </c>
      <c r="BB177" s="11" t="str">
        <f t="shared" si="113"/>
        <v/>
      </c>
      <c r="BC177" s="11" t="str">
        <f t="shared" si="114"/>
        <v/>
      </c>
      <c r="BD177" s="11" t="str">
        <f t="shared" si="115"/>
        <v/>
      </c>
      <c r="BE177" s="11" t="str">
        <f t="shared" si="116"/>
        <v/>
      </c>
      <c r="BF177" s="11" t="str">
        <f t="shared" si="117"/>
        <v/>
      </c>
      <c r="BG177" s="11" t="str">
        <f t="shared" si="118"/>
        <v/>
      </c>
      <c r="BH177" s="11" t="str">
        <f t="shared" si="119"/>
        <v/>
      </c>
      <c r="BI177" s="11" t="str">
        <f t="shared" si="120"/>
        <v/>
      </c>
      <c r="BJ177" s="11" t="str">
        <f t="shared" si="121"/>
        <v/>
      </c>
      <c r="BK177" s="11" t="str">
        <f t="shared" si="122"/>
        <v/>
      </c>
      <c r="BL177" s="11" t="str">
        <f t="shared" si="123"/>
        <v/>
      </c>
      <c r="BM177" s="11" t="str">
        <f t="shared" si="124"/>
        <v/>
      </c>
      <c r="BN177" s="11" t="str">
        <f t="shared" si="125"/>
        <v/>
      </c>
    </row>
    <row r="178" spans="1:66" ht="34.5" customHeight="1" x14ac:dyDescent="0.25">
      <c r="A178" s="10">
        <v>176</v>
      </c>
      <c r="B178" s="5"/>
      <c r="C178" s="9"/>
      <c r="D178" s="6"/>
      <c r="E178" s="4"/>
      <c r="F178" s="6"/>
      <c r="G178" s="58" t="str">
        <f t="shared" si="128"/>
        <v/>
      </c>
      <c r="H178" s="7" t="str">
        <f t="shared" si="129"/>
        <v/>
      </c>
      <c r="I178" s="8" t="str">
        <f t="shared" si="130"/>
        <v/>
      </c>
      <c r="J178" s="8" t="str">
        <f t="shared" si="131"/>
        <v/>
      </c>
      <c r="K178" s="8" t="str">
        <f t="shared" si="132"/>
        <v>Required</v>
      </c>
      <c r="L178" s="5"/>
      <c r="M178" s="6"/>
      <c r="N178" s="9"/>
      <c r="O178" s="9"/>
      <c r="P178" s="9"/>
      <c r="Q178" s="6"/>
      <c r="R178" s="6"/>
      <c r="S178" s="10" t="str">
        <f t="shared" si="126"/>
        <v/>
      </c>
      <c r="T178" s="6"/>
      <c r="U178" s="8" t="str">
        <f t="shared" si="133"/>
        <v/>
      </c>
      <c r="V178" s="6"/>
      <c r="W178" s="13" t="str">
        <f t="shared" si="134"/>
        <v/>
      </c>
      <c r="X178" s="6"/>
      <c r="Y178" s="8" t="str">
        <f t="shared" si="135"/>
        <v/>
      </c>
      <c r="Z178" s="6"/>
      <c r="AA178" s="10" t="str">
        <f t="shared" si="136"/>
        <v/>
      </c>
      <c r="AB178" s="6"/>
      <c r="AC178" s="8" t="str">
        <f t="shared" si="137"/>
        <v/>
      </c>
      <c r="AD178" s="6"/>
      <c r="AE178" s="10" t="str">
        <f t="shared" si="138"/>
        <v/>
      </c>
      <c r="AF178" s="6"/>
      <c r="AG178" s="6"/>
      <c r="AH178" s="10" t="str">
        <f t="shared" si="139"/>
        <v/>
      </c>
      <c r="AI178" s="4"/>
      <c r="AJ178" s="4"/>
      <c r="AK178" s="10" t="str">
        <f t="shared" si="140"/>
        <v/>
      </c>
      <c r="AL178" s="6"/>
      <c r="AM178" s="6"/>
      <c r="AN178" s="10" t="str">
        <f t="shared" si="141"/>
        <v/>
      </c>
      <c r="AO178" s="8" t="str">
        <f t="shared" si="142"/>
        <v/>
      </c>
      <c r="AP178" s="27"/>
      <c r="AQ178" s="58" t="str">
        <f t="shared" si="143"/>
        <v/>
      </c>
      <c r="AR178" s="58" t="str">
        <f t="shared" si="144"/>
        <v/>
      </c>
      <c r="AS178" s="58" t="str">
        <f t="shared" si="109"/>
        <v/>
      </c>
      <c r="AT178" s="59" t="str">
        <f t="shared" si="110"/>
        <v/>
      </c>
      <c r="AU178" s="58">
        <f t="shared" si="145"/>
        <v>0</v>
      </c>
      <c r="AV178" s="58" t="str">
        <f t="shared" si="146"/>
        <v/>
      </c>
      <c r="AW178" s="25" t="str">
        <f t="shared" si="147"/>
        <v>Required</v>
      </c>
      <c r="AX178" s="25" t="str">
        <f t="shared" si="148"/>
        <v>Required</v>
      </c>
      <c r="AY178" s="10" t="str">
        <f t="shared" si="127"/>
        <v/>
      </c>
      <c r="AZ178" s="12" t="str">
        <f t="shared" si="111"/>
        <v/>
      </c>
      <c r="BA178" s="11" t="str">
        <f t="shared" si="112"/>
        <v/>
      </c>
      <c r="BB178" s="11" t="str">
        <f t="shared" si="113"/>
        <v/>
      </c>
      <c r="BC178" s="11" t="str">
        <f t="shared" si="114"/>
        <v/>
      </c>
      <c r="BD178" s="11" t="str">
        <f t="shared" si="115"/>
        <v/>
      </c>
      <c r="BE178" s="11" t="str">
        <f t="shared" si="116"/>
        <v/>
      </c>
      <c r="BF178" s="11" t="str">
        <f t="shared" si="117"/>
        <v/>
      </c>
      <c r="BG178" s="11" t="str">
        <f t="shared" si="118"/>
        <v/>
      </c>
      <c r="BH178" s="11" t="str">
        <f t="shared" si="119"/>
        <v/>
      </c>
      <c r="BI178" s="11" t="str">
        <f t="shared" si="120"/>
        <v/>
      </c>
      <c r="BJ178" s="11" t="str">
        <f t="shared" si="121"/>
        <v/>
      </c>
      <c r="BK178" s="11" t="str">
        <f t="shared" si="122"/>
        <v/>
      </c>
      <c r="BL178" s="11" t="str">
        <f t="shared" si="123"/>
        <v/>
      </c>
      <c r="BM178" s="11" t="str">
        <f t="shared" si="124"/>
        <v/>
      </c>
      <c r="BN178" s="11" t="str">
        <f t="shared" si="125"/>
        <v/>
      </c>
    </row>
    <row r="179" spans="1:66" ht="34.5" customHeight="1" x14ac:dyDescent="0.25">
      <c r="A179" s="10">
        <v>177</v>
      </c>
      <c r="B179" s="5"/>
      <c r="C179" s="9"/>
      <c r="D179" s="6"/>
      <c r="E179" s="4"/>
      <c r="F179" s="6"/>
      <c r="G179" s="58" t="str">
        <f t="shared" si="128"/>
        <v/>
      </c>
      <c r="H179" s="7" t="str">
        <f t="shared" si="129"/>
        <v/>
      </c>
      <c r="I179" s="8" t="str">
        <f t="shared" si="130"/>
        <v/>
      </c>
      <c r="J179" s="8" t="str">
        <f t="shared" si="131"/>
        <v/>
      </c>
      <c r="K179" s="8" t="str">
        <f t="shared" si="132"/>
        <v>Required</v>
      </c>
      <c r="L179" s="5"/>
      <c r="M179" s="6"/>
      <c r="N179" s="9"/>
      <c r="O179" s="9"/>
      <c r="P179" s="9"/>
      <c r="Q179" s="6"/>
      <c r="R179" s="6"/>
      <c r="S179" s="10" t="str">
        <f t="shared" si="126"/>
        <v/>
      </c>
      <c r="T179" s="6"/>
      <c r="U179" s="8" t="str">
        <f t="shared" si="133"/>
        <v/>
      </c>
      <c r="V179" s="6"/>
      <c r="W179" s="13" t="str">
        <f t="shared" si="134"/>
        <v/>
      </c>
      <c r="X179" s="6"/>
      <c r="Y179" s="8" t="str">
        <f t="shared" si="135"/>
        <v/>
      </c>
      <c r="Z179" s="6"/>
      <c r="AA179" s="10" t="str">
        <f t="shared" si="136"/>
        <v/>
      </c>
      <c r="AB179" s="6"/>
      <c r="AC179" s="8" t="str">
        <f t="shared" si="137"/>
        <v/>
      </c>
      <c r="AD179" s="6"/>
      <c r="AE179" s="10" t="str">
        <f t="shared" si="138"/>
        <v/>
      </c>
      <c r="AF179" s="6"/>
      <c r="AG179" s="6"/>
      <c r="AH179" s="10" t="str">
        <f t="shared" si="139"/>
        <v/>
      </c>
      <c r="AI179" s="4"/>
      <c r="AJ179" s="4"/>
      <c r="AK179" s="10" t="str">
        <f t="shared" si="140"/>
        <v/>
      </c>
      <c r="AL179" s="6"/>
      <c r="AM179" s="6"/>
      <c r="AN179" s="10" t="str">
        <f t="shared" si="141"/>
        <v/>
      </c>
      <c r="AO179" s="8" t="str">
        <f t="shared" si="142"/>
        <v/>
      </c>
      <c r="AP179" s="27"/>
      <c r="AQ179" s="58" t="str">
        <f t="shared" si="143"/>
        <v/>
      </c>
      <c r="AR179" s="58" t="str">
        <f t="shared" si="144"/>
        <v/>
      </c>
      <c r="AS179" s="58" t="str">
        <f t="shared" si="109"/>
        <v/>
      </c>
      <c r="AT179" s="59" t="str">
        <f t="shared" si="110"/>
        <v/>
      </c>
      <c r="AU179" s="58">
        <f t="shared" si="145"/>
        <v>0</v>
      </c>
      <c r="AV179" s="58" t="str">
        <f t="shared" si="146"/>
        <v/>
      </c>
      <c r="AW179" s="25" t="str">
        <f t="shared" si="147"/>
        <v>Required</v>
      </c>
      <c r="AX179" s="25" t="str">
        <f t="shared" si="148"/>
        <v>Required</v>
      </c>
      <c r="AY179" s="10" t="str">
        <f t="shared" si="127"/>
        <v/>
      </c>
      <c r="AZ179" s="12" t="str">
        <f t="shared" si="111"/>
        <v/>
      </c>
      <c r="BA179" s="11" t="str">
        <f t="shared" si="112"/>
        <v/>
      </c>
      <c r="BB179" s="11" t="str">
        <f t="shared" si="113"/>
        <v/>
      </c>
      <c r="BC179" s="11" t="str">
        <f t="shared" si="114"/>
        <v/>
      </c>
      <c r="BD179" s="11" t="str">
        <f t="shared" si="115"/>
        <v/>
      </c>
      <c r="BE179" s="11" t="str">
        <f t="shared" si="116"/>
        <v/>
      </c>
      <c r="BF179" s="11" t="str">
        <f t="shared" si="117"/>
        <v/>
      </c>
      <c r="BG179" s="11" t="str">
        <f t="shared" si="118"/>
        <v/>
      </c>
      <c r="BH179" s="11" t="str">
        <f t="shared" si="119"/>
        <v/>
      </c>
      <c r="BI179" s="11" t="str">
        <f t="shared" si="120"/>
        <v/>
      </c>
      <c r="BJ179" s="11" t="str">
        <f t="shared" si="121"/>
        <v/>
      </c>
      <c r="BK179" s="11" t="str">
        <f t="shared" si="122"/>
        <v/>
      </c>
      <c r="BL179" s="11" t="str">
        <f t="shared" si="123"/>
        <v/>
      </c>
      <c r="BM179" s="11" t="str">
        <f t="shared" si="124"/>
        <v/>
      </c>
      <c r="BN179" s="11" t="str">
        <f t="shared" si="125"/>
        <v/>
      </c>
    </row>
    <row r="180" spans="1:66" ht="34.5" customHeight="1" x14ac:dyDescent="0.25">
      <c r="A180" s="10">
        <v>178</v>
      </c>
      <c r="B180" s="5"/>
      <c r="C180" s="9"/>
      <c r="D180" s="6"/>
      <c r="E180" s="4"/>
      <c r="F180" s="6"/>
      <c r="G180" s="58" t="str">
        <f t="shared" si="128"/>
        <v/>
      </c>
      <c r="H180" s="7" t="str">
        <f t="shared" si="129"/>
        <v/>
      </c>
      <c r="I180" s="8" t="str">
        <f t="shared" si="130"/>
        <v/>
      </c>
      <c r="J180" s="8" t="str">
        <f t="shared" si="131"/>
        <v/>
      </c>
      <c r="K180" s="8" t="str">
        <f t="shared" si="132"/>
        <v>Required</v>
      </c>
      <c r="L180" s="5"/>
      <c r="M180" s="6"/>
      <c r="N180" s="9"/>
      <c r="O180" s="9"/>
      <c r="P180" s="9"/>
      <c r="Q180" s="6"/>
      <c r="R180" s="6"/>
      <c r="S180" s="10" t="str">
        <f t="shared" si="126"/>
        <v/>
      </c>
      <c r="T180" s="6"/>
      <c r="U180" s="8" t="str">
        <f t="shared" si="133"/>
        <v/>
      </c>
      <c r="V180" s="6"/>
      <c r="W180" s="13" t="str">
        <f t="shared" si="134"/>
        <v/>
      </c>
      <c r="X180" s="6"/>
      <c r="Y180" s="8" t="str">
        <f t="shared" si="135"/>
        <v/>
      </c>
      <c r="Z180" s="6"/>
      <c r="AA180" s="10" t="str">
        <f t="shared" si="136"/>
        <v/>
      </c>
      <c r="AB180" s="6"/>
      <c r="AC180" s="8" t="str">
        <f t="shared" si="137"/>
        <v/>
      </c>
      <c r="AD180" s="6"/>
      <c r="AE180" s="10" t="str">
        <f t="shared" si="138"/>
        <v/>
      </c>
      <c r="AF180" s="6"/>
      <c r="AG180" s="6"/>
      <c r="AH180" s="10" t="str">
        <f t="shared" si="139"/>
        <v/>
      </c>
      <c r="AI180" s="4"/>
      <c r="AJ180" s="4"/>
      <c r="AK180" s="10" t="str">
        <f t="shared" si="140"/>
        <v/>
      </c>
      <c r="AL180" s="6"/>
      <c r="AM180" s="6"/>
      <c r="AN180" s="10" t="str">
        <f t="shared" si="141"/>
        <v/>
      </c>
      <c r="AO180" s="8" t="str">
        <f t="shared" si="142"/>
        <v/>
      </c>
      <c r="AP180" s="27"/>
      <c r="AQ180" s="58" t="str">
        <f t="shared" si="143"/>
        <v/>
      </c>
      <c r="AR180" s="58" t="str">
        <f t="shared" si="144"/>
        <v/>
      </c>
      <c r="AS180" s="58" t="str">
        <f t="shared" si="109"/>
        <v/>
      </c>
      <c r="AT180" s="59" t="str">
        <f t="shared" si="110"/>
        <v/>
      </c>
      <c r="AU180" s="58">
        <f t="shared" si="145"/>
        <v>0</v>
      </c>
      <c r="AV180" s="58" t="str">
        <f t="shared" si="146"/>
        <v/>
      </c>
      <c r="AW180" s="25" t="str">
        <f t="shared" si="147"/>
        <v>Required</v>
      </c>
      <c r="AX180" s="25" t="str">
        <f t="shared" si="148"/>
        <v>Required</v>
      </c>
      <c r="AY180" s="10" t="str">
        <f t="shared" si="127"/>
        <v/>
      </c>
      <c r="AZ180" s="12" t="str">
        <f t="shared" si="111"/>
        <v/>
      </c>
      <c r="BA180" s="11" t="str">
        <f t="shared" si="112"/>
        <v/>
      </c>
      <c r="BB180" s="11" t="str">
        <f t="shared" si="113"/>
        <v/>
      </c>
      <c r="BC180" s="11" t="str">
        <f t="shared" si="114"/>
        <v/>
      </c>
      <c r="BD180" s="11" t="str">
        <f t="shared" si="115"/>
        <v/>
      </c>
      <c r="BE180" s="11" t="str">
        <f t="shared" si="116"/>
        <v/>
      </c>
      <c r="BF180" s="11" t="str">
        <f t="shared" si="117"/>
        <v/>
      </c>
      <c r="BG180" s="11" t="str">
        <f t="shared" si="118"/>
        <v/>
      </c>
      <c r="BH180" s="11" t="str">
        <f t="shared" si="119"/>
        <v/>
      </c>
      <c r="BI180" s="11" t="str">
        <f t="shared" si="120"/>
        <v/>
      </c>
      <c r="BJ180" s="11" t="str">
        <f t="shared" si="121"/>
        <v/>
      </c>
      <c r="BK180" s="11" t="str">
        <f t="shared" si="122"/>
        <v/>
      </c>
      <c r="BL180" s="11" t="str">
        <f t="shared" si="123"/>
        <v/>
      </c>
      <c r="BM180" s="11" t="str">
        <f t="shared" si="124"/>
        <v/>
      </c>
      <c r="BN180" s="11" t="str">
        <f t="shared" si="125"/>
        <v/>
      </c>
    </row>
    <row r="181" spans="1:66" ht="34.5" customHeight="1" x14ac:dyDescent="0.25">
      <c r="A181" s="10">
        <v>179</v>
      </c>
      <c r="B181" s="5"/>
      <c r="C181" s="9"/>
      <c r="D181" s="6"/>
      <c r="E181" s="4"/>
      <c r="F181" s="6"/>
      <c r="G181" s="58" t="str">
        <f t="shared" si="128"/>
        <v/>
      </c>
      <c r="H181" s="7" t="str">
        <f t="shared" si="129"/>
        <v/>
      </c>
      <c r="I181" s="8" t="str">
        <f t="shared" si="130"/>
        <v/>
      </c>
      <c r="J181" s="8" t="str">
        <f t="shared" si="131"/>
        <v/>
      </c>
      <c r="K181" s="8" t="str">
        <f t="shared" si="132"/>
        <v>Required</v>
      </c>
      <c r="L181" s="5"/>
      <c r="M181" s="6"/>
      <c r="N181" s="9"/>
      <c r="O181" s="9"/>
      <c r="P181" s="9"/>
      <c r="Q181" s="6"/>
      <c r="R181" s="6"/>
      <c r="S181" s="10" t="str">
        <f t="shared" si="126"/>
        <v/>
      </c>
      <c r="T181" s="6"/>
      <c r="U181" s="8" t="str">
        <f t="shared" si="133"/>
        <v/>
      </c>
      <c r="V181" s="6"/>
      <c r="W181" s="13" t="str">
        <f t="shared" si="134"/>
        <v/>
      </c>
      <c r="X181" s="6"/>
      <c r="Y181" s="8" t="str">
        <f t="shared" si="135"/>
        <v/>
      </c>
      <c r="Z181" s="6"/>
      <c r="AA181" s="10" t="str">
        <f t="shared" si="136"/>
        <v/>
      </c>
      <c r="AB181" s="6"/>
      <c r="AC181" s="8" t="str">
        <f t="shared" si="137"/>
        <v/>
      </c>
      <c r="AD181" s="6"/>
      <c r="AE181" s="10" t="str">
        <f t="shared" si="138"/>
        <v/>
      </c>
      <c r="AF181" s="6"/>
      <c r="AG181" s="6"/>
      <c r="AH181" s="10" t="str">
        <f t="shared" si="139"/>
        <v/>
      </c>
      <c r="AI181" s="4"/>
      <c r="AJ181" s="4"/>
      <c r="AK181" s="10" t="str">
        <f t="shared" si="140"/>
        <v/>
      </c>
      <c r="AL181" s="6"/>
      <c r="AM181" s="6"/>
      <c r="AN181" s="10" t="str">
        <f t="shared" si="141"/>
        <v/>
      </c>
      <c r="AO181" s="8" t="str">
        <f t="shared" si="142"/>
        <v/>
      </c>
      <c r="AP181" s="27"/>
      <c r="AQ181" s="58" t="str">
        <f t="shared" si="143"/>
        <v/>
      </c>
      <c r="AR181" s="58" t="str">
        <f t="shared" si="144"/>
        <v/>
      </c>
      <c r="AS181" s="58" t="str">
        <f t="shared" si="109"/>
        <v/>
      </c>
      <c r="AT181" s="59" t="str">
        <f t="shared" si="110"/>
        <v/>
      </c>
      <c r="AU181" s="58">
        <f t="shared" si="145"/>
        <v>0</v>
      </c>
      <c r="AV181" s="58" t="str">
        <f t="shared" si="146"/>
        <v/>
      </c>
      <c r="AW181" s="25" t="str">
        <f t="shared" si="147"/>
        <v>Required</v>
      </c>
      <c r="AX181" s="25" t="str">
        <f t="shared" si="148"/>
        <v>Required</v>
      </c>
      <c r="AY181" s="10" t="str">
        <f t="shared" si="127"/>
        <v/>
      </c>
      <c r="AZ181" s="12" t="str">
        <f t="shared" si="111"/>
        <v/>
      </c>
      <c r="BA181" s="11" t="str">
        <f t="shared" si="112"/>
        <v/>
      </c>
      <c r="BB181" s="11" t="str">
        <f t="shared" si="113"/>
        <v/>
      </c>
      <c r="BC181" s="11" t="str">
        <f t="shared" si="114"/>
        <v/>
      </c>
      <c r="BD181" s="11" t="str">
        <f t="shared" si="115"/>
        <v/>
      </c>
      <c r="BE181" s="11" t="str">
        <f t="shared" si="116"/>
        <v/>
      </c>
      <c r="BF181" s="11" t="str">
        <f t="shared" si="117"/>
        <v/>
      </c>
      <c r="BG181" s="11" t="str">
        <f t="shared" si="118"/>
        <v/>
      </c>
      <c r="BH181" s="11" t="str">
        <f t="shared" si="119"/>
        <v/>
      </c>
      <c r="BI181" s="11" t="str">
        <f t="shared" si="120"/>
        <v/>
      </c>
      <c r="BJ181" s="11" t="str">
        <f t="shared" si="121"/>
        <v/>
      </c>
      <c r="BK181" s="11" t="str">
        <f t="shared" si="122"/>
        <v/>
      </c>
      <c r="BL181" s="11" t="str">
        <f t="shared" si="123"/>
        <v/>
      </c>
      <c r="BM181" s="11" t="str">
        <f t="shared" si="124"/>
        <v/>
      </c>
      <c r="BN181" s="11" t="str">
        <f t="shared" si="125"/>
        <v/>
      </c>
    </row>
    <row r="182" spans="1:66" ht="34.5" customHeight="1" x14ac:dyDescent="0.25">
      <c r="A182" s="10">
        <v>180</v>
      </c>
      <c r="B182" s="5"/>
      <c r="C182" s="9"/>
      <c r="D182" s="6"/>
      <c r="E182" s="4"/>
      <c r="F182" s="6"/>
      <c r="G182" s="58" t="str">
        <f t="shared" si="128"/>
        <v/>
      </c>
      <c r="H182" s="7" t="str">
        <f t="shared" si="129"/>
        <v/>
      </c>
      <c r="I182" s="8" t="str">
        <f t="shared" si="130"/>
        <v/>
      </c>
      <c r="J182" s="8" t="str">
        <f t="shared" si="131"/>
        <v/>
      </c>
      <c r="K182" s="8" t="str">
        <f t="shared" si="132"/>
        <v>Required</v>
      </c>
      <c r="L182" s="5"/>
      <c r="M182" s="6"/>
      <c r="N182" s="9"/>
      <c r="O182" s="9"/>
      <c r="P182" s="9"/>
      <c r="Q182" s="6"/>
      <c r="R182" s="6"/>
      <c r="S182" s="10" t="str">
        <f t="shared" si="126"/>
        <v/>
      </c>
      <c r="T182" s="6"/>
      <c r="U182" s="8" t="str">
        <f t="shared" si="133"/>
        <v/>
      </c>
      <c r="V182" s="6"/>
      <c r="W182" s="13" t="str">
        <f t="shared" si="134"/>
        <v/>
      </c>
      <c r="X182" s="6"/>
      <c r="Y182" s="8" t="str">
        <f t="shared" si="135"/>
        <v/>
      </c>
      <c r="Z182" s="6"/>
      <c r="AA182" s="10" t="str">
        <f t="shared" si="136"/>
        <v/>
      </c>
      <c r="AB182" s="6"/>
      <c r="AC182" s="8" t="str">
        <f t="shared" si="137"/>
        <v/>
      </c>
      <c r="AD182" s="6"/>
      <c r="AE182" s="10" t="str">
        <f t="shared" si="138"/>
        <v/>
      </c>
      <c r="AF182" s="6"/>
      <c r="AG182" s="6"/>
      <c r="AH182" s="10" t="str">
        <f t="shared" si="139"/>
        <v/>
      </c>
      <c r="AI182" s="4"/>
      <c r="AJ182" s="4"/>
      <c r="AK182" s="10" t="str">
        <f t="shared" si="140"/>
        <v/>
      </c>
      <c r="AL182" s="6"/>
      <c r="AM182" s="6"/>
      <c r="AN182" s="10" t="str">
        <f t="shared" si="141"/>
        <v/>
      </c>
      <c r="AO182" s="8" t="str">
        <f t="shared" si="142"/>
        <v/>
      </c>
      <c r="AP182" s="27"/>
      <c r="AQ182" s="58" t="str">
        <f t="shared" si="143"/>
        <v/>
      </c>
      <c r="AR182" s="58" t="str">
        <f t="shared" si="144"/>
        <v/>
      </c>
      <c r="AS182" s="58" t="str">
        <f t="shared" si="109"/>
        <v/>
      </c>
      <c r="AT182" s="59" t="str">
        <f t="shared" si="110"/>
        <v/>
      </c>
      <c r="AU182" s="58">
        <f t="shared" si="145"/>
        <v>0</v>
      </c>
      <c r="AV182" s="58" t="str">
        <f t="shared" si="146"/>
        <v/>
      </c>
      <c r="AW182" s="25" t="str">
        <f t="shared" si="147"/>
        <v>Required</v>
      </c>
      <c r="AX182" s="25" t="str">
        <f t="shared" si="148"/>
        <v>Required</v>
      </c>
      <c r="AY182" s="10" t="str">
        <f t="shared" si="127"/>
        <v/>
      </c>
      <c r="AZ182" s="12" t="str">
        <f t="shared" si="111"/>
        <v/>
      </c>
      <c r="BA182" s="11" t="str">
        <f t="shared" si="112"/>
        <v/>
      </c>
      <c r="BB182" s="11" t="str">
        <f t="shared" si="113"/>
        <v/>
      </c>
      <c r="BC182" s="11" t="str">
        <f t="shared" si="114"/>
        <v/>
      </c>
      <c r="BD182" s="11" t="str">
        <f t="shared" si="115"/>
        <v/>
      </c>
      <c r="BE182" s="11" t="str">
        <f t="shared" si="116"/>
        <v/>
      </c>
      <c r="BF182" s="11" t="str">
        <f t="shared" si="117"/>
        <v/>
      </c>
      <c r="BG182" s="11" t="str">
        <f t="shared" si="118"/>
        <v/>
      </c>
      <c r="BH182" s="11" t="str">
        <f t="shared" si="119"/>
        <v/>
      </c>
      <c r="BI182" s="11" t="str">
        <f t="shared" si="120"/>
        <v/>
      </c>
      <c r="BJ182" s="11" t="str">
        <f t="shared" si="121"/>
        <v/>
      </c>
      <c r="BK182" s="11" t="str">
        <f t="shared" si="122"/>
        <v/>
      </c>
      <c r="BL182" s="11" t="str">
        <f t="shared" si="123"/>
        <v/>
      </c>
      <c r="BM182" s="11" t="str">
        <f t="shared" si="124"/>
        <v/>
      </c>
      <c r="BN182" s="11" t="str">
        <f t="shared" si="125"/>
        <v/>
      </c>
    </row>
    <row r="183" spans="1:66" ht="34.5" customHeight="1" x14ac:dyDescent="0.25">
      <c r="A183" s="10">
        <v>181</v>
      </c>
      <c r="B183" s="5"/>
      <c r="C183" s="9"/>
      <c r="D183" s="6"/>
      <c r="E183" s="4"/>
      <c r="F183" s="6"/>
      <c r="G183" s="58" t="str">
        <f t="shared" si="128"/>
        <v/>
      </c>
      <c r="H183" s="7" t="str">
        <f t="shared" si="129"/>
        <v/>
      </c>
      <c r="I183" s="8" t="str">
        <f t="shared" si="130"/>
        <v/>
      </c>
      <c r="J183" s="8" t="str">
        <f t="shared" si="131"/>
        <v/>
      </c>
      <c r="K183" s="8" t="str">
        <f t="shared" si="132"/>
        <v>Required</v>
      </c>
      <c r="L183" s="5"/>
      <c r="M183" s="6"/>
      <c r="N183" s="9"/>
      <c r="O183" s="9"/>
      <c r="P183" s="9"/>
      <c r="Q183" s="6"/>
      <c r="R183" s="6"/>
      <c r="S183" s="10" t="str">
        <f t="shared" si="126"/>
        <v/>
      </c>
      <c r="T183" s="6"/>
      <c r="U183" s="8" t="str">
        <f t="shared" si="133"/>
        <v/>
      </c>
      <c r="V183" s="6"/>
      <c r="W183" s="13" t="str">
        <f t="shared" si="134"/>
        <v/>
      </c>
      <c r="X183" s="6"/>
      <c r="Y183" s="8" t="str">
        <f t="shared" si="135"/>
        <v/>
      </c>
      <c r="Z183" s="6"/>
      <c r="AA183" s="10" t="str">
        <f t="shared" si="136"/>
        <v/>
      </c>
      <c r="AB183" s="6"/>
      <c r="AC183" s="8" t="str">
        <f t="shared" si="137"/>
        <v/>
      </c>
      <c r="AD183" s="6"/>
      <c r="AE183" s="10" t="str">
        <f t="shared" si="138"/>
        <v/>
      </c>
      <c r="AF183" s="6"/>
      <c r="AG183" s="6"/>
      <c r="AH183" s="10" t="str">
        <f t="shared" si="139"/>
        <v/>
      </c>
      <c r="AI183" s="4"/>
      <c r="AJ183" s="4"/>
      <c r="AK183" s="10" t="str">
        <f t="shared" si="140"/>
        <v/>
      </c>
      <c r="AL183" s="6"/>
      <c r="AM183" s="6"/>
      <c r="AN183" s="10" t="str">
        <f t="shared" si="141"/>
        <v/>
      </c>
      <c r="AO183" s="8" t="str">
        <f t="shared" si="142"/>
        <v/>
      </c>
      <c r="AP183" s="27"/>
      <c r="AQ183" s="58" t="str">
        <f t="shared" si="143"/>
        <v/>
      </c>
      <c r="AR183" s="58" t="str">
        <f t="shared" si="144"/>
        <v/>
      </c>
      <c r="AS183" s="58" t="str">
        <f t="shared" si="109"/>
        <v/>
      </c>
      <c r="AT183" s="59" t="str">
        <f t="shared" si="110"/>
        <v/>
      </c>
      <c r="AU183" s="58">
        <f t="shared" si="145"/>
        <v>0</v>
      </c>
      <c r="AV183" s="58" t="str">
        <f t="shared" si="146"/>
        <v/>
      </c>
      <c r="AW183" s="25" t="str">
        <f t="shared" si="147"/>
        <v>Required</v>
      </c>
      <c r="AX183" s="25" t="str">
        <f t="shared" si="148"/>
        <v>Required</v>
      </c>
      <c r="AY183" s="10" t="str">
        <f t="shared" si="127"/>
        <v/>
      </c>
      <c r="AZ183" s="12" t="str">
        <f t="shared" si="111"/>
        <v/>
      </c>
      <c r="BA183" s="11" t="str">
        <f t="shared" si="112"/>
        <v/>
      </c>
      <c r="BB183" s="11" t="str">
        <f t="shared" si="113"/>
        <v/>
      </c>
      <c r="BC183" s="11" t="str">
        <f t="shared" si="114"/>
        <v/>
      </c>
      <c r="BD183" s="11" t="str">
        <f t="shared" si="115"/>
        <v/>
      </c>
      <c r="BE183" s="11" t="str">
        <f t="shared" si="116"/>
        <v/>
      </c>
      <c r="BF183" s="11" t="str">
        <f t="shared" si="117"/>
        <v/>
      </c>
      <c r="BG183" s="11" t="str">
        <f t="shared" si="118"/>
        <v/>
      </c>
      <c r="BH183" s="11" t="str">
        <f t="shared" si="119"/>
        <v/>
      </c>
      <c r="BI183" s="11" t="str">
        <f t="shared" si="120"/>
        <v/>
      </c>
      <c r="BJ183" s="11" t="str">
        <f t="shared" si="121"/>
        <v/>
      </c>
      <c r="BK183" s="11" t="str">
        <f t="shared" si="122"/>
        <v/>
      </c>
      <c r="BL183" s="11" t="str">
        <f t="shared" si="123"/>
        <v/>
      </c>
      <c r="BM183" s="11" t="str">
        <f t="shared" si="124"/>
        <v/>
      </c>
      <c r="BN183" s="11" t="str">
        <f t="shared" si="125"/>
        <v/>
      </c>
    </row>
    <row r="184" spans="1:66" ht="34.5" customHeight="1" x14ac:dyDescent="0.25">
      <c r="A184" s="10">
        <v>182</v>
      </c>
      <c r="B184" s="5"/>
      <c r="C184" s="9"/>
      <c r="D184" s="6"/>
      <c r="E184" s="4"/>
      <c r="F184" s="6"/>
      <c r="G184" s="58" t="str">
        <f t="shared" si="128"/>
        <v/>
      </c>
      <c r="H184" s="7" t="str">
        <f t="shared" si="129"/>
        <v/>
      </c>
      <c r="I184" s="8" t="str">
        <f t="shared" si="130"/>
        <v/>
      </c>
      <c r="J184" s="8" t="str">
        <f t="shared" si="131"/>
        <v/>
      </c>
      <c r="K184" s="8" t="str">
        <f t="shared" si="132"/>
        <v>Required</v>
      </c>
      <c r="L184" s="5"/>
      <c r="M184" s="6"/>
      <c r="N184" s="9"/>
      <c r="O184" s="9"/>
      <c r="P184" s="9"/>
      <c r="Q184" s="6"/>
      <c r="R184" s="6"/>
      <c r="S184" s="10" t="str">
        <f t="shared" si="126"/>
        <v/>
      </c>
      <c r="T184" s="6"/>
      <c r="U184" s="8" t="str">
        <f t="shared" si="133"/>
        <v/>
      </c>
      <c r="V184" s="6"/>
      <c r="W184" s="13" t="str">
        <f t="shared" si="134"/>
        <v/>
      </c>
      <c r="X184" s="6"/>
      <c r="Y184" s="8" t="str">
        <f t="shared" si="135"/>
        <v/>
      </c>
      <c r="Z184" s="6"/>
      <c r="AA184" s="10" t="str">
        <f t="shared" si="136"/>
        <v/>
      </c>
      <c r="AB184" s="6"/>
      <c r="AC184" s="8" t="str">
        <f t="shared" si="137"/>
        <v/>
      </c>
      <c r="AD184" s="6"/>
      <c r="AE184" s="10" t="str">
        <f t="shared" si="138"/>
        <v/>
      </c>
      <c r="AF184" s="6"/>
      <c r="AG184" s="6"/>
      <c r="AH184" s="10" t="str">
        <f t="shared" si="139"/>
        <v/>
      </c>
      <c r="AI184" s="4"/>
      <c r="AJ184" s="4"/>
      <c r="AK184" s="10" t="str">
        <f t="shared" si="140"/>
        <v/>
      </c>
      <c r="AL184" s="6"/>
      <c r="AM184" s="6"/>
      <c r="AN184" s="10" t="str">
        <f t="shared" si="141"/>
        <v/>
      </c>
      <c r="AO184" s="8" t="str">
        <f t="shared" si="142"/>
        <v/>
      </c>
      <c r="AP184" s="27"/>
      <c r="AQ184" s="58" t="str">
        <f t="shared" si="143"/>
        <v/>
      </c>
      <c r="AR184" s="58" t="str">
        <f t="shared" si="144"/>
        <v/>
      </c>
      <c r="AS184" s="58" t="str">
        <f t="shared" si="109"/>
        <v/>
      </c>
      <c r="AT184" s="59" t="str">
        <f t="shared" si="110"/>
        <v/>
      </c>
      <c r="AU184" s="58">
        <f t="shared" si="145"/>
        <v>0</v>
      </c>
      <c r="AV184" s="58" t="str">
        <f t="shared" si="146"/>
        <v/>
      </c>
      <c r="AW184" s="25" t="str">
        <f t="shared" si="147"/>
        <v>Required</v>
      </c>
      <c r="AX184" s="25" t="str">
        <f t="shared" si="148"/>
        <v>Required</v>
      </c>
      <c r="AY184" s="10" t="str">
        <f t="shared" si="127"/>
        <v/>
      </c>
      <c r="AZ184" s="12" t="str">
        <f t="shared" si="111"/>
        <v/>
      </c>
      <c r="BA184" s="11" t="str">
        <f t="shared" si="112"/>
        <v/>
      </c>
      <c r="BB184" s="11" t="str">
        <f t="shared" si="113"/>
        <v/>
      </c>
      <c r="BC184" s="11" t="str">
        <f t="shared" si="114"/>
        <v/>
      </c>
      <c r="BD184" s="11" t="str">
        <f t="shared" si="115"/>
        <v/>
      </c>
      <c r="BE184" s="11" t="str">
        <f t="shared" si="116"/>
        <v/>
      </c>
      <c r="BF184" s="11" t="str">
        <f t="shared" si="117"/>
        <v/>
      </c>
      <c r="BG184" s="11" t="str">
        <f t="shared" si="118"/>
        <v/>
      </c>
      <c r="BH184" s="11" t="str">
        <f t="shared" si="119"/>
        <v/>
      </c>
      <c r="BI184" s="11" t="str">
        <f t="shared" si="120"/>
        <v/>
      </c>
      <c r="BJ184" s="11" t="str">
        <f t="shared" si="121"/>
        <v/>
      </c>
      <c r="BK184" s="11" t="str">
        <f t="shared" si="122"/>
        <v/>
      </c>
      <c r="BL184" s="11" t="str">
        <f t="shared" si="123"/>
        <v/>
      </c>
      <c r="BM184" s="11" t="str">
        <f t="shared" si="124"/>
        <v/>
      </c>
      <c r="BN184" s="11" t="str">
        <f t="shared" si="125"/>
        <v/>
      </c>
    </row>
    <row r="185" spans="1:66" ht="34.5" customHeight="1" x14ac:dyDescent="0.25">
      <c r="A185" s="10">
        <v>183</v>
      </c>
      <c r="B185" s="5"/>
      <c r="C185" s="9"/>
      <c r="D185" s="6"/>
      <c r="E185" s="4"/>
      <c r="F185" s="6"/>
      <c r="G185" s="58" t="str">
        <f t="shared" si="128"/>
        <v/>
      </c>
      <c r="H185" s="7" t="str">
        <f t="shared" si="129"/>
        <v/>
      </c>
      <c r="I185" s="8" t="str">
        <f t="shared" si="130"/>
        <v/>
      </c>
      <c r="J185" s="8" t="str">
        <f t="shared" si="131"/>
        <v/>
      </c>
      <c r="K185" s="8" t="str">
        <f t="shared" si="132"/>
        <v>Required</v>
      </c>
      <c r="L185" s="5"/>
      <c r="M185" s="6"/>
      <c r="N185" s="9"/>
      <c r="O185" s="9"/>
      <c r="P185" s="9"/>
      <c r="Q185" s="6"/>
      <c r="R185" s="6"/>
      <c r="S185" s="10" t="str">
        <f t="shared" si="126"/>
        <v/>
      </c>
      <c r="T185" s="6"/>
      <c r="U185" s="8" t="str">
        <f t="shared" si="133"/>
        <v/>
      </c>
      <c r="V185" s="6"/>
      <c r="W185" s="13" t="str">
        <f t="shared" si="134"/>
        <v/>
      </c>
      <c r="X185" s="6"/>
      <c r="Y185" s="8" t="str">
        <f t="shared" si="135"/>
        <v/>
      </c>
      <c r="Z185" s="6"/>
      <c r="AA185" s="10" t="str">
        <f t="shared" si="136"/>
        <v/>
      </c>
      <c r="AB185" s="6"/>
      <c r="AC185" s="8" t="str">
        <f t="shared" si="137"/>
        <v/>
      </c>
      <c r="AD185" s="6"/>
      <c r="AE185" s="10" t="str">
        <f t="shared" si="138"/>
        <v/>
      </c>
      <c r="AF185" s="6"/>
      <c r="AG185" s="6"/>
      <c r="AH185" s="10" t="str">
        <f t="shared" si="139"/>
        <v/>
      </c>
      <c r="AI185" s="4"/>
      <c r="AJ185" s="4"/>
      <c r="AK185" s="10" t="str">
        <f t="shared" si="140"/>
        <v/>
      </c>
      <c r="AL185" s="6"/>
      <c r="AM185" s="6"/>
      <c r="AN185" s="10" t="str">
        <f t="shared" si="141"/>
        <v/>
      </c>
      <c r="AO185" s="8" t="str">
        <f t="shared" si="142"/>
        <v/>
      </c>
      <c r="AP185" s="27"/>
      <c r="AQ185" s="58" t="str">
        <f t="shared" si="143"/>
        <v/>
      </c>
      <c r="AR185" s="58" t="str">
        <f t="shared" si="144"/>
        <v/>
      </c>
      <c r="AS185" s="58" t="str">
        <f t="shared" si="109"/>
        <v/>
      </c>
      <c r="AT185" s="59" t="str">
        <f t="shared" si="110"/>
        <v/>
      </c>
      <c r="AU185" s="58">
        <f t="shared" si="145"/>
        <v>0</v>
      </c>
      <c r="AV185" s="58" t="str">
        <f t="shared" si="146"/>
        <v/>
      </c>
      <c r="AW185" s="25" t="str">
        <f t="shared" si="147"/>
        <v>Required</v>
      </c>
      <c r="AX185" s="25" t="str">
        <f t="shared" si="148"/>
        <v>Required</v>
      </c>
      <c r="AY185" s="10" t="str">
        <f t="shared" si="127"/>
        <v/>
      </c>
      <c r="AZ185" s="12" t="str">
        <f t="shared" si="111"/>
        <v/>
      </c>
      <c r="BA185" s="11" t="str">
        <f t="shared" si="112"/>
        <v/>
      </c>
      <c r="BB185" s="11" t="str">
        <f t="shared" si="113"/>
        <v/>
      </c>
      <c r="BC185" s="11" t="str">
        <f t="shared" si="114"/>
        <v/>
      </c>
      <c r="BD185" s="11" t="str">
        <f t="shared" si="115"/>
        <v/>
      </c>
      <c r="BE185" s="11" t="str">
        <f t="shared" si="116"/>
        <v/>
      </c>
      <c r="BF185" s="11" t="str">
        <f t="shared" si="117"/>
        <v/>
      </c>
      <c r="BG185" s="11" t="str">
        <f t="shared" si="118"/>
        <v/>
      </c>
      <c r="BH185" s="11" t="str">
        <f t="shared" si="119"/>
        <v/>
      </c>
      <c r="BI185" s="11" t="str">
        <f t="shared" si="120"/>
        <v/>
      </c>
      <c r="BJ185" s="11" t="str">
        <f t="shared" si="121"/>
        <v/>
      </c>
      <c r="BK185" s="11" t="str">
        <f t="shared" si="122"/>
        <v/>
      </c>
      <c r="BL185" s="11" t="str">
        <f t="shared" si="123"/>
        <v/>
      </c>
      <c r="BM185" s="11" t="str">
        <f t="shared" si="124"/>
        <v/>
      </c>
      <c r="BN185" s="11" t="str">
        <f t="shared" si="125"/>
        <v/>
      </c>
    </row>
    <row r="186" spans="1:66" ht="34.5" customHeight="1" x14ac:dyDescent="0.25">
      <c r="A186" s="10">
        <v>184</v>
      </c>
      <c r="B186" s="5"/>
      <c r="C186" s="9"/>
      <c r="D186" s="6"/>
      <c r="E186" s="4"/>
      <c r="F186" s="6"/>
      <c r="G186" s="58" t="str">
        <f t="shared" si="128"/>
        <v/>
      </c>
      <c r="H186" s="7" t="str">
        <f t="shared" si="129"/>
        <v/>
      </c>
      <c r="I186" s="8" t="str">
        <f t="shared" si="130"/>
        <v/>
      </c>
      <c r="J186" s="8" t="str">
        <f t="shared" si="131"/>
        <v/>
      </c>
      <c r="K186" s="8" t="str">
        <f t="shared" si="132"/>
        <v>Required</v>
      </c>
      <c r="L186" s="5"/>
      <c r="M186" s="6"/>
      <c r="N186" s="9"/>
      <c r="O186" s="9"/>
      <c r="P186" s="9"/>
      <c r="Q186" s="6"/>
      <c r="R186" s="6"/>
      <c r="S186" s="10" t="str">
        <f t="shared" si="126"/>
        <v/>
      </c>
      <c r="T186" s="6"/>
      <c r="U186" s="8" t="str">
        <f t="shared" si="133"/>
        <v/>
      </c>
      <c r="V186" s="6"/>
      <c r="W186" s="13" t="str">
        <f t="shared" si="134"/>
        <v/>
      </c>
      <c r="X186" s="6"/>
      <c r="Y186" s="8" t="str">
        <f t="shared" si="135"/>
        <v/>
      </c>
      <c r="Z186" s="6"/>
      <c r="AA186" s="10" t="str">
        <f t="shared" si="136"/>
        <v/>
      </c>
      <c r="AB186" s="6"/>
      <c r="AC186" s="8" t="str">
        <f t="shared" si="137"/>
        <v/>
      </c>
      <c r="AD186" s="6"/>
      <c r="AE186" s="10" t="str">
        <f t="shared" si="138"/>
        <v/>
      </c>
      <c r="AF186" s="6"/>
      <c r="AG186" s="6"/>
      <c r="AH186" s="10" t="str">
        <f t="shared" si="139"/>
        <v/>
      </c>
      <c r="AI186" s="4"/>
      <c r="AJ186" s="4"/>
      <c r="AK186" s="10" t="str">
        <f t="shared" si="140"/>
        <v/>
      </c>
      <c r="AL186" s="6"/>
      <c r="AM186" s="6"/>
      <c r="AN186" s="10" t="str">
        <f t="shared" si="141"/>
        <v/>
      </c>
      <c r="AO186" s="8" t="str">
        <f t="shared" si="142"/>
        <v/>
      </c>
      <c r="AP186" s="27"/>
      <c r="AQ186" s="58" t="str">
        <f t="shared" si="143"/>
        <v/>
      </c>
      <c r="AR186" s="58" t="str">
        <f t="shared" si="144"/>
        <v/>
      </c>
      <c r="AS186" s="58" t="str">
        <f t="shared" si="109"/>
        <v/>
      </c>
      <c r="AT186" s="59" t="str">
        <f t="shared" si="110"/>
        <v/>
      </c>
      <c r="AU186" s="58">
        <f t="shared" si="145"/>
        <v>0</v>
      </c>
      <c r="AV186" s="58" t="str">
        <f t="shared" si="146"/>
        <v/>
      </c>
      <c r="AW186" s="25" t="str">
        <f t="shared" si="147"/>
        <v>Required</v>
      </c>
      <c r="AX186" s="25" t="str">
        <f t="shared" si="148"/>
        <v>Required</v>
      </c>
      <c r="AY186" s="10" t="str">
        <f t="shared" si="127"/>
        <v/>
      </c>
      <c r="AZ186" s="12" t="str">
        <f t="shared" si="111"/>
        <v/>
      </c>
      <c r="BA186" s="11" t="str">
        <f t="shared" si="112"/>
        <v/>
      </c>
      <c r="BB186" s="11" t="str">
        <f t="shared" si="113"/>
        <v/>
      </c>
      <c r="BC186" s="11" t="str">
        <f t="shared" si="114"/>
        <v/>
      </c>
      <c r="BD186" s="11" t="str">
        <f t="shared" si="115"/>
        <v/>
      </c>
      <c r="BE186" s="11" t="str">
        <f t="shared" si="116"/>
        <v/>
      </c>
      <c r="BF186" s="11" t="str">
        <f t="shared" si="117"/>
        <v/>
      </c>
      <c r="BG186" s="11" t="str">
        <f t="shared" si="118"/>
        <v/>
      </c>
      <c r="BH186" s="11" t="str">
        <f t="shared" si="119"/>
        <v/>
      </c>
      <c r="BI186" s="11" t="str">
        <f t="shared" si="120"/>
        <v/>
      </c>
      <c r="BJ186" s="11" t="str">
        <f t="shared" si="121"/>
        <v/>
      </c>
      <c r="BK186" s="11" t="str">
        <f t="shared" si="122"/>
        <v/>
      </c>
      <c r="BL186" s="11" t="str">
        <f t="shared" si="123"/>
        <v/>
      </c>
      <c r="BM186" s="11" t="str">
        <f t="shared" si="124"/>
        <v/>
      </c>
      <c r="BN186" s="11" t="str">
        <f t="shared" si="125"/>
        <v/>
      </c>
    </row>
    <row r="187" spans="1:66" ht="34.5" customHeight="1" x14ac:dyDescent="0.25">
      <c r="A187" s="10">
        <v>185</v>
      </c>
      <c r="B187" s="5"/>
      <c r="C187" s="9"/>
      <c r="D187" s="6"/>
      <c r="E187" s="4"/>
      <c r="F187" s="6"/>
      <c r="G187" s="58" t="str">
        <f t="shared" si="128"/>
        <v/>
      </c>
      <c r="H187" s="7" t="str">
        <f t="shared" si="129"/>
        <v/>
      </c>
      <c r="I187" s="8" t="str">
        <f t="shared" si="130"/>
        <v/>
      </c>
      <c r="J187" s="8" t="str">
        <f t="shared" si="131"/>
        <v/>
      </c>
      <c r="K187" s="8" t="str">
        <f t="shared" si="132"/>
        <v>Required</v>
      </c>
      <c r="L187" s="5"/>
      <c r="M187" s="6"/>
      <c r="N187" s="9"/>
      <c r="O187" s="9"/>
      <c r="P187" s="9"/>
      <c r="Q187" s="6"/>
      <c r="R187" s="6"/>
      <c r="S187" s="10" t="str">
        <f t="shared" si="126"/>
        <v/>
      </c>
      <c r="T187" s="6"/>
      <c r="U187" s="8" t="str">
        <f t="shared" si="133"/>
        <v/>
      </c>
      <c r="V187" s="6"/>
      <c r="W187" s="13" t="str">
        <f t="shared" si="134"/>
        <v/>
      </c>
      <c r="X187" s="6"/>
      <c r="Y187" s="8" t="str">
        <f t="shared" si="135"/>
        <v/>
      </c>
      <c r="Z187" s="6"/>
      <c r="AA187" s="10" t="str">
        <f t="shared" si="136"/>
        <v/>
      </c>
      <c r="AB187" s="6"/>
      <c r="AC187" s="8" t="str">
        <f t="shared" si="137"/>
        <v/>
      </c>
      <c r="AD187" s="6"/>
      <c r="AE187" s="10" t="str">
        <f t="shared" si="138"/>
        <v/>
      </c>
      <c r="AF187" s="6"/>
      <c r="AG187" s="6"/>
      <c r="AH187" s="10" t="str">
        <f t="shared" si="139"/>
        <v/>
      </c>
      <c r="AI187" s="4"/>
      <c r="AJ187" s="4"/>
      <c r="AK187" s="10" t="str">
        <f t="shared" si="140"/>
        <v/>
      </c>
      <c r="AL187" s="6"/>
      <c r="AM187" s="6"/>
      <c r="AN187" s="10" t="str">
        <f t="shared" si="141"/>
        <v/>
      </c>
      <c r="AO187" s="8" t="str">
        <f t="shared" si="142"/>
        <v/>
      </c>
      <c r="AP187" s="27"/>
      <c r="AQ187" s="58" t="str">
        <f t="shared" si="143"/>
        <v/>
      </c>
      <c r="AR187" s="58" t="str">
        <f t="shared" si="144"/>
        <v/>
      </c>
      <c r="AS187" s="58" t="str">
        <f t="shared" si="109"/>
        <v/>
      </c>
      <c r="AT187" s="59" t="str">
        <f t="shared" si="110"/>
        <v/>
      </c>
      <c r="AU187" s="58">
        <f t="shared" si="145"/>
        <v>0</v>
      </c>
      <c r="AV187" s="58" t="str">
        <f t="shared" si="146"/>
        <v/>
      </c>
      <c r="AW187" s="25" t="str">
        <f t="shared" si="147"/>
        <v>Required</v>
      </c>
      <c r="AX187" s="25" t="str">
        <f t="shared" si="148"/>
        <v>Required</v>
      </c>
      <c r="AY187" s="10" t="str">
        <f t="shared" si="127"/>
        <v/>
      </c>
      <c r="AZ187" s="12" t="str">
        <f t="shared" si="111"/>
        <v/>
      </c>
      <c r="BA187" s="11" t="str">
        <f t="shared" si="112"/>
        <v/>
      </c>
      <c r="BB187" s="11" t="str">
        <f t="shared" si="113"/>
        <v/>
      </c>
      <c r="BC187" s="11" t="str">
        <f t="shared" si="114"/>
        <v/>
      </c>
      <c r="BD187" s="11" t="str">
        <f t="shared" si="115"/>
        <v/>
      </c>
      <c r="BE187" s="11" t="str">
        <f t="shared" si="116"/>
        <v/>
      </c>
      <c r="BF187" s="11" t="str">
        <f t="shared" si="117"/>
        <v/>
      </c>
      <c r="BG187" s="11" t="str">
        <f t="shared" si="118"/>
        <v/>
      </c>
      <c r="BH187" s="11" t="str">
        <f t="shared" si="119"/>
        <v/>
      </c>
      <c r="BI187" s="11" t="str">
        <f t="shared" si="120"/>
        <v/>
      </c>
      <c r="BJ187" s="11" t="str">
        <f t="shared" si="121"/>
        <v/>
      </c>
      <c r="BK187" s="11" t="str">
        <f t="shared" si="122"/>
        <v/>
      </c>
      <c r="BL187" s="11" t="str">
        <f t="shared" si="123"/>
        <v/>
      </c>
      <c r="BM187" s="11" t="str">
        <f t="shared" si="124"/>
        <v/>
      </c>
      <c r="BN187" s="11" t="str">
        <f t="shared" si="125"/>
        <v/>
      </c>
    </row>
    <row r="188" spans="1:66" ht="34.5" customHeight="1" x14ac:dyDescent="0.25">
      <c r="A188" s="10">
        <v>186</v>
      </c>
      <c r="B188" s="5"/>
      <c r="C188" s="9"/>
      <c r="D188" s="6"/>
      <c r="E188" s="4"/>
      <c r="F188" s="6"/>
      <c r="G188" s="58" t="str">
        <f t="shared" si="128"/>
        <v/>
      </c>
      <c r="H188" s="7" t="str">
        <f t="shared" si="129"/>
        <v/>
      </c>
      <c r="I188" s="8" t="str">
        <f t="shared" si="130"/>
        <v/>
      </c>
      <c r="J188" s="8" t="str">
        <f t="shared" si="131"/>
        <v/>
      </c>
      <c r="K188" s="8" t="str">
        <f t="shared" si="132"/>
        <v>Required</v>
      </c>
      <c r="L188" s="5"/>
      <c r="M188" s="6"/>
      <c r="N188" s="9"/>
      <c r="O188" s="9"/>
      <c r="P188" s="9"/>
      <c r="Q188" s="6"/>
      <c r="R188" s="6"/>
      <c r="S188" s="10" t="str">
        <f t="shared" si="126"/>
        <v/>
      </c>
      <c r="T188" s="6"/>
      <c r="U188" s="8" t="str">
        <f t="shared" si="133"/>
        <v/>
      </c>
      <c r="V188" s="6"/>
      <c r="W188" s="13" t="str">
        <f t="shared" si="134"/>
        <v/>
      </c>
      <c r="X188" s="6"/>
      <c r="Y188" s="8" t="str">
        <f t="shared" si="135"/>
        <v/>
      </c>
      <c r="Z188" s="6"/>
      <c r="AA188" s="10" t="str">
        <f t="shared" si="136"/>
        <v/>
      </c>
      <c r="AB188" s="6"/>
      <c r="AC188" s="8" t="str">
        <f t="shared" si="137"/>
        <v/>
      </c>
      <c r="AD188" s="6"/>
      <c r="AE188" s="10" t="str">
        <f t="shared" si="138"/>
        <v/>
      </c>
      <c r="AF188" s="6"/>
      <c r="AG188" s="6"/>
      <c r="AH188" s="10" t="str">
        <f t="shared" si="139"/>
        <v/>
      </c>
      <c r="AI188" s="4"/>
      <c r="AJ188" s="4"/>
      <c r="AK188" s="10" t="str">
        <f t="shared" si="140"/>
        <v/>
      </c>
      <c r="AL188" s="6"/>
      <c r="AM188" s="6"/>
      <c r="AN188" s="10" t="str">
        <f t="shared" si="141"/>
        <v/>
      </c>
      <c r="AO188" s="8" t="str">
        <f t="shared" si="142"/>
        <v/>
      </c>
      <c r="AP188" s="27"/>
      <c r="AQ188" s="58" t="str">
        <f t="shared" si="143"/>
        <v/>
      </c>
      <c r="AR188" s="58" t="str">
        <f t="shared" si="144"/>
        <v/>
      </c>
      <c r="AS188" s="58" t="str">
        <f t="shared" si="109"/>
        <v/>
      </c>
      <c r="AT188" s="59" t="str">
        <f t="shared" si="110"/>
        <v/>
      </c>
      <c r="AU188" s="58">
        <f t="shared" si="145"/>
        <v>0</v>
      </c>
      <c r="AV188" s="58" t="str">
        <f t="shared" si="146"/>
        <v/>
      </c>
      <c r="AW188" s="25" t="str">
        <f t="shared" si="147"/>
        <v>Required</v>
      </c>
      <c r="AX188" s="25" t="str">
        <f t="shared" si="148"/>
        <v>Required</v>
      </c>
      <c r="AY188" s="10" t="str">
        <f t="shared" si="127"/>
        <v/>
      </c>
      <c r="AZ188" s="12" t="str">
        <f t="shared" si="111"/>
        <v/>
      </c>
      <c r="BA188" s="11" t="str">
        <f t="shared" si="112"/>
        <v/>
      </c>
      <c r="BB188" s="11" t="str">
        <f t="shared" si="113"/>
        <v/>
      </c>
      <c r="BC188" s="11" t="str">
        <f t="shared" si="114"/>
        <v/>
      </c>
      <c r="BD188" s="11" t="str">
        <f t="shared" si="115"/>
        <v/>
      </c>
      <c r="BE188" s="11" t="str">
        <f t="shared" si="116"/>
        <v/>
      </c>
      <c r="BF188" s="11" t="str">
        <f t="shared" si="117"/>
        <v/>
      </c>
      <c r="BG188" s="11" t="str">
        <f t="shared" si="118"/>
        <v/>
      </c>
      <c r="BH188" s="11" t="str">
        <f t="shared" si="119"/>
        <v/>
      </c>
      <c r="BI188" s="11" t="str">
        <f t="shared" si="120"/>
        <v/>
      </c>
      <c r="BJ188" s="11" t="str">
        <f t="shared" si="121"/>
        <v/>
      </c>
      <c r="BK188" s="11" t="str">
        <f t="shared" si="122"/>
        <v/>
      </c>
      <c r="BL188" s="11" t="str">
        <f t="shared" si="123"/>
        <v/>
      </c>
      <c r="BM188" s="11" t="str">
        <f t="shared" si="124"/>
        <v/>
      </c>
      <c r="BN188" s="11" t="str">
        <f t="shared" si="125"/>
        <v/>
      </c>
    </row>
    <row r="189" spans="1:66" ht="34.5" customHeight="1" x14ac:dyDescent="0.25">
      <c r="A189" s="10">
        <v>187</v>
      </c>
      <c r="B189" s="5"/>
      <c r="C189" s="9"/>
      <c r="D189" s="6"/>
      <c r="E189" s="4"/>
      <c r="F189" s="6"/>
      <c r="G189" s="58" t="str">
        <f t="shared" si="128"/>
        <v/>
      </c>
      <c r="H189" s="7" t="str">
        <f t="shared" si="129"/>
        <v/>
      </c>
      <c r="I189" s="8" t="str">
        <f t="shared" si="130"/>
        <v/>
      </c>
      <c r="J189" s="8" t="str">
        <f t="shared" si="131"/>
        <v/>
      </c>
      <c r="K189" s="8" t="str">
        <f t="shared" si="132"/>
        <v>Required</v>
      </c>
      <c r="L189" s="5"/>
      <c r="M189" s="6"/>
      <c r="N189" s="9"/>
      <c r="O189" s="9"/>
      <c r="P189" s="9"/>
      <c r="Q189" s="6"/>
      <c r="R189" s="6"/>
      <c r="S189" s="10" t="str">
        <f t="shared" si="126"/>
        <v/>
      </c>
      <c r="T189" s="6"/>
      <c r="U189" s="8" t="str">
        <f t="shared" si="133"/>
        <v/>
      </c>
      <c r="V189" s="6"/>
      <c r="W189" s="13" t="str">
        <f t="shared" si="134"/>
        <v/>
      </c>
      <c r="X189" s="6"/>
      <c r="Y189" s="8" t="str">
        <f t="shared" si="135"/>
        <v/>
      </c>
      <c r="Z189" s="6"/>
      <c r="AA189" s="10" t="str">
        <f t="shared" si="136"/>
        <v/>
      </c>
      <c r="AB189" s="6"/>
      <c r="AC189" s="8" t="str">
        <f t="shared" si="137"/>
        <v/>
      </c>
      <c r="AD189" s="6"/>
      <c r="AE189" s="10" t="str">
        <f t="shared" si="138"/>
        <v/>
      </c>
      <c r="AF189" s="6"/>
      <c r="AG189" s="6"/>
      <c r="AH189" s="10" t="str">
        <f t="shared" si="139"/>
        <v/>
      </c>
      <c r="AI189" s="4"/>
      <c r="AJ189" s="4"/>
      <c r="AK189" s="10" t="str">
        <f t="shared" si="140"/>
        <v/>
      </c>
      <c r="AL189" s="6"/>
      <c r="AM189" s="6"/>
      <c r="AN189" s="10" t="str">
        <f t="shared" si="141"/>
        <v/>
      </c>
      <c r="AO189" s="8" t="str">
        <f t="shared" si="142"/>
        <v/>
      </c>
      <c r="AP189" s="27"/>
      <c r="AQ189" s="58" t="str">
        <f t="shared" si="143"/>
        <v/>
      </c>
      <c r="AR189" s="58" t="str">
        <f t="shared" si="144"/>
        <v/>
      </c>
      <c r="AS189" s="58" t="str">
        <f t="shared" si="109"/>
        <v/>
      </c>
      <c r="AT189" s="59" t="str">
        <f t="shared" si="110"/>
        <v/>
      </c>
      <c r="AU189" s="58">
        <f t="shared" si="145"/>
        <v>0</v>
      </c>
      <c r="AV189" s="58" t="str">
        <f t="shared" si="146"/>
        <v/>
      </c>
      <c r="AW189" s="25" t="str">
        <f t="shared" si="147"/>
        <v>Required</v>
      </c>
      <c r="AX189" s="25" t="str">
        <f t="shared" si="148"/>
        <v>Required</v>
      </c>
      <c r="AY189" s="10" t="str">
        <f t="shared" si="127"/>
        <v/>
      </c>
      <c r="AZ189" s="12" t="str">
        <f t="shared" si="111"/>
        <v/>
      </c>
      <c r="BA189" s="11" t="str">
        <f t="shared" si="112"/>
        <v/>
      </c>
      <c r="BB189" s="11" t="str">
        <f t="shared" si="113"/>
        <v/>
      </c>
      <c r="BC189" s="11" t="str">
        <f t="shared" si="114"/>
        <v/>
      </c>
      <c r="BD189" s="11" t="str">
        <f t="shared" si="115"/>
        <v/>
      </c>
      <c r="BE189" s="11" t="str">
        <f t="shared" si="116"/>
        <v/>
      </c>
      <c r="BF189" s="11" t="str">
        <f t="shared" si="117"/>
        <v/>
      </c>
      <c r="BG189" s="11" t="str">
        <f t="shared" si="118"/>
        <v/>
      </c>
      <c r="BH189" s="11" t="str">
        <f t="shared" si="119"/>
        <v/>
      </c>
      <c r="BI189" s="11" t="str">
        <f t="shared" si="120"/>
        <v/>
      </c>
      <c r="BJ189" s="11" t="str">
        <f t="shared" si="121"/>
        <v/>
      </c>
      <c r="BK189" s="11" t="str">
        <f t="shared" si="122"/>
        <v/>
      </c>
      <c r="BL189" s="11" t="str">
        <f t="shared" si="123"/>
        <v/>
      </c>
      <c r="BM189" s="11" t="str">
        <f t="shared" si="124"/>
        <v/>
      </c>
      <c r="BN189" s="11" t="str">
        <f t="shared" si="125"/>
        <v/>
      </c>
    </row>
    <row r="190" spans="1:66" ht="34.5" customHeight="1" x14ac:dyDescent="0.25">
      <c r="A190" s="10">
        <v>188</v>
      </c>
      <c r="B190" s="5"/>
      <c r="C190" s="9"/>
      <c r="D190" s="6"/>
      <c r="E190" s="4"/>
      <c r="F190" s="6"/>
      <c r="G190" s="58" t="str">
        <f t="shared" si="128"/>
        <v/>
      </c>
      <c r="H190" s="7" t="str">
        <f t="shared" si="129"/>
        <v/>
      </c>
      <c r="I190" s="8" t="str">
        <f t="shared" si="130"/>
        <v/>
      </c>
      <c r="J190" s="8" t="str">
        <f t="shared" si="131"/>
        <v/>
      </c>
      <c r="K190" s="8" t="str">
        <f t="shared" si="132"/>
        <v>Required</v>
      </c>
      <c r="L190" s="5"/>
      <c r="M190" s="6"/>
      <c r="N190" s="9"/>
      <c r="O190" s="9"/>
      <c r="P190" s="9"/>
      <c r="Q190" s="6"/>
      <c r="R190" s="6"/>
      <c r="S190" s="10" t="str">
        <f t="shared" si="126"/>
        <v/>
      </c>
      <c r="T190" s="6"/>
      <c r="U190" s="8" t="str">
        <f t="shared" si="133"/>
        <v/>
      </c>
      <c r="V190" s="6"/>
      <c r="W190" s="13" t="str">
        <f t="shared" si="134"/>
        <v/>
      </c>
      <c r="X190" s="6"/>
      <c r="Y190" s="8" t="str">
        <f t="shared" si="135"/>
        <v/>
      </c>
      <c r="Z190" s="6"/>
      <c r="AA190" s="10" t="str">
        <f t="shared" si="136"/>
        <v/>
      </c>
      <c r="AB190" s="6"/>
      <c r="AC190" s="8" t="str">
        <f t="shared" si="137"/>
        <v/>
      </c>
      <c r="AD190" s="6"/>
      <c r="AE190" s="10" t="str">
        <f t="shared" si="138"/>
        <v/>
      </c>
      <c r="AF190" s="6"/>
      <c r="AG190" s="6"/>
      <c r="AH190" s="10" t="str">
        <f t="shared" si="139"/>
        <v/>
      </c>
      <c r="AI190" s="4"/>
      <c r="AJ190" s="4"/>
      <c r="AK190" s="10" t="str">
        <f t="shared" si="140"/>
        <v/>
      </c>
      <c r="AL190" s="6"/>
      <c r="AM190" s="6"/>
      <c r="AN190" s="10" t="str">
        <f t="shared" si="141"/>
        <v/>
      </c>
      <c r="AO190" s="8" t="str">
        <f t="shared" si="142"/>
        <v/>
      </c>
      <c r="AP190" s="27"/>
      <c r="AQ190" s="58" t="str">
        <f t="shared" si="143"/>
        <v/>
      </c>
      <c r="AR190" s="58" t="str">
        <f t="shared" si="144"/>
        <v/>
      </c>
      <c r="AS190" s="58" t="str">
        <f t="shared" si="109"/>
        <v/>
      </c>
      <c r="AT190" s="59" t="str">
        <f t="shared" si="110"/>
        <v/>
      </c>
      <c r="AU190" s="58">
        <f t="shared" si="145"/>
        <v>0</v>
      </c>
      <c r="AV190" s="58" t="str">
        <f t="shared" si="146"/>
        <v/>
      </c>
      <c r="AW190" s="25" t="str">
        <f t="shared" si="147"/>
        <v>Required</v>
      </c>
      <c r="AX190" s="25" t="str">
        <f t="shared" si="148"/>
        <v>Required</v>
      </c>
      <c r="AY190" s="10" t="str">
        <f t="shared" si="127"/>
        <v/>
      </c>
      <c r="AZ190" s="12" t="str">
        <f t="shared" si="111"/>
        <v/>
      </c>
      <c r="BA190" s="11" t="str">
        <f t="shared" si="112"/>
        <v/>
      </c>
      <c r="BB190" s="11" t="str">
        <f t="shared" si="113"/>
        <v/>
      </c>
      <c r="BC190" s="11" t="str">
        <f t="shared" si="114"/>
        <v/>
      </c>
      <c r="BD190" s="11" t="str">
        <f t="shared" si="115"/>
        <v/>
      </c>
      <c r="BE190" s="11" t="str">
        <f t="shared" si="116"/>
        <v/>
      </c>
      <c r="BF190" s="11" t="str">
        <f t="shared" si="117"/>
        <v/>
      </c>
      <c r="BG190" s="11" t="str">
        <f t="shared" si="118"/>
        <v/>
      </c>
      <c r="BH190" s="11" t="str">
        <f t="shared" si="119"/>
        <v/>
      </c>
      <c r="BI190" s="11" t="str">
        <f t="shared" si="120"/>
        <v/>
      </c>
      <c r="BJ190" s="11" t="str">
        <f t="shared" si="121"/>
        <v/>
      </c>
      <c r="BK190" s="11" t="str">
        <f t="shared" si="122"/>
        <v/>
      </c>
      <c r="BL190" s="11" t="str">
        <f t="shared" si="123"/>
        <v/>
      </c>
      <c r="BM190" s="11" t="str">
        <f t="shared" si="124"/>
        <v/>
      </c>
      <c r="BN190" s="11" t="str">
        <f t="shared" si="125"/>
        <v/>
      </c>
    </row>
    <row r="191" spans="1:66" ht="34.5" customHeight="1" x14ac:dyDescent="0.25">
      <c r="A191" s="10">
        <v>189</v>
      </c>
      <c r="B191" s="5"/>
      <c r="C191" s="9"/>
      <c r="D191" s="6"/>
      <c r="E191" s="4"/>
      <c r="F191" s="6"/>
      <c r="G191" s="58" t="str">
        <f t="shared" si="128"/>
        <v/>
      </c>
      <c r="H191" s="7" t="str">
        <f t="shared" si="129"/>
        <v/>
      </c>
      <c r="I191" s="8" t="str">
        <f t="shared" si="130"/>
        <v/>
      </c>
      <c r="J191" s="8" t="str">
        <f t="shared" si="131"/>
        <v/>
      </c>
      <c r="K191" s="8" t="str">
        <f t="shared" si="132"/>
        <v>Required</v>
      </c>
      <c r="L191" s="5"/>
      <c r="M191" s="6"/>
      <c r="N191" s="9"/>
      <c r="O191" s="9"/>
      <c r="P191" s="9"/>
      <c r="Q191" s="6"/>
      <c r="R191" s="6"/>
      <c r="S191" s="10" t="str">
        <f t="shared" si="126"/>
        <v/>
      </c>
      <c r="T191" s="6"/>
      <c r="U191" s="8" t="str">
        <f t="shared" si="133"/>
        <v/>
      </c>
      <c r="V191" s="6"/>
      <c r="W191" s="13" t="str">
        <f t="shared" si="134"/>
        <v/>
      </c>
      <c r="X191" s="6"/>
      <c r="Y191" s="8" t="str">
        <f t="shared" si="135"/>
        <v/>
      </c>
      <c r="Z191" s="6"/>
      <c r="AA191" s="10" t="str">
        <f t="shared" si="136"/>
        <v/>
      </c>
      <c r="AB191" s="6"/>
      <c r="AC191" s="8" t="str">
        <f t="shared" si="137"/>
        <v/>
      </c>
      <c r="AD191" s="6"/>
      <c r="AE191" s="10" t="str">
        <f t="shared" si="138"/>
        <v/>
      </c>
      <c r="AF191" s="6"/>
      <c r="AG191" s="6"/>
      <c r="AH191" s="10" t="str">
        <f t="shared" si="139"/>
        <v/>
      </c>
      <c r="AI191" s="4"/>
      <c r="AJ191" s="4"/>
      <c r="AK191" s="10" t="str">
        <f t="shared" si="140"/>
        <v/>
      </c>
      <c r="AL191" s="6"/>
      <c r="AM191" s="6"/>
      <c r="AN191" s="10" t="str">
        <f t="shared" si="141"/>
        <v/>
      </c>
      <c r="AO191" s="8" t="str">
        <f t="shared" si="142"/>
        <v/>
      </c>
      <c r="AP191" s="27"/>
      <c r="AQ191" s="58" t="str">
        <f t="shared" si="143"/>
        <v/>
      </c>
      <c r="AR191" s="58" t="str">
        <f t="shared" si="144"/>
        <v/>
      </c>
      <c r="AS191" s="58" t="str">
        <f t="shared" si="109"/>
        <v/>
      </c>
      <c r="AT191" s="59" t="str">
        <f t="shared" si="110"/>
        <v/>
      </c>
      <c r="AU191" s="58">
        <f t="shared" si="145"/>
        <v>0</v>
      </c>
      <c r="AV191" s="58" t="str">
        <f t="shared" si="146"/>
        <v/>
      </c>
      <c r="AW191" s="25" t="str">
        <f t="shared" si="147"/>
        <v>Required</v>
      </c>
      <c r="AX191" s="25" t="str">
        <f t="shared" si="148"/>
        <v>Required</v>
      </c>
      <c r="AY191" s="10" t="str">
        <f t="shared" si="127"/>
        <v/>
      </c>
      <c r="AZ191" s="12" t="str">
        <f t="shared" si="111"/>
        <v/>
      </c>
      <c r="BA191" s="11" t="str">
        <f t="shared" si="112"/>
        <v/>
      </c>
      <c r="BB191" s="11" t="str">
        <f t="shared" si="113"/>
        <v/>
      </c>
      <c r="BC191" s="11" t="str">
        <f t="shared" si="114"/>
        <v/>
      </c>
      <c r="BD191" s="11" t="str">
        <f t="shared" si="115"/>
        <v/>
      </c>
      <c r="BE191" s="11" t="str">
        <f t="shared" si="116"/>
        <v/>
      </c>
      <c r="BF191" s="11" t="str">
        <f t="shared" si="117"/>
        <v/>
      </c>
      <c r="BG191" s="11" t="str">
        <f t="shared" si="118"/>
        <v/>
      </c>
      <c r="BH191" s="11" t="str">
        <f t="shared" si="119"/>
        <v/>
      </c>
      <c r="BI191" s="11" t="str">
        <f t="shared" si="120"/>
        <v/>
      </c>
      <c r="BJ191" s="11" t="str">
        <f t="shared" si="121"/>
        <v/>
      </c>
      <c r="BK191" s="11" t="str">
        <f t="shared" si="122"/>
        <v/>
      </c>
      <c r="BL191" s="11" t="str">
        <f t="shared" si="123"/>
        <v/>
      </c>
      <c r="BM191" s="11" t="str">
        <f t="shared" si="124"/>
        <v/>
      </c>
      <c r="BN191" s="11" t="str">
        <f t="shared" si="125"/>
        <v/>
      </c>
    </row>
    <row r="192" spans="1:66" ht="34.5" customHeight="1" x14ac:dyDescent="0.25">
      <c r="A192" s="10">
        <v>190</v>
      </c>
      <c r="B192" s="5"/>
      <c r="C192" s="9"/>
      <c r="D192" s="6"/>
      <c r="E192" s="4"/>
      <c r="F192" s="6"/>
      <c r="G192" s="58" t="str">
        <f t="shared" si="128"/>
        <v/>
      </c>
      <c r="H192" s="7" t="str">
        <f t="shared" si="129"/>
        <v/>
      </c>
      <c r="I192" s="8" t="str">
        <f t="shared" si="130"/>
        <v/>
      </c>
      <c r="J192" s="8" t="str">
        <f t="shared" si="131"/>
        <v/>
      </c>
      <c r="K192" s="8" t="str">
        <f t="shared" si="132"/>
        <v>Required</v>
      </c>
      <c r="L192" s="5"/>
      <c r="M192" s="6"/>
      <c r="N192" s="9"/>
      <c r="O192" s="9"/>
      <c r="P192" s="9"/>
      <c r="Q192" s="6"/>
      <c r="R192" s="6"/>
      <c r="S192" s="10" t="str">
        <f t="shared" si="126"/>
        <v/>
      </c>
      <c r="T192" s="6"/>
      <c r="U192" s="8" t="str">
        <f t="shared" si="133"/>
        <v/>
      </c>
      <c r="V192" s="6"/>
      <c r="W192" s="13" t="str">
        <f t="shared" si="134"/>
        <v/>
      </c>
      <c r="X192" s="6"/>
      <c r="Y192" s="8" t="str">
        <f t="shared" si="135"/>
        <v/>
      </c>
      <c r="Z192" s="6"/>
      <c r="AA192" s="10" t="str">
        <f t="shared" si="136"/>
        <v/>
      </c>
      <c r="AB192" s="6"/>
      <c r="AC192" s="8" t="str">
        <f t="shared" si="137"/>
        <v/>
      </c>
      <c r="AD192" s="6"/>
      <c r="AE192" s="10" t="str">
        <f t="shared" si="138"/>
        <v/>
      </c>
      <c r="AF192" s="6"/>
      <c r="AG192" s="6"/>
      <c r="AH192" s="10" t="str">
        <f t="shared" si="139"/>
        <v/>
      </c>
      <c r="AI192" s="4"/>
      <c r="AJ192" s="4"/>
      <c r="AK192" s="10" t="str">
        <f t="shared" si="140"/>
        <v/>
      </c>
      <c r="AL192" s="6"/>
      <c r="AM192" s="6"/>
      <c r="AN192" s="10" t="str">
        <f t="shared" si="141"/>
        <v/>
      </c>
      <c r="AO192" s="8" t="str">
        <f t="shared" si="142"/>
        <v/>
      </c>
      <c r="AP192" s="27"/>
      <c r="AQ192" s="58" t="str">
        <f t="shared" si="143"/>
        <v/>
      </c>
      <c r="AR192" s="58" t="str">
        <f t="shared" si="144"/>
        <v/>
      </c>
      <c r="AS192" s="58" t="str">
        <f t="shared" si="109"/>
        <v/>
      </c>
      <c r="AT192" s="59" t="str">
        <f t="shared" si="110"/>
        <v/>
      </c>
      <c r="AU192" s="58">
        <f t="shared" si="145"/>
        <v>0</v>
      </c>
      <c r="AV192" s="58" t="str">
        <f t="shared" si="146"/>
        <v/>
      </c>
      <c r="AW192" s="25" t="str">
        <f t="shared" si="147"/>
        <v>Required</v>
      </c>
      <c r="AX192" s="25" t="str">
        <f t="shared" si="148"/>
        <v>Required</v>
      </c>
      <c r="AY192" s="10" t="str">
        <f t="shared" si="127"/>
        <v/>
      </c>
      <c r="AZ192" s="12" t="str">
        <f t="shared" si="111"/>
        <v/>
      </c>
      <c r="BA192" s="11" t="str">
        <f t="shared" si="112"/>
        <v/>
      </c>
      <c r="BB192" s="11" t="str">
        <f t="shared" si="113"/>
        <v/>
      </c>
      <c r="BC192" s="11" t="str">
        <f t="shared" si="114"/>
        <v/>
      </c>
      <c r="BD192" s="11" t="str">
        <f t="shared" si="115"/>
        <v/>
      </c>
      <c r="BE192" s="11" t="str">
        <f t="shared" si="116"/>
        <v/>
      </c>
      <c r="BF192" s="11" t="str">
        <f t="shared" si="117"/>
        <v/>
      </c>
      <c r="BG192" s="11" t="str">
        <f t="shared" si="118"/>
        <v/>
      </c>
      <c r="BH192" s="11" t="str">
        <f t="shared" si="119"/>
        <v/>
      </c>
      <c r="BI192" s="11" t="str">
        <f t="shared" si="120"/>
        <v/>
      </c>
      <c r="BJ192" s="11" t="str">
        <f t="shared" si="121"/>
        <v/>
      </c>
      <c r="BK192" s="11" t="str">
        <f t="shared" si="122"/>
        <v/>
      </c>
      <c r="BL192" s="11" t="str">
        <f t="shared" si="123"/>
        <v/>
      </c>
      <c r="BM192" s="11" t="str">
        <f t="shared" si="124"/>
        <v/>
      </c>
      <c r="BN192" s="11" t="str">
        <f t="shared" si="125"/>
        <v/>
      </c>
    </row>
    <row r="193" spans="1:66" ht="34.5" customHeight="1" x14ac:dyDescent="0.25">
      <c r="A193" s="10">
        <v>191</v>
      </c>
      <c r="B193" s="5"/>
      <c r="C193" s="9"/>
      <c r="D193" s="6"/>
      <c r="E193" s="4"/>
      <c r="F193" s="6"/>
      <c r="G193" s="58" t="str">
        <f t="shared" si="128"/>
        <v/>
      </c>
      <c r="H193" s="7" t="str">
        <f t="shared" si="129"/>
        <v/>
      </c>
      <c r="I193" s="8" t="str">
        <f t="shared" si="130"/>
        <v/>
      </c>
      <c r="J193" s="8" t="str">
        <f t="shared" si="131"/>
        <v/>
      </c>
      <c r="K193" s="8" t="str">
        <f t="shared" si="132"/>
        <v>Required</v>
      </c>
      <c r="L193" s="5"/>
      <c r="M193" s="6"/>
      <c r="N193" s="9"/>
      <c r="O193" s="9"/>
      <c r="P193" s="9"/>
      <c r="Q193" s="6"/>
      <c r="R193" s="6"/>
      <c r="S193" s="10" t="str">
        <f t="shared" si="126"/>
        <v/>
      </c>
      <c r="T193" s="6"/>
      <c r="U193" s="8" t="str">
        <f t="shared" si="133"/>
        <v/>
      </c>
      <c r="V193" s="6"/>
      <c r="W193" s="13" t="str">
        <f t="shared" si="134"/>
        <v/>
      </c>
      <c r="X193" s="6"/>
      <c r="Y193" s="8" t="str">
        <f t="shared" si="135"/>
        <v/>
      </c>
      <c r="Z193" s="6"/>
      <c r="AA193" s="10" t="str">
        <f t="shared" si="136"/>
        <v/>
      </c>
      <c r="AB193" s="6"/>
      <c r="AC193" s="8" t="str">
        <f t="shared" si="137"/>
        <v/>
      </c>
      <c r="AD193" s="6"/>
      <c r="AE193" s="10" t="str">
        <f t="shared" si="138"/>
        <v/>
      </c>
      <c r="AF193" s="6"/>
      <c r="AG193" s="6"/>
      <c r="AH193" s="10" t="str">
        <f t="shared" si="139"/>
        <v/>
      </c>
      <c r="AI193" s="4"/>
      <c r="AJ193" s="4"/>
      <c r="AK193" s="10" t="str">
        <f t="shared" si="140"/>
        <v/>
      </c>
      <c r="AL193" s="6"/>
      <c r="AM193" s="6"/>
      <c r="AN193" s="10" t="str">
        <f t="shared" si="141"/>
        <v/>
      </c>
      <c r="AO193" s="8" t="str">
        <f t="shared" si="142"/>
        <v/>
      </c>
      <c r="AP193" s="27"/>
      <c r="AQ193" s="58" t="str">
        <f t="shared" si="143"/>
        <v/>
      </c>
      <c r="AR193" s="58" t="str">
        <f t="shared" si="144"/>
        <v/>
      </c>
      <c r="AS193" s="58" t="str">
        <f t="shared" si="109"/>
        <v/>
      </c>
      <c r="AT193" s="59" t="str">
        <f t="shared" si="110"/>
        <v/>
      </c>
      <c r="AU193" s="58">
        <f t="shared" si="145"/>
        <v>0</v>
      </c>
      <c r="AV193" s="58" t="str">
        <f t="shared" si="146"/>
        <v/>
      </c>
      <c r="AW193" s="25" t="str">
        <f t="shared" si="147"/>
        <v>Required</v>
      </c>
      <c r="AX193" s="25" t="str">
        <f t="shared" si="148"/>
        <v>Required</v>
      </c>
      <c r="AY193" s="10" t="str">
        <f t="shared" si="127"/>
        <v/>
      </c>
      <c r="AZ193" s="12" t="str">
        <f t="shared" si="111"/>
        <v/>
      </c>
      <c r="BA193" s="11" t="str">
        <f t="shared" si="112"/>
        <v/>
      </c>
      <c r="BB193" s="11" t="str">
        <f t="shared" si="113"/>
        <v/>
      </c>
      <c r="BC193" s="11" t="str">
        <f t="shared" si="114"/>
        <v/>
      </c>
      <c r="BD193" s="11" t="str">
        <f t="shared" si="115"/>
        <v/>
      </c>
      <c r="BE193" s="11" t="str">
        <f t="shared" si="116"/>
        <v/>
      </c>
      <c r="BF193" s="11" t="str">
        <f t="shared" si="117"/>
        <v/>
      </c>
      <c r="BG193" s="11" t="str">
        <f t="shared" si="118"/>
        <v/>
      </c>
      <c r="BH193" s="11" t="str">
        <f t="shared" si="119"/>
        <v/>
      </c>
      <c r="BI193" s="11" t="str">
        <f t="shared" si="120"/>
        <v/>
      </c>
      <c r="BJ193" s="11" t="str">
        <f t="shared" si="121"/>
        <v/>
      </c>
      <c r="BK193" s="11" t="str">
        <f t="shared" si="122"/>
        <v/>
      </c>
      <c r="BL193" s="11" t="str">
        <f t="shared" si="123"/>
        <v/>
      </c>
      <c r="BM193" s="11" t="str">
        <f t="shared" si="124"/>
        <v/>
      </c>
      <c r="BN193" s="11" t="str">
        <f t="shared" si="125"/>
        <v/>
      </c>
    </row>
    <row r="194" spans="1:66" ht="34.5" customHeight="1" x14ac:dyDescent="0.25">
      <c r="A194" s="10">
        <v>192</v>
      </c>
      <c r="B194" s="5"/>
      <c r="C194" s="9"/>
      <c r="D194" s="6"/>
      <c r="E194" s="4"/>
      <c r="F194" s="6"/>
      <c r="G194" s="58" t="str">
        <f t="shared" si="128"/>
        <v/>
      </c>
      <c r="H194" s="7" t="str">
        <f t="shared" si="129"/>
        <v/>
      </c>
      <c r="I194" s="8" t="str">
        <f t="shared" si="130"/>
        <v/>
      </c>
      <c r="J194" s="8" t="str">
        <f t="shared" si="131"/>
        <v/>
      </c>
      <c r="K194" s="8" t="str">
        <f t="shared" si="132"/>
        <v>Required</v>
      </c>
      <c r="L194" s="5"/>
      <c r="M194" s="6"/>
      <c r="N194" s="9"/>
      <c r="O194" s="9"/>
      <c r="P194" s="9"/>
      <c r="Q194" s="6"/>
      <c r="R194" s="6"/>
      <c r="S194" s="10" t="str">
        <f t="shared" si="126"/>
        <v/>
      </c>
      <c r="T194" s="6"/>
      <c r="U194" s="8" t="str">
        <f t="shared" si="133"/>
        <v/>
      </c>
      <c r="V194" s="6"/>
      <c r="W194" s="13" t="str">
        <f t="shared" si="134"/>
        <v/>
      </c>
      <c r="X194" s="6"/>
      <c r="Y194" s="8" t="str">
        <f t="shared" si="135"/>
        <v/>
      </c>
      <c r="Z194" s="6"/>
      <c r="AA194" s="10" t="str">
        <f t="shared" si="136"/>
        <v/>
      </c>
      <c r="AB194" s="6"/>
      <c r="AC194" s="8" t="str">
        <f t="shared" si="137"/>
        <v/>
      </c>
      <c r="AD194" s="6"/>
      <c r="AE194" s="10" t="str">
        <f t="shared" si="138"/>
        <v/>
      </c>
      <c r="AF194" s="6"/>
      <c r="AG194" s="6"/>
      <c r="AH194" s="10" t="str">
        <f t="shared" si="139"/>
        <v/>
      </c>
      <c r="AI194" s="4"/>
      <c r="AJ194" s="4"/>
      <c r="AK194" s="10" t="str">
        <f t="shared" si="140"/>
        <v/>
      </c>
      <c r="AL194" s="6"/>
      <c r="AM194" s="6"/>
      <c r="AN194" s="10" t="str">
        <f t="shared" si="141"/>
        <v/>
      </c>
      <c r="AO194" s="8" t="str">
        <f t="shared" si="142"/>
        <v/>
      </c>
      <c r="AP194" s="27"/>
      <c r="AQ194" s="58" t="str">
        <f t="shared" si="143"/>
        <v/>
      </c>
      <c r="AR194" s="58" t="str">
        <f t="shared" si="144"/>
        <v/>
      </c>
      <c r="AS194" s="58" t="str">
        <f t="shared" si="109"/>
        <v/>
      </c>
      <c r="AT194" s="59" t="str">
        <f t="shared" si="110"/>
        <v/>
      </c>
      <c r="AU194" s="58">
        <f t="shared" si="145"/>
        <v>0</v>
      </c>
      <c r="AV194" s="58" t="str">
        <f t="shared" si="146"/>
        <v/>
      </c>
      <c r="AW194" s="25" t="str">
        <f t="shared" si="147"/>
        <v>Required</v>
      </c>
      <c r="AX194" s="25" t="str">
        <f t="shared" si="148"/>
        <v>Required</v>
      </c>
      <c r="AY194" s="10" t="str">
        <f t="shared" si="127"/>
        <v/>
      </c>
      <c r="AZ194" s="12" t="str">
        <f t="shared" si="111"/>
        <v/>
      </c>
      <c r="BA194" s="11" t="str">
        <f t="shared" si="112"/>
        <v/>
      </c>
      <c r="BB194" s="11" t="str">
        <f t="shared" si="113"/>
        <v/>
      </c>
      <c r="BC194" s="11" t="str">
        <f t="shared" si="114"/>
        <v/>
      </c>
      <c r="BD194" s="11" t="str">
        <f t="shared" si="115"/>
        <v/>
      </c>
      <c r="BE194" s="11" t="str">
        <f t="shared" si="116"/>
        <v/>
      </c>
      <c r="BF194" s="11" t="str">
        <f t="shared" si="117"/>
        <v/>
      </c>
      <c r="BG194" s="11" t="str">
        <f t="shared" si="118"/>
        <v/>
      </c>
      <c r="BH194" s="11" t="str">
        <f t="shared" si="119"/>
        <v/>
      </c>
      <c r="BI194" s="11" t="str">
        <f t="shared" si="120"/>
        <v/>
      </c>
      <c r="BJ194" s="11" t="str">
        <f t="shared" si="121"/>
        <v/>
      </c>
      <c r="BK194" s="11" t="str">
        <f t="shared" si="122"/>
        <v/>
      </c>
      <c r="BL194" s="11" t="str">
        <f t="shared" si="123"/>
        <v/>
      </c>
      <c r="BM194" s="11" t="str">
        <f t="shared" si="124"/>
        <v/>
      </c>
      <c r="BN194" s="11" t="str">
        <f t="shared" si="125"/>
        <v/>
      </c>
    </row>
    <row r="195" spans="1:66" ht="34.5" customHeight="1" x14ac:dyDescent="0.25">
      <c r="A195" s="10">
        <v>193</v>
      </c>
      <c r="B195" s="5"/>
      <c r="C195" s="9"/>
      <c r="D195" s="6"/>
      <c r="E195" s="4"/>
      <c r="F195" s="6"/>
      <c r="G195" s="58" t="str">
        <f t="shared" si="128"/>
        <v/>
      </c>
      <c r="H195" s="7" t="str">
        <f t="shared" si="129"/>
        <v/>
      </c>
      <c r="I195" s="8" t="str">
        <f t="shared" si="130"/>
        <v/>
      </c>
      <c r="J195" s="8" t="str">
        <f t="shared" si="131"/>
        <v/>
      </c>
      <c r="K195" s="8" t="str">
        <f t="shared" si="132"/>
        <v>Required</v>
      </c>
      <c r="L195" s="5"/>
      <c r="M195" s="6"/>
      <c r="N195" s="9"/>
      <c r="O195" s="9"/>
      <c r="P195" s="9"/>
      <c r="Q195" s="6"/>
      <c r="R195" s="6"/>
      <c r="S195" s="10" t="str">
        <f t="shared" si="126"/>
        <v/>
      </c>
      <c r="T195" s="6"/>
      <c r="U195" s="8" t="str">
        <f t="shared" si="133"/>
        <v/>
      </c>
      <c r="V195" s="6"/>
      <c r="W195" s="13" t="str">
        <f t="shared" si="134"/>
        <v/>
      </c>
      <c r="X195" s="6"/>
      <c r="Y195" s="8" t="str">
        <f t="shared" si="135"/>
        <v/>
      </c>
      <c r="Z195" s="6"/>
      <c r="AA195" s="10" t="str">
        <f t="shared" si="136"/>
        <v/>
      </c>
      <c r="AB195" s="6"/>
      <c r="AC195" s="8" t="str">
        <f t="shared" si="137"/>
        <v/>
      </c>
      <c r="AD195" s="6"/>
      <c r="AE195" s="10" t="str">
        <f t="shared" si="138"/>
        <v/>
      </c>
      <c r="AF195" s="6"/>
      <c r="AG195" s="6"/>
      <c r="AH195" s="10" t="str">
        <f t="shared" si="139"/>
        <v/>
      </c>
      <c r="AI195" s="4"/>
      <c r="AJ195" s="4"/>
      <c r="AK195" s="10" t="str">
        <f t="shared" si="140"/>
        <v/>
      </c>
      <c r="AL195" s="6"/>
      <c r="AM195" s="6"/>
      <c r="AN195" s="10" t="str">
        <f t="shared" si="141"/>
        <v/>
      </c>
      <c r="AO195" s="8" t="str">
        <f t="shared" si="142"/>
        <v/>
      </c>
      <c r="AP195" s="27"/>
      <c r="AQ195" s="58" t="str">
        <f t="shared" si="143"/>
        <v/>
      </c>
      <c r="AR195" s="58" t="str">
        <f t="shared" si="144"/>
        <v/>
      </c>
      <c r="AS195" s="58" t="str">
        <f t="shared" ref="AS195:AS258" si="149">IF(D195="","",IF(OR(AZ195="Error",AZ195="Error",BA195="Error",BB195="Error",BC195="Error",BD195="Error",BE195="Error",BF195="Error"),"No","Yes"))</f>
        <v/>
      </c>
      <c r="AT195" s="59" t="str">
        <f t="shared" ref="AT195:AT258" si="150">IF(D195="","",IF(AND(AQ195="Yes",AS195="Yes",BN195="Yes"),"Yes","No"))</f>
        <v/>
      </c>
      <c r="AU195" s="58">
        <f t="shared" si="145"/>
        <v>0</v>
      </c>
      <c r="AV195" s="58" t="str">
        <f t="shared" si="146"/>
        <v/>
      </c>
      <c r="AW195" s="25" t="str">
        <f t="shared" si="147"/>
        <v>Required</v>
      </c>
      <c r="AX195" s="25" t="str">
        <f t="shared" si="148"/>
        <v>Required</v>
      </c>
      <c r="AY195" s="10" t="str">
        <f t="shared" si="127"/>
        <v/>
      </c>
      <c r="AZ195" s="12" t="str">
        <f t="shared" ref="AZ195:AZ258" si="151">IF(D195="","",IF(OR(Q195="Not required",Q195&lt;=G195),"","Error"))</f>
        <v/>
      </c>
      <c r="BA195" s="11" t="str">
        <f t="shared" ref="BA195:BA258" si="152">IF(D195="","",IF(AND(T195="",U195="Not required"),"",IF(AND(T195="",U195=""),"Error",IF(T195&gt;D195,"Error",""))))</f>
        <v/>
      </c>
      <c r="BB195" s="11" t="str">
        <f t="shared" ref="BB195:BB258" si="153">IF(D195="","",IF(AND(X195="",Y195="Not required"),"",IF(AND(X195="",Y195=""),"Error",IF(X195&gt;D195,"Error",""))))</f>
        <v/>
      </c>
      <c r="BC195" s="11" t="str">
        <f t="shared" ref="BC195:BC258" si="154">IF(D195="","",IF(AND(AB195="",AC195="Not required"),"",IF(AND(AB195="",AC195=""),"Error",IF(X195&gt;D195,"Error",""))))</f>
        <v/>
      </c>
      <c r="BD195" s="11" t="str">
        <f t="shared" ref="BD195:BD258" si="155">IF(D195="","",IF(OR(AF195="Not required",AF195&lt;=G195),"","Error"))</f>
        <v/>
      </c>
      <c r="BE195" s="11" t="str">
        <f t="shared" ref="BE195:BE258" si="156">IF(D195="","",IF(OR(AI195="Not required",AI195&lt;=G195),"","Error"))</f>
        <v/>
      </c>
      <c r="BF195" s="11" t="str">
        <f t="shared" ref="BF195:BF258" si="157">IF(D195="","",IF(AL195="Not required","",IF(OR(AL195&gt;G195,AL195&lt;AO195),"Error","")))</f>
        <v/>
      </c>
      <c r="BG195" s="11" t="str">
        <f t="shared" ref="BG195:BG258" si="158">IF(D195="","",IF(OR(R195="Yes",R195="Not required"),"Yes","No"))</f>
        <v/>
      </c>
      <c r="BH195" s="11" t="str">
        <f t="shared" ref="BH195:BH258" si="159">IF(D195="","",IF(OR(V195="Yes",V195="Not required"),"Yes","No"))</f>
        <v/>
      </c>
      <c r="BI195" s="11" t="str">
        <f t="shared" ref="BI195:BI258" si="160">IF(D195="","",IF(OR(Z195="Yes",Z195="Not required"),"Yes","No"))</f>
        <v/>
      </c>
      <c r="BJ195" s="11" t="str">
        <f t="shared" ref="BJ195:BJ258" si="161">IF(D195="","",IF(OR(AD195="Yes",AD195="Not required"),"Yes","No"))</f>
        <v/>
      </c>
      <c r="BK195" s="11" t="str">
        <f t="shared" ref="BK195:BK258" si="162">IF(D195="","",IF(OR(AG195="Yes",AG195="Not required"),"Yes","No"))</f>
        <v/>
      </c>
      <c r="BL195" s="11" t="str">
        <f t="shared" ref="BL195:BL258" si="163">IF(D195="","",IF(OR(AJ195="Yes",AJ195="Not required"),"Yes","No"))</f>
        <v/>
      </c>
      <c r="BM195" s="11" t="str">
        <f t="shared" ref="BM195:BM258" si="164">IF(D195="","",IF(OR(AM195="Yes",AM195="Not required"),"Yes","No"))</f>
        <v/>
      </c>
      <c r="BN195" s="11" t="str">
        <f t="shared" ref="BN195:BN258" si="165">IF(D195="","",IF(OR(BG195="No",BH195="No",BI195="No",BJ195="No",BK195="No",BL195="No",BM195="No"),"No","Yes"))</f>
        <v/>
      </c>
    </row>
    <row r="196" spans="1:66" ht="34.5" customHeight="1" x14ac:dyDescent="0.25">
      <c r="A196" s="10">
        <v>194</v>
      </c>
      <c r="B196" s="5"/>
      <c r="C196" s="9"/>
      <c r="D196" s="6"/>
      <c r="E196" s="4"/>
      <c r="F196" s="6"/>
      <c r="G196" s="58" t="str">
        <f t="shared" si="128"/>
        <v/>
      </c>
      <c r="H196" s="7" t="str">
        <f t="shared" si="129"/>
        <v/>
      </c>
      <c r="I196" s="8" t="str">
        <f t="shared" si="130"/>
        <v/>
      </c>
      <c r="J196" s="8" t="str">
        <f t="shared" si="131"/>
        <v/>
      </c>
      <c r="K196" s="8" t="str">
        <f t="shared" si="132"/>
        <v>Required</v>
      </c>
      <c r="L196" s="5"/>
      <c r="M196" s="6"/>
      <c r="N196" s="9"/>
      <c r="O196" s="9"/>
      <c r="P196" s="9"/>
      <c r="Q196" s="6"/>
      <c r="R196" s="6"/>
      <c r="S196" s="10" t="str">
        <f t="shared" ref="S196:S259" si="166">IF(Q196="","",IF(OR(N196="None or not valid (ie expired document)",O196="None or not valid (ie expired document)"),"No",IF(R196="","",IF(O196="","No",IF(O196="None or not valid (ie expired document)","No",IF(AND(Q196&lt;=G196,R196="Yes",P196&lt;&gt;"No")=TRUE,IF(AND(N196&lt;&gt;"",O196&lt;&gt;"")=TRUE,"Yes","No"),"No"))))))</f>
        <v/>
      </c>
      <c r="T196" s="6"/>
      <c r="U196" s="8" t="str">
        <f t="shared" si="133"/>
        <v/>
      </c>
      <c r="V196" s="6"/>
      <c r="W196" s="13" t="str">
        <f t="shared" si="134"/>
        <v/>
      </c>
      <c r="X196" s="6"/>
      <c r="Y196" s="8" t="str">
        <f t="shared" si="135"/>
        <v/>
      </c>
      <c r="Z196" s="6"/>
      <c r="AA196" s="10" t="str">
        <f t="shared" si="136"/>
        <v/>
      </c>
      <c r="AB196" s="6"/>
      <c r="AC196" s="8" t="str">
        <f t="shared" si="137"/>
        <v/>
      </c>
      <c r="AD196" s="6"/>
      <c r="AE196" s="10" t="str">
        <f t="shared" si="138"/>
        <v/>
      </c>
      <c r="AF196" s="6"/>
      <c r="AG196" s="6"/>
      <c r="AH196" s="10" t="str">
        <f t="shared" si="139"/>
        <v/>
      </c>
      <c r="AI196" s="4"/>
      <c r="AJ196" s="4"/>
      <c r="AK196" s="10" t="str">
        <f t="shared" si="140"/>
        <v/>
      </c>
      <c r="AL196" s="6"/>
      <c r="AM196" s="6"/>
      <c r="AN196" s="10" t="str">
        <f t="shared" si="141"/>
        <v/>
      </c>
      <c r="AO196" s="8" t="str">
        <f t="shared" si="142"/>
        <v/>
      </c>
      <c r="AP196" s="27"/>
      <c r="AQ196" s="58" t="str">
        <f t="shared" si="143"/>
        <v/>
      </c>
      <c r="AR196" s="58" t="str">
        <f t="shared" si="144"/>
        <v/>
      </c>
      <c r="AS196" s="58" t="str">
        <f t="shared" si="149"/>
        <v/>
      </c>
      <c r="AT196" s="59" t="str">
        <f t="shared" si="150"/>
        <v/>
      </c>
      <c r="AU196" s="58">
        <f t="shared" si="145"/>
        <v>0</v>
      </c>
      <c r="AV196" s="58" t="str">
        <f t="shared" si="146"/>
        <v/>
      </c>
      <c r="AW196" s="25" t="str">
        <f t="shared" si="147"/>
        <v>Required</v>
      </c>
      <c r="AX196" s="25" t="str">
        <f t="shared" si="148"/>
        <v>Required</v>
      </c>
      <c r="AY196" s="10" t="str">
        <f t="shared" ref="AY196:AY259" si="167">IF(D196="","",IF(AND(N196&lt;&gt;"",N196&lt;&gt;"None or not valid (ie expired document)",O196&lt;&gt;"",O196&lt;&gt;"None or not valid (ie expired document)",P196&lt;&gt;"No",Q196&lt;&gt;""),"Yes","No"))</f>
        <v/>
      </c>
      <c r="AZ196" s="12" t="str">
        <f t="shared" si="151"/>
        <v/>
      </c>
      <c r="BA196" s="11" t="str">
        <f t="shared" si="152"/>
        <v/>
      </c>
      <c r="BB196" s="11" t="str">
        <f t="shared" si="153"/>
        <v/>
      </c>
      <c r="BC196" s="11" t="str">
        <f t="shared" si="154"/>
        <v/>
      </c>
      <c r="BD196" s="11" t="str">
        <f t="shared" si="155"/>
        <v/>
      </c>
      <c r="BE196" s="11" t="str">
        <f t="shared" si="156"/>
        <v/>
      </c>
      <c r="BF196" s="11" t="str">
        <f t="shared" si="157"/>
        <v/>
      </c>
      <c r="BG196" s="11" t="str">
        <f t="shared" si="158"/>
        <v/>
      </c>
      <c r="BH196" s="11" t="str">
        <f t="shared" si="159"/>
        <v/>
      </c>
      <c r="BI196" s="11" t="str">
        <f t="shared" si="160"/>
        <v/>
      </c>
      <c r="BJ196" s="11" t="str">
        <f t="shared" si="161"/>
        <v/>
      </c>
      <c r="BK196" s="11" t="str">
        <f t="shared" si="162"/>
        <v/>
      </c>
      <c r="BL196" s="11" t="str">
        <f t="shared" si="163"/>
        <v/>
      </c>
      <c r="BM196" s="11" t="str">
        <f t="shared" si="164"/>
        <v/>
      </c>
      <c r="BN196" s="11" t="str">
        <f t="shared" si="165"/>
        <v/>
      </c>
    </row>
    <row r="197" spans="1:66" ht="34.5" customHeight="1" x14ac:dyDescent="0.25">
      <c r="A197" s="10">
        <v>195</v>
      </c>
      <c r="B197" s="5"/>
      <c r="C197" s="9"/>
      <c r="D197" s="6"/>
      <c r="E197" s="4"/>
      <c r="F197" s="6"/>
      <c r="G197" s="58" t="str">
        <f t="shared" si="128"/>
        <v/>
      </c>
      <c r="H197" s="7" t="str">
        <f t="shared" si="129"/>
        <v/>
      </c>
      <c r="I197" s="8" t="str">
        <f t="shared" si="130"/>
        <v/>
      </c>
      <c r="J197" s="8" t="str">
        <f t="shared" si="131"/>
        <v/>
      </c>
      <c r="K197" s="8" t="str">
        <f t="shared" si="132"/>
        <v>Required</v>
      </c>
      <c r="L197" s="5"/>
      <c r="M197" s="6"/>
      <c r="N197" s="9"/>
      <c r="O197" s="9"/>
      <c r="P197" s="9"/>
      <c r="Q197" s="6"/>
      <c r="R197" s="6"/>
      <c r="S197" s="10" t="str">
        <f t="shared" si="166"/>
        <v/>
      </c>
      <c r="T197" s="6"/>
      <c r="U197" s="8" t="str">
        <f t="shared" si="133"/>
        <v/>
      </c>
      <c r="V197" s="6"/>
      <c r="W197" s="13" t="str">
        <f t="shared" si="134"/>
        <v/>
      </c>
      <c r="X197" s="6"/>
      <c r="Y197" s="8" t="str">
        <f t="shared" si="135"/>
        <v/>
      </c>
      <c r="Z197" s="6"/>
      <c r="AA197" s="10" t="str">
        <f t="shared" si="136"/>
        <v/>
      </c>
      <c r="AB197" s="6"/>
      <c r="AC197" s="8" t="str">
        <f t="shared" si="137"/>
        <v/>
      </c>
      <c r="AD197" s="6"/>
      <c r="AE197" s="10" t="str">
        <f t="shared" si="138"/>
        <v/>
      </c>
      <c r="AF197" s="6"/>
      <c r="AG197" s="6"/>
      <c r="AH197" s="10" t="str">
        <f t="shared" si="139"/>
        <v/>
      </c>
      <c r="AI197" s="4"/>
      <c r="AJ197" s="4"/>
      <c r="AK197" s="10" t="str">
        <f t="shared" si="140"/>
        <v/>
      </c>
      <c r="AL197" s="6"/>
      <c r="AM197" s="6"/>
      <c r="AN197" s="10" t="str">
        <f t="shared" si="141"/>
        <v/>
      </c>
      <c r="AO197" s="8" t="str">
        <f t="shared" si="142"/>
        <v/>
      </c>
      <c r="AP197" s="27"/>
      <c r="AQ197" s="58" t="str">
        <f t="shared" si="143"/>
        <v/>
      </c>
      <c r="AR197" s="58" t="str">
        <f t="shared" si="144"/>
        <v/>
      </c>
      <c r="AS197" s="58" t="str">
        <f t="shared" si="149"/>
        <v/>
      </c>
      <c r="AT197" s="59" t="str">
        <f t="shared" si="150"/>
        <v/>
      </c>
      <c r="AU197" s="58">
        <f t="shared" si="145"/>
        <v>0</v>
      </c>
      <c r="AV197" s="58" t="str">
        <f t="shared" si="146"/>
        <v/>
      </c>
      <c r="AW197" s="25" t="str">
        <f t="shared" si="147"/>
        <v>Required</v>
      </c>
      <c r="AX197" s="25" t="str">
        <f t="shared" si="148"/>
        <v>Required</v>
      </c>
      <c r="AY197" s="10" t="str">
        <f t="shared" si="167"/>
        <v/>
      </c>
      <c r="AZ197" s="12" t="str">
        <f t="shared" si="151"/>
        <v/>
      </c>
      <c r="BA197" s="11" t="str">
        <f t="shared" si="152"/>
        <v/>
      </c>
      <c r="BB197" s="11" t="str">
        <f t="shared" si="153"/>
        <v/>
      </c>
      <c r="BC197" s="11" t="str">
        <f t="shared" si="154"/>
        <v/>
      </c>
      <c r="BD197" s="11" t="str">
        <f t="shared" si="155"/>
        <v/>
      </c>
      <c r="BE197" s="11" t="str">
        <f t="shared" si="156"/>
        <v/>
      </c>
      <c r="BF197" s="11" t="str">
        <f t="shared" si="157"/>
        <v/>
      </c>
      <c r="BG197" s="11" t="str">
        <f t="shared" si="158"/>
        <v/>
      </c>
      <c r="BH197" s="11" t="str">
        <f t="shared" si="159"/>
        <v/>
      </c>
      <c r="BI197" s="11" t="str">
        <f t="shared" si="160"/>
        <v/>
      </c>
      <c r="BJ197" s="11" t="str">
        <f t="shared" si="161"/>
        <v/>
      </c>
      <c r="BK197" s="11" t="str">
        <f t="shared" si="162"/>
        <v/>
      </c>
      <c r="BL197" s="11" t="str">
        <f t="shared" si="163"/>
        <v/>
      </c>
      <c r="BM197" s="11" t="str">
        <f t="shared" si="164"/>
        <v/>
      </c>
      <c r="BN197" s="11" t="str">
        <f t="shared" si="165"/>
        <v/>
      </c>
    </row>
    <row r="198" spans="1:66" ht="34.5" customHeight="1" x14ac:dyDescent="0.25">
      <c r="A198" s="10">
        <v>196</v>
      </c>
      <c r="B198" s="5"/>
      <c r="C198" s="9"/>
      <c r="D198" s="6"/>
      <c r="E198" s="4"/>
      <c r="F198" s="6"/>
      <c r="G198" s="58" t="str">
        <f t="shared" si="128"/>
        <v/>
      </c>
      <c r="H198" s="7" t="str">
        <f t="shared" si="129"/>
        <v/>
      </c>
      <c r="I198" s="8" t="str">
        <f t="shared" si="130"/>
        <v/>
      </c>
      <c r="J198" s="8" t="str">
        <f t="shared" si="131"/>
        <v/>
      </c>
      <c r="K198" s="8" t="str">
        <f t="shared" si="132"/>
        <v>Required</v>
      </c>
      <c r="L198" s="5"/>
      <c r="M198" s="6"/>
      <c r="N198" s="9"/>
      <c r="O198" s="9"/>
      <c r="P198" s="9"/>
      <c r="Q198" s="6"/>
      <c r="R198" s="6"/>
      <c r="S198" s="10" t="str">
        <f t="shared" si="166"/>
        <v/>
      </c>
      <c r="T198" s="6"/>
      <c r="U198" s="8" t="str">
        <f t="shared" si="133"/>
        <v/>
      </c>
      <c r="V198" s="6"/>
      <c r="W198" s="13" t="str">
        <f t="shared" si="134"/>
        <v/>
      </c>
      <c r="X198" s="6"/>
      <c r="Y198" s="8" t="str">
        <f t="shared" si="135"/>
        <v/>
      </c>
      <c r="Z198" s="6"/>
      <c r="AA198" s="10" t="str">
        <f t="shared" si="136"/>
        <v/>
      </c>
      <c r="AB198" s="6"/>
      <c r="AC198" s="8" t="str">
        <f t="shared" si="137"/>
        <v/>
      </c>
      <c r="AD198" s="6"/>
      <c r="AE198" s="10" t="str">
        <f t="shared" si="138"/>
        <v/>
      </c>
      <c r="AF198" s="6"/>
      <c r="AG198" s="6"/>
      <c r="AH198" s="10" t="str">
        <f t="shared" si="139"/>
        <v/>
      </c>
      <c r="AI198" s="4"/>
      <c r="AJ198" s="4"/>
      <c r="AK198" s="10" t="str">
        <f t="shared" si="140"/>
        <v/>
      </c>
      <c r="AL198" s="6"/>
      <c r="AM198" s="6"/>
      <c r="AN198" s="10" t="str">
        <f t="shared" si="141"/>
        <v/>
      </c>
      <c r="AO198" s="8" t="str">
        <f t="shared" si="142"/>
        <v/>
      </c>
      <c r="AP198" s="27"/>
      <c r="AQ198" s="58" t="str">
        <f t="shared" si="143"/>
        <v/>
      </c>
      <c r="AR198" s="58" t="str">
        <f t="shared" si="144"/>
        <v/>
      </c>
      <c r="AS198" s="58" t="str">
        <f t="shared" si="149"/>
        <v/>
      </c>
      <c r="AT198" s="59" t="str">
        <f t="shared" si="150"/>
        <v/>
      </c>
      <c r="AU198" s="58">
        <f t="shared" si="145"/>
        <v>0</v>
      </c>
      <c r="AV198" s="58" t="str">
        <f t="shared" si="146"/>
        <v/>
      </c>
      <c r="AW198" s="25" t="str">
        <f t="shared" si="147"/>
        <v>Required</v>
      </c>
      <c r="AX198" s="25" t="str">
        <f t="shared" si="148"/>
        <v>Required</v>
      </c>
      <c r="AY198" s="10" t="str">
        <f t="shared" si="167"/>
        <v/>
      </c>
      <c r="AZ198" s="12" t="str">
        <f t="shared" si="151"/>
        <v/>
      </c>
      <c r="BA198" s="11" t="str">
        <f t="shared" si="152"/>
        <v/>
      </c>
      <c r="BB198" s="11" t="str">
        <f t="shared" si="153"/>
        <v/>
      </c>
      <c r="BC198" s="11" t="str">
        <f t="shared" si="154"/>
        <v/>
      </c>
      <c r="BD198" s="11" t="str">
        <f t="shared" si="155"/>
        <v/>
      </c>
      <c r="BE198" s="11" t="str">
        <f t="shared" si="156"/>
        <v/>
      </c>
      <c r="BF198" s="11" t="str">
        <f t="shared" si="157"/>
        <v/>
      </c>
      <c r="BG198" s="11" t="str">
        <f t="shared" si="158"/>
        <v/>
      </c>
      <c r="BH198" s="11" t="str">
        <f t="shared" si="159"/>
        <v/>
      </c>
      <c r="BI198" s="11" t="str">
        <f t="shared" si="160"/>
        <v/>
      </c>
      <c r="BJ198" s="11" t="str">
        <f t="shared" si="161"/>
        <v/>
      </c>
      <c r="BK198" s="11" t="str">
        <f t="shared" si="162"/>
        <v/>
      </c>
      <c r="BL198" s="11" t="str">
        <f t="shared" si="163"/>
        <v/>
      </c>
      <c r="BM198" s="11" t="str">
        <f t="shared" si="164"/>
        <v/>
      </c>
      <c r="BN198" s="11" t="str">
        <f t="shared" si="165"/>
        <v/>
      </c>
    </row>
    <row r="199" spans="1:66" ht="34.5" customHeight="1" x14ac:dyDescent="0.25">
      <c r="A199" s="10">
        <v>197</v>
      </c>
      <c r="B199" s="5"/>
      <c r="C199" s="9"/>
      <c r="D199" s="6"/>
      <c r="E199" s="4"/>
      <c r="F199" s="6"/>
      <c r="G199" s="58" t="str">
        <f t="shared" si="128"/>
        <v/>
      </c>
      <c r="H199" s="7" t="str">
        <f t="shared" si="129"/>
        <v/>
      </c>
      <c r="I199" s="8" t="str">
        <f t="shared" si="130"/>
        <v/>
      </c>
      <c r="J199" s="8" t="str">
        <f t="shared" si="131"/>
        <v/>
      </c>
      <c r="K199" s="8" t="str">
        <f t="shared" si="132"/>
        <v>Required</v>
      </c>
      <c r="L199" s="5"/>
      <c r="M199" s="6"/>
      <c r="N199" s="9"/>
      <c r="O199" s="9"/>
      <c r="P199" s="9"/>
      <c r="Q199" s="6"/>
      <c r="R199" s="6"/>
      <c r="S199" s="10" t="str">
        <f t="shared" si="166"/>
        <v/>
      </c>
      <c r="T199" s="6"/>
      <c r="U199" s="8" t="str">
        <f t="shared" si="133"/>
        <v/>
      </c>
      <c r="V199" s="6"/>
      <c r="W199" s="13" t="str">
        <f t="shared" si="134"/>
        <v/>
      </c>
      <c r="X199" s="6"/>
      <c r="Y199" s="8" t="str">
        <f t="shared" si="135"/>
        <v/>
      </c>
      <c r="Z199" s="6"/>
      <c r="AA199" s="10" t="str">
        <f t="shared" si="136"/>
        <v/>
      </c>
      <c r="AB199" s="6"/>
      <c r="AC199" s="8" t="str">
        <f t="shared" si="137"/>
        <v/>
      </c>
      <c r="AD199" s="6"/>
      <c r="AE199" s="10" t="str">
        <f t="shared" si="138"/>
        <v/>
      </c>
      <c r="AF199" s="6"/>
      <c r="AG199" s="6"/>
      <c r="AH199" s="10" t="str">
        <f t="shared" si="139"/>
        <v/>
      </c>
      <c r="AI199" s="4"/>
      <c r="AJ199" s="4"/>
      <c r="AK199" s="10" t="str">
        <f t="shared" si="140"/>
        <v/>
      </c>
      <c r="AL199" s="6"/>
      <c r="AM199" s="6"/>
      <c r="AN199" s="10" t="str">
        <f t="shared" si="141"/>
        <v/>
      </c>
      <c r="AO199" s="8" t="str">
        <f t="shared" si="142"/>
        <v/>
      </c>
      <c r="AP199" s="27"/>
      <c r="AQ199" s="58" t="str">
        <f t="shared" si="143"/>
        <v/>
      </c>
      <c r="AR199" s="58" t="str">
        <f t="shared" si="144"/>
        <v/>
      </c>
      <c r="AS199" s="58" t="str">
        <f t="shared" si="149"/>
        <v/>
      </c>
      <c r="AT199" s="59" t="str">
        <f t="shared" si="150"/>
        <v/>
      </c>
      <c r="AU199" s="58">
        <f t="shared" si="145"/>
        <v>0</v>
      </c>
      <c r="AV199" s="58" t="str">
        <f t="shared" si="146"/>
        <v/>
      </c>
      <c r="AW199" s="25" t="str">
        <f t="shared" si="147"/>
        <v>Required</v>
      </c>
      <c r="AX199" s="25" t="str">
        <f t="shared" si="148"/>
        <v>Required</v>
      </c>
      <c r="AY199" s="10" t="str">
        <f t="shared" si="167"/>
        <v/>
      </c>
      <c r="AZ199" s="12" t="str">
        <f t="shared" si="151"/>
        <v/>
      </c>
      <c r="BA199" s="11" t="str">
        <f t="shared" si="152"/>
        <v/>
      </c>
      <c r="BB199" s="11" t="str">
        <f t="shared" si="153"/>
        <v/>
      </c>
      <c r="BC199" s="11" t="str">
        <f t="shared" si="154"/>
        <v/>
      </c>
      <c r="BD199" s="11" t="str">
        <f t="shared" si="155"/>
        <v/>
      </c>
      <c r="BE199" s="11" t="str">
        <f t="shared" si="156"/>
        <v/>
      </c>
      <c r="BF199" s="11" t="str">
        <f t="shared" si="157"/>
        <v/>
      </c>
      <c r="BG199" s="11" t="str">
        <f t="shared" si="158"/>
        <v/>
      </c>
      <c r="BH199" s="11" t="str">
        <f t="shared" si="159"/>
        <v/>
      </c>
      <c r="BI199" s="11" t="str">
        <f t="shared" si="160"/>
        <v/>
      </c>
      <c r="BJ199" s="11" t="str">
        <f t="shared" si="161"/>
        <v/>
      </c>
      <c r="BK199" s="11" t="str">
        <f t="shared" si="162"/>
        <v/>
      </c>
      <c r="BL199" s="11" t="str">
        <f t="shared" si="163"/>
        <v/>
      </c>
      <c r="BM199" s="11" t="str">
        <f t="shared" si="164"/>
        <v/>
      </c>
      <c r="BN199" s="11" t="str">
        <f t="shared" si="165"/>
        <v/>
      </c>
    </row>
    <row r="200" spans="1:66" ht="34.5" customHeight="1" x14ac:dyDescent="0.25">
      <c r="A200" s="10">
        <v>198</v>
      </c>
      <c r="B200" s="5"/>
      <c r="C200" s="9"/>
      <c r="D200" s="6"/>
      <c r="E200" s="4"/>
      <c r="F200" s="6"/>
      <c r="G200" s="58" t="str">
        <f t="shared" si="128"/>
        <v/>
      </c>
      <c r="H200" s="7" t="str">
        <f t="shared" si="129"/>
        <v/>
      </c>
      <c r="I200" s="8" t="str">
        <f t="shared" si="130"/>
        <v/>
      </c>
      <c r="J200" s="8" t="str">
        <f t="shared" si="131"/>
        <v/>
      </c>
      <c r="K200" s="8" t="str">
        <f t="shared" si="132"/>
        <v>Required</v>
      </c>
      <c r="L200" s="5"/>
      <c r="M200" s="6"/>
      <c r="N200" s="9"/>
      <c r="O200" s="9"/>
      <c r="P200" s="9"/>
      <c r="Q200" s="6"/>
      <c r="R200" s="6"/>
      <c r="S200" s="10" t="str">
        <f t="shared" si="166"/>
        <v/>
      </c>
      <c r="T200" s="6"/>
      <c r="U200" s="8" t="str">
        <f t="shared" si="133"/>
        <v/>
      </c>
      <c r="V200" s="6"/>
      <c r="W200" s="13" t="str">
        <f t="shared" si="134"/>
        <v/>
      </c>
      <c r="X200" s="6"/>
      <c r="Y200" s="8" t="str">
        <f t="shared" si="135"/>
        <v/>
      </c>
      <c r="Z200" s="6"/>
      <c r="AA200" s="10" t="str">
        <f t="shared" si="136"/>
        <v/>
      </c>
      <c r="AB200" s="6"/>
      <c r="AC200" s="8" t="str">
        <f t="shared" si="137"/>
        <v/>
      </c>
      <c r="AD200" s="6"/>
      <c r="AE200" s="10" t="str">
        <f t="shared" si="138"/>
        <v/>
      </c>
      <c r="AF200" s="6"/>
      <c r="AG200" s="6"/>
      <c r="AH200" s="10" t="str">
        <f t="shared" si="139"/>
        <v/>
      </c>
      <c r="AI200" s="4"/>
      <c r="AJ200" s="4"/>
      <c r="AK200" s="10" t="str">
        <f t="shared" si="140"/>
        <v/>
      </c>
      <c r="AL200" s="6"/>
      <c r="AM200" s="6"/>
      <c r="AN200" s="10" t="str">
        <f t="shared" si="141"/>
        <v/>
      </c>
      <c r="AO200" s="8" t="str">
        <f t="shared" si="142"/>
        <v/>
      </c>
      <c r="AP200" s="27"/>
      <c r="AQ200" s="58" t="str">
        <f t="shared" si="143"/>
        <v/>
      </c>
      <c r="AR200" s="58" t="str">
        <f t="shared" si="144"/>
        <v/>
      </c>
      <c r="AS200" s="58" t="str">
        <f t="shared" si="149"/>
        <v/>
      </c>
      <c r="AT200" s="59" t="str">
        <f t="shared" si="150"/>
        <v/>
      </c>
      <c r="AU200" s="58">
        <f t="shared" si="145"/>
        <v>0</v>
      </c>
      <c r="AV200" s="58" t="str">
        <f t="shared" si="146"/>
        <v/>
      </c>
      <c r="AW200" s="25" t="str">
        <f t="shared" si="147"/>
        <v>Required</v>
      </c>
      <c r="AX200" s="25" t="str">
        <f t="shared" si="148"/>
        <v>Required</v>
      </c>
      <c r="AY200" s="10" t="str">
        <f t="shared" si="167"/>
        <v/>
      </c>
      <c r="AZ200" s="12" t="str">
        <f t="shared" si="151"/>
        <v/>
      </c>
      <c r="BA200" s="11" t="str">
        <f t="shared" si="152"/>
        <v/>
      </c>
      <c r="BB200" s="11" t="str">
        <f t="shared" si="153"/>
        <v/>
      </c>
      <c r="BC200" s="11" t="str">
        <f t="shared" si="154"/>
        <v/>
      </c>
      <c r="BD200" s="11" t="str">
        <f t="shared" si="155"/>
        <v/>
      </c>
      <c r="BE200" s="11" t="str">
        <f t="shared" si="156"/>
        <v/>
      </c>
      <c r="BF200" s="11" t="str">
        <f t="shared" si="157"/>
        <v/>
      </c>
      <c r="BG200" s="11" t="str">
        <f t="shared" si="158"/>
        <v/>
      </c>
      <c r="BH200" s="11" t="str">
        <f t="shared" si="159"/>
        <v/>
      </c>
      <c r="BI200" s="11" t="str">
        <f t="shared" si="160"/>
        <v/>
      </c>
      <c r="BJ200" s="11" t="str">
        <f t="shared" si="161"/>
        <v/>
      </c>
      <c r="BK200" s="11" t="str">
        <f t="shared" si="162"/>
        <v/>
      </c>
      <c r="BL200" s="11" t="str">
        <f t="shared" si="163"/>
        <v/>
      </c>
      <c r="BM200" s="11" t="str">
        <f t="shared" si="164"/>
        <v/>
      </c>
      <c r="BN200" s="11" t="str">
        <f t="shared" si="165"/>
        <v/>
      </c>
    </row>
    <row r="201" spans="1:66" ht="34.5" customHeight="1" x14ac:dyDescent="0.25">
      <c r="A201" s="10">
        <v>199</v>
      </c>
      <c r="B201" s="5"/>
      <c r="C201" s="9"/>
      <c r="D201" s="6"/>
      <c r="E201" s="4"/>
      <c r="F201" s="6"/>
      <c r="G201" s="58" t="str">
        <f t="shared" ref="G201:G264" si="168">IF(D201="","",IF(E201="Recheck",I201,IF(AND(E201="First safety check",J201="No"),D201,IF(AND(E201="First safety check",J201="Yes"),DATE(2018,7,1),""))))</f>
        <v/>
      </c>
      <c r="H201" s="7" t="str">
        <f t="shared" ref="H201:H264" si="169">IF(D201="","",IF(E201="First safety check",D201,IF(E201="Recheck",F201,"")))</f>
        <v/>
      </c>
      <c r="I201" s="8" t="str">
        <f t="shared" ref="I201:I264" si="170">IF(D201="","",IF(H201&lt;DATE(2015,7,1), DATE(2018,7,1),DATE(YEAR(H201)+3,MONTH(H201),DAY(H201))))</f>
        <v/>
      </c>
      <c r="J201" s="8" t="str">
        <f t="shared" ref="J201:J264" si="171">IF(D201="","",IF(D201&gt;DATE(2015,7,1),"No","Yes"))</f>
        <v/>
      </c>
      <c r="K201" s="8" t="str">
        <f t="shared" ref="K201:K264" si="172">IF(OR(J201="Yes",E201="Recheck"),"Not required","Required")</f>
        <v>Required</v>
      </c>
      <c r="L201" s="5"/>
      <c r="M201" s="6"/>
      <c r="N201" s="9"/>
      <c r="O201" s="9"/>
      <c r="P201" s="9"/>
      <c r="Q201" s="6"/>
      <c r="R201" s="6"/>
      <c r="S201" s="10" t="str">
        <f t="shared" si="166"/>
        <v/>
      </c>
      <c r="T201" s="6"/>
      <c r="U201" s="8" t="str">
        <f t="shared" ref="U201:U264" si="173">IF(K201="Not required", "Not required","")</f>
        <v/>
      </c>
      <c r="V201" s="6"/>
      <c r="W201" s="13" t="str">
        <f t="shared" ref="W201:W264" si="174">IF(AND(T201="",U201=""),"",IF(V201="","",IF(AND(OR(U201="Not Required",T201&lt;=D201),OR(V201="Yes",V201="Not Required")=TRUE),"Yes","No")))</f>
        <v/>
      </c>
      <c r="X201" s="6"/>
      <c r="Y201" s="8" t="str">
        <f t="shared" ref="Y201:Y264" si="175">IF(K201="Not required", "Not required","")</f>
        <v/>
      </c>
      <c r="Z201" s="6"/>
      <c r="AA201" s="10" t="str">
        <f t="shared" ref="AA201:AA264" si="176">IF(AND(X201="",Y201=""),"",IF(Z201="","",IF(AND(OR(Y201="Not Required",X201&lt;=D201),OR(Z201="Yes",Z201="Not Required")=TRUE),"Yes","No")))</f>
        <v/>
      </c>
      <c r="AB201" s="6"/>
      <c r="AC201" s="8" t="str">
        <f t="shared" ref="AC201:AC264" si="177">IF(K201="Not required", "Not required","")</f>
        <v/>
      </c>
      <c r="AD201" s="6"/>
      <c r="AE201" s="10" t="str">
        <f t="shared" ref="AE201:AE264" si="178">IF(AND(AB201="",AC201=""),"",IF(AD201="","",IF(AND(OR(AC201="Not Required",AB201&lt;=D201),OR(AD201="Yes",AD201="Not Required")=TRUE),"Yes","No")))</f>
        <v/>
      </c>
      <c r="AF201" s="6"/>
      <c r="AG201" s="6"/>
      <c r="AH201" s="10" t="str">
        <f t="shared" ref="AH201:AH264" si="179">IF(AF201="","",IF(AG201="","",IF(AND(OR(AF201="Not Required",AF201&lt;=G201),OR(AG201="Yes",AG201="Not Required")=TRUE),"Yes","No")))</f>
        <v/>
      </c>
      <c r="AI201" s="4"/>
      <c r="AJ201" s="4"/>
      <c r="AK201" s="10" t="str">
        <f t="shared" ref="AK201:AK264" si="180">IF(AI201="","",IF(AJ201="","",IF(AND(OR(AI201="Not required",AI201&lt;=G201),OR(AJ201="Yes",AJ201="Not Required")=TRUE),"Yes","No")))</f>
        <v/>
      </c>
      <c r="AL201" s="6"/>
      <c r="AM201" s="6"/>
      <c r="AN201" s="10" t="str">
        <f t="shared" ref="AN201:AN264" si="181">IF(AL201="","",IF(AM201="","",IF(AND(AL201&lt;=G201,AL201&gt;=AO201,AM201="Yes")=TRUE,"Yes","No")))</f>
        <v/>
      </c>
      <c r="AO201" s="8" t="str">
        <f t="shared" ref="AO201:AO264" si="182">IF(D201="","",MAX(Q201,T201,X201,AB201,AF201,AI201))</f>
        <v/>
      </c>
      <c r="AP201" s="27"/>
      <c r="AQ201" s="58" t="str">
        <f t="shared" ref="AQ201:AQ264" si="183">IF(D201="","",IF(AND(AY201="Yes",AF201&lt;&gt;"",AI201&lt;&gt;"",AL201&lt;&gt;""),IF(OR(U201="Not required",T201&lt;&gt;""),IF(OR(Y201="Not required",X201&lt;&gt;""),IF(OR(AC201="Not required",AB201&lt;&gt;""),"Yes","No"),"No"),"No"),"No"))</f>
        <v/>
      </c>
      <c r="AR201" s="58" t="str">
        <f t="shared" ref="AR201:AR264" si="184">BN201</f>
        <v/>
      </c>
      <c r="AS201" s="58" t="str">
        <f t="shared" si="149"/>
        <v/>
      </c>
      <c r="AT201" s="59" t="str">
        <f t="shared" si="150"/>
        <v/>
      </c>
      <c r="AU201" s="58">
        <f t="shared" ref="AU201:AU264" si="185">MIN(Q201,T201,X201,AB201,AF201,AI201,AL201)</f>
        <v>0</v>
      </c>
      <c r="AV201" s="58" t="str">
        <f t="shared" ref="AV201:AV264" si="186">IF(D201="","",DATE(YEAR(AU201)+3,MONTH(AU201),DAY(AU201)))</f>
        <v/>
      </c>
      <c r="AW201" s="25" t="str">
        <f t="shared" ref="AW201:AW264" si="187">IF(AF201="Not required","Not required","Required")</f>
        <v>Required</v>
      </c>
      <c r="AX201" s="25" t="str">
        <f t="shared" ref="AX201:AX264" si="188">IF(AI201="Not required","Not required","Required")</f>
        <v>Required</v>
      </c>
      <c r="AY201" s="10" t="str">
        <f t="shared" si="167"/>
        <v/>
      </c>
      <c r="AZ201" s="12" t="str">
        <f t="shared" si="151"/>
        <v/>
      </c>
      <c r="BA201" s="11" t="str">
        <f t="shared" si="152"/>
        <v/>
      </c>
      <c r="BB201" s="11" t="str">
        <f t="shared" si="153"/>
        <v/>
      </c>
      <c r="BC201" s="11" t="str">
        <f t="shared" si="154"/>
        <v/>
      </c>
      <c r="BD201" s="11" t="str">
        <f t="shared" si="155"/>
        <v/>
      </c>
      <c r="BE201" s="11" t="str">
        <f t="shared" si="156"/>
        <v/>
      </c>
      <c r="BF201" s="11" t="str">
        <f t="shared" si="157"/>
        <v/>
      </c>
      <c r="BG201" s="11" t="str">
        <f t="shared" si="158"/>
        <v/>
      </c>
      <c r="BH201" s="11" t="str">
        <f t="shared" si="159"/>
        <v/>
      </c>
      <c r="BI201" s="11" t="str">
        <f t="shared" si="160"/>
        <v/>
      </c>
      <c r="BJ201" s="11" t="str">
        <f t="shared" si="161"/>
        <v/>
      </c>
      <c r="BK201" s="11" t="str">
        <f t="shared" si="162"/>
        <v/>
      </c>
      <c r="BL201" s="11" t="str">
        <f t="shared" si="163"/>
        <v/>
      </c>
      <c r="BM201" s="11" t="str">
        <f t="shared" si="164"/>
        <v/>
      </c>
      <c r="BN201" s="11" t="str">
        <f t="shared" si="165"/>
        <v/>
      </c>
    </row>
    <row r="202" spans="1:66" ht="34.5" customHeight="1" x14ac:dyDescent="0.25">
      <c r="A202" s="10">
        <v>200</v>
      </c>
      <c r="B202" s="5"/>
      <c r="C202" s="9"/>
      <c r="D202" s="6"/>
      <c r="E202" s="4"/>
      <c r="F202" s="6"/>
      <c r="G202" s="58" t="str">
        <f t="shared" si="168"/>
        <v/>
      </c>
      <c r="H202" s="7" t="str">
        <f t="shared" si="169"/>
        <v/>
      </c>
      <c r="I202" s="8" t="str">
        <f t="shared" si="170"/>
        <v/>
      </c>
      <c r="J202" s="8" t="str">
        <f t="shared" si="171"/>
        <v/>
      </c>
      <c r="K202" s="8" t="str">
        <f t="shared" si="172"/>
        <v>Required</v>
      </c>
      <c r="L202" s="5"/>
      <c r="M202" s="6"/>
      <c r="N202" s="9"/>
      <c r="O202" s="9"/>
      <c r="P202" s="9"/>
      <c r="Q202" s="6"/>
      <c r="R202" s="6"/>
      <c r="S202" s="10" t="str">
        <f t="shared" si="166"/>
        <v/>
      </c>
      <c r="T202" s="6"/>
      <c r="U202" s="8" t="str">
        <f t="shared" si="173"/>
        <v/>
      </c>
      <c r="V202" s="6"/>
      <c r="W202" s="13" t="str">
        <f t="shared" si="174"/>
        <v/>
      </c>
      <c r="X202" s="6"/>
      <c r="Y202" s="8" t="str">
        <f t="shared" si="175"/>
        <v/>
      </c>
      <c r="Z202" s="6"/>
      <c r="AA202" s="10" t="str">
        <f t="shared" si="176"/>
        <v/>
      </c>
      <c r="AB202" s="6"/>
      <c r="AC202" s="8" t="str">
        <f t="shared" si="177"/>
        <v/>
      </c>
      <c r="AD202" s="6"/>
      <c r="AE202" s="10" t="str">
        <f t="shared" si="178"/>
        <v/>
      </c>
      <c r="AF202" s="6"/>
      <c r="AG202" s="6"/>
      <c r="AH202" s="10" t="str">
        <f t="shared" si="179"/>
        <v/>
      </c>
      <c r="AI202" s="4"/>
      <c r="AJ202" s="4"/>
      <c r="AK202" s="10" t="str">
        <f t="shared" si="180"/>
        <v/>
      </c>
      <c r="AL202" s="6"/>
      <c r="AM202" s="6"/>
      <c r="AN202" s="10" t="str">
        <f t="shared" si="181"/>
        <v/>
      </c>
      <c r="AO202" s="8" t="str">
        <f t="shared" si="182"/>
        <v/>
      </c>
      <c r="AP202" s="27"/>
      <c r="AQ202" s="58" t="str">
        <f t="shared" si="183"/>
        <v/>
      </c>
      <c r="AR202" s="58" t="str">
        <f t="shared" si="184"/>
        <v/>
      </c>
      <c r="AS202" s="58" t="str">
        <f t="shared" si="149"/>
        <v/>
      </c>
      <c r="AT202" s="59" t="str">
        <f t="shared" si="150"/>
        <v/>
      </c>
      <c r="AU202" s="58">
        <f t="shared" si="185"/>
        <v>0</v>
      </c>
      <c r="AV202" s="58" t="str">
        <f t="shared" si="186"/>
        <v/>
      </c>
      <c r="AW202" s="25" t="str">
        <f t="shared" si="187"/>
        <v>Required</v>
      </c>
      <c r="AX202" s="25" t="str">
        <f t="shared" si="188"/>
        <v>Required</v>
      </c>
      <c r="AY202" s="10" t="str">
        <f t="shared" si="167"/>
        <v/>
      </c>
      <c r="AZ202" s="12" t="str">
        <f t="shared" si="151"/>
        <v/>
      </c>
      <c r="BA202" s="11" t="str">
        <f t="shared" si="152"/>
        <v/>
      </c>
      <c r="BB202" s="11" t="str">
        <f t="shared" si="153"/>
        <v/>
      </c>
      <c r="BC202" s="11" t="str">
        <f t="shared" si="154"/>
        <v/>
      </c>
      <c r="BD202" s="11" t="str">
        <f t="shared" si="155"/>
        <v/>
      </c>
      <c r="BE202" s="11" t="str">
        <f t="shared" si="156"/>
        <v/>
      </c>
      <c r="BF202" s="11" t="str">
        <f t="shared" si="157"/>
        <v/>
      </c>
      <c r="BG202" s="11" t="str">
        <f t="shared" si="158"/>
        <v/>
      </c>
      <c r="BH202" s="11" t="str">
        <f t="shared" si="159"/>
        <v/>
      </c>
      <c r="BI202" s="11" t="str">
        <f t="shared" si="160"/>
        <v/>
      </c>
      <c r="BJ202" s="11" t="str">
        <f t="shared" si="161"/>
        <v/>
      </c>
      <c r="BK202" s="11" t="str">
        <f t="shared" si="162"/>
        <v/>
      </c>
      <c r="BL202" s="11" t="str">
        <f t="shared" si="163"/>
        <v/>
      </c>
      <c r="BM202" s="11" t="str">
        <f t="shared" si="164"/>
        <v/>
      </c>
      <c r="BN202" s="11" t="str">
        <f t="shared" si="165"/>
        <v/>
      </c>
    </row>
    <row r="203" spans="1:66" ht="34.5" customHeight="1" x14ac:dyDescent="0.25">
      <c r="A203" s="10">
        <v>201</v>
      </c>
      <c r="B203" s="5"/>
      <c r="C203" s="9"/>
      <c r="D203" s="6"/>
      <c r="E203" s="4"/>
      <c r="F203" s="6"/>
      <c r="G203" s="58" t="str">
        <f t="shared" si="168"/>
        <v/>
      </c>
      <c r="H203" s="7" t="str">
        <f t="shared" si="169"/>
        <v/>
      </c>
      <c r="I203" s="8" t="str">
        <f t="shared" si="170"/>
        <v/>
      </c>
      <c r="J203" s="8" t="str">
        <f t="shared" si="171"/>
        <v/>
      </c>
      <c r="K203" s="8" t="str">
        <f t="shared" si="172"/>
        <v>Required</v>
      </c>
      <c r="L203" s="5"/>
      <c r="M203" s="6"/>
      <c r="N203" s="9"/>
      <c r="O203" s="9"/>
      <c r="P203" s="9"/>
      <c r="Q203" s="6"/>
      <c r="R203" s="6"/>
      <c r="S203" s="10" t="str">
        <f t="shared" si="166"/>
        <v/>
      </c>
      <c r="T203" s="6"/>
      <c r="U203" s="8" t="str">
        <f t="shared" si="173"/>
        <v/>
      </c>
      <c r="V203" s="6"/>
      <c r="W203" s="13" t="str">
        <f t="shared" si="174"/>
        <v/>
      </c>
      <c r="X203" s="6"/>
      <c r="Y203" s="8" t="str">
        <f t="shared" si="175"/>
        <v/>
      </c>
      <c r="Z203" s="6"/>
      <c r="AA203" s="10" t="str">
        <f t="shared" si="176"/>
        <v/>
      </c>
      <c r="AB203" s="6"/>
      <c r="AC203" s="8" t="str">
        <f t="shared" si="177"/>
        <v/>
      </c>
      <c r="AD203" s="6"/>
      <c r="AE203" s="10" t="str">
        <f t="shared" si="178"/>
        <v/>
      </c>
      <c r="AF203" s="6"/>
      <c r="AG203" s="6"/>
      <c r="AH203" s="10" t="str">
        <f t="shared" si="179"/>
        <v/>
      </c>
      <c r="AI203" s="4"/>
      <c r="AJ203" s="4"/>
      <c r="AK203" s="10" t="str">
        <f t="shared" si="180"/>
        <v/>
      </c>
      <c r="AL203" s="6"/>
      <c r="AM203" s="6"/>
      <c r="AN203" s="10" t="str">
        <f t="shared" si="181"/>
        <v/>
      </c>
      <c r="AO203" s="8" t="str">
        <f t="shared" si="182"/>
        <v/>
      </c>
      <c r="AP203" s="27"/>
      <c r="AQ203" s="58" t="str">
        <f t="shared" si="183"/>
        <v/>
      </c>
      <c r="AR203" s="58" t="str">
        <f t="shared" si="184"/>
        <v/>
      </c>
      <c r="AS203" s="58" t="str">
        <f t="shared" si="149"/>
        <v/>
      </c>
      <c r="AT203" s="59" t="str">
        <f t="shared" si="150"/>
        <v/>
      </c>
      <c r="AU203" s="58">
        <f t="shared" si="185"/>
        <v>0</v>
      </c>
      <c r="AV203" s="58" t="str">
        <f t="shared" si="186"/>
        <v/>
      </c>
      <c r="AW203" s="25" t="str">
        <f t="shared" si="187"/>
        <v>Required</v>
      </c>
      <c r="AX203" s="25" t="str">
        <f t="shared" si="188"/>
        <v>Required</v>
      </c>
      <c r="AY203" s="10" t="str">
        <f t="shared" si="167"/>
        <v/>
      </c>
      <c r="AZ203" s="12" t="str">
        <f t="shared" si="151"/>
        <v/>
      </c>
      <c r="BA203" s="11" t="str">
        <f t="shared" si="152"/>
        <v/>
      </c>
      <c r="BB203" s="11" t="str">
        <f t="shared" si="153"/>
        <v/>
      </c>
      <c r="BC203" s="11" t="str">
        <f t="shared" si="154"/>
        <v/>
      </c>
      <c r="BD203" s="11" t="str">
        <f t="shared" si="155"/>
        <v/>
      </c>
      <c r="BE203" s="11" t="str">
        <f t="shared" si="156"/>
        <v/>
      </c>
      <c r="BF203" s="11" t="str">
        <f t="shared" si="157"/>
        <v/>
      </c>
      <c r="BG203" s="11" t="str">
        <f t="shared" si="158"/>
        <v/>
      </c>
      <c r="BH203" s="11" t="str">
        <f t="shared" si="159"/>
        <v/>
      </c>
      <c r="BI203" s="11" t="str">
        <f t="shared" si="160"/>
        <v/>
      </c>
      <c r="BJ203" s="11" t="str">
        <f t="shared" si="161"/>
        <v/>
      </c>
      <c r="BK203" s="11" t="str">
        <f t="shared" si="162"/>
        <v/>
      </c>
      <c r="BL203" s="11" t="str">
        <f t="shared" si="163"/>
        <v/>
      </c>
      <c r="BM203" s="11" t="str">
        <f t="shared" si="164"/>
        <v/>
      </c>
      <c r="BN203" s="11" t="str">
        <f t="shared" si="165"/>
        <v/>
      </c>
    </row>
    <row r="204" spans="1:66" ht="34.5" customHeight="1" x14ac:dyDescent="0.25">
      <c r="A204" s="10">
        <v>202</v>
      </c>
      <c r="B204" s="5"/>
      <c r="C204" s="9"/>
      <c r="D204" s="6"/>
      <c r="E204" s="4"/>
      <c r="F204" s="6"/>
      <c r="G204" s="58" t="str">
        <f t="shared" si="168"/>
        <v/>
      </c>
      <c r="H204" s="7" t="str">
        <f t="shared" si="169"/>
        <v/>
      </c>
      <c r="I204" s="8" t="str">
        <f t="shared" si="170"/>
        <v/>
      </c>
      <c r="J204" s="8" t="str">
        <f t="shared" si="171"/>
        <v/>
      </c>
      <c r="K204" s="8" t="str">
        <f t="shared" si="172"/>
        <v>Required</v>
      </c>
      <c r="L204" s="5"/>
      <c r="M204" s="6"/>
      <c r="N204" s="9"/>
      <c r="O204" s="9"/>
      <c r="P204" s="9"/>
      <c r="Q204" s="6"/>
      <c r="R204" s="6"/>
      <c r="S204" s="10" t="str">
        <f t="shared" si="166"/>
        <v/>
      </c>
      <c r="T204" s="6"/>
      <c r="U204" s="8" t="str">
        <f t="shared" si="173"/>
        <v/>
      </c>
      <c r="V204" s="6"/>
      <c r="W204" s="13" t="str">
        <f t="shared" si="174"/>
        <v/>
      </c>
      <c r="X204" s="6"/>
      <c r="Y204" s="8" t="str">
        <f t="shared" si="175"/>
        <v/>
      </c>
      <c r="Z204" s="6"/>
      <c r="AA204" s="10" t="str">
        <f t="shared" si="176"/>
        <v/>
      </c>
      <c r="AB204" s="6"/>
      <c r="AC204" s="8" t="str">
        <f t="shared" si="177"/>
        <v/>
      </c>
      <c r="AD204" s="6"/>
      <c r="AE204" s="10" t="str">
        <f t="shared" si="178"/>
        <v/>
      </c>
      <c r="AF204" s="6"/>
      <c r="AG204" s="6"/>
      <c r="AH204" s="10" t="str">
        <f t="shared" si="179"/>
        <v/>
      </c>
      <c r="AI204" s="4"/>
      <c r="AJ204" s="4"/>
      <c r="AK204" s="10" t="str">
        <f t="shared" si="180"/>
        <v/>
      </c>
      <c r="AL204" s="6"/>
      <c r="AM204" s="6"/>
      <c r="AN204" s="10" t="str">
        <f t="shared" si="181"/>
        <v/>
      </c>
      <c r="AO204" s="8" t="str">
        <f t="shared" si="182"/>
        <v/>
      </c>
      <c r="AP204" s="27"/>
      <c r="AQ204" s="58" t="str">
        <f t="shared" si="183"/>
        <v/>
      </c>
      <c r="AR204" s="58" t="str">
        <f t="shared" si="184"/>
        <v/>
      </c>
      <c r="AS204" s="58" t="str">
        <f t="shared" si="149"/>
        <v/>
      </c>
      <c r="AT204" s="59" t="str">
        <f t="shared" si="150"/>
        <v/>
      </c>
      <c r="AU204" s="58">
        <f t="shared" si="185"/>
        <v>0</v>
      </c>
      <c r="AV204" s="58" t="str">
        <f t="shared" si="186"/>
        <v/>
      </c>
      <c r="AW204" s="25" t="str">
        <f t="shared" si="187"/>
        <v>Required</v>
      </c>
      <c r="AX204" s="25" t="str">
        <f t="shared" si="188"/>
        <v>Required</v>
      </c>
      <c r="AY204" s="10" t="str">
        <f t="shared" si="167"/>
        <v/>
      </c>
      <c r="AZ204" s="12" t="str">
        <f t="shared" si="151"/>
        <v/>
      </c>
      <c r="BA204" s="11" t="str">
        <f t="shared" si="152"/>
        <v/>
      </c>
      <c r="BB204" s="11" t="str">
        <f t="shared" si="153"/>
        <v/>
      </c>
      <c r="BC204" s="11" t="str">
        <f t="shared" si="154"/>
        <v/>
      </c>
      <c r="BD204" s="11" t="str">
        <f t="shared" si="155"/>
        <v/>
      </c>
      <c r="BE204" s="11" t="str">
        <f t="shared" si="156"/>
        <v/>
      </c>
      <c r="BF204" s="11" t="str">
        <f t="shared" si="157"/>
        <v/>
      </c>
      <c r="BG204" s="11" t="str">
        <f t="shared" si="158"/>
        <v/>
      </c>
      <c r="BH204" s="11" t="str">
        <f t="shared" si="159"/>
        <v/>
      </c>
      <c r="BI204" s="11" t="str">
        <f t="shared" si="160"/>
        <v/>
      </c>
      <c r="BJ204" s="11" t="str">
        <f t="shared" si="161"/>
        <v/>
      </c>
      <c r="BK204" s="11" t="str">
        <f t="shared" si="162"/>
        <v/>
      </c>
      <c r="BL204" s="11" t="str">
        <f t="shared" si="163"/>
        <v/>
      </c>
      <c r="BM204" s="11" t="str">
        <f t="shared" si="164"/>
        <v/>
      </c>
      <c r="BN204" s="11" t="str">
        <f t="shared" si="165"/>
        <v/>
      </c>
    </row>
    <row r="205" spans="1:66" ht="34.5" customHeight="1" x14ac:dyDescent="0.25">
      <c r="A205" s="10">
        <v>203</v>
      </c>
      <c r="B205" s="5"/>
      <c r="C205" s="9"/>
      <c r="D205" s="6"/>
      <c r="E205" s="4"/>
      <c r="F205" s="6"/>
      <c r="G205" s="58" t="str">
        <f t="shared" si="168"/>
        <v/>
      </c>
      <c r="H205" s="7" t="str">
        <f t="shared" si="169"/>
        <v/>
      </c>
      <c r="I205" s="8" t="str">
        <f t="shared" si="170"/>
        <v/>
      </c>
      <c r="J205" s="8" t="str">
        <f t="shared" si="171"/>
        <v/>
      </c>
      <c r="K205" s="8" t="str">
        <f t="shared" si="172"/>
        <v>Required</v>
      </c>
      <c r="L205" s="5"/>
      <c r="M205" s="6"/>
      <c r="N205" s="9"/>
      <c r="O205" s="9"/>
      <c r="P205" s="9"/>
      <c r="Q205" s="6"/>
      <c r="R205" s="6"/>
      <c r="S205" s="10" t="str">
        <f t="shared" si="166"/>
        <v/>
      </c>
      <c r="T205" s="6"/>
      <c r="U205" s="8" t="str">
        <f t="shared" si="173"/>
        <v/>
      </c>
      <c r="V205" s="6"/>
      <c r="W205" s="13" t="str">
        <f t="shared" si="174"/>
        <v/>
      </c>
      <c r="X205" s="6"/>
      <c r="Y205" s="8" t="str">
        <f t="shared" si="175"/>
        <v/>
      </c>
      <c r="Z205" s="6"/>
      <c r="AA205" s="10" t="str">
        <f t="shared" si="176"/>
        <v/>
      </c>
      <c r="AB205" s="6"/>
      <c r="AC205" s="8" t="str">
        <f t="shared" si="177"/>
        <v/>
      </c>
      <c r="AD205" s="6"/>
      <c r="AE205" s="10" t="str">
        <f t="shared" si="178"/>
        <v/>
      </c>
      <c r="AF205" s="6"/>
      <c r="AG205" s="6"/>
      <c r="AH205" s="10" t="str">
        <f t="shared" si="179"/>
        <v/>
      </c>
      <c r="AI205" s="4"/>
      <c r="AJ205" s="4"/>
      <c r="AK205" s="10" t="str">
        <f t="shared" si="180"/>
        <v/>
      </c>
      <c r="AL205" s="6"/>
      <c r="AM205" s="6"/>
      <c r="AN205" s="10" t="str">
        <f t="shared" si="181"/>
        <v/>
      </c>
      <c r="AO205" s="8" t="str">
        <f t="shared" si="182"/>
        <v/>
      </c>
      <c r="AP205" s="27"/>
      <c r="AQ205" s="58" t="str">
        <f t="shared" si="183"/>
        <v/>
      </c>
      <c r="AR205" s="58" t="str">
        <f t="shared" si="184"/>
        <v/>
      </c>
      <c r="AS205" s="58" t="str">
        <f t="shared" si="149"/>
        <v/>
      </c>
      <c r="AT205" s="59" t="str">
        <f t="shared" si="150"/>
        <v/>
      </c>
      <c r="AU205" s="58">
        <f t="shared" si="185"/>
        <v>0</v>
      </c>
      <c r="AV205" s="58" t="str">
        <f t="shared" si="186"/>
        <v/>
      </c>
      <c r="AW205" s="25" t="str">
        <f t="shared" si="187"/>
        <v>Required</v>
      </c>
      <c r="AX205" s="25" t="str">
        <f t="shared" si="188"/>
        <v>Required</v>
      </c>
      <c r="AY205" s="10" t="str">
        <f t="shared" si="167"/>
        <v/>
      </c>
      <c r="AZ205" s="12" t="str">
        <f t="shared" si="151"/>
        <v/>
      </c>
      <c r="BA205" s="11" t="str">
        <f t="shared" si="152"/>
        <v/>
      </c>
      <c r="BB205" s="11" t="str">
        <f t="shared" si="153"/>
        <v/>
      </c>
      <c r="BC205" s="11" t="str">
        <f t="shared" si="154"/>
        <v/>
      </c>
      <c r="BD205" s="11" t="str">
        <f t="shared" si="155"/>
        <v/>
      </c>
      <c r="BE205" s="11" t="str">
        <f t="shared" si="156"/>
        <v/>
      </c>
      <c r="BF205" s="11" t="str">
        <f t="shared" si="157"/>
        <v/>
      </c>
      <c r="BG205" s="11" t="str">
        <f t="shared" si="158"/>
        <v/>
      </c>
      <c r="BH205" s="11" t="str">
        <f t="shared" si="159"/>
        <v/>
      </c>
      <c r="BI205" s="11" t="str">
        <f t="shared" si="160"/>
        <v/>
      </c>
      <c r="BJ205" s="11" t="str">
        <f t="shared" si="161"/>
        <v/>
      </c>
      <c r="BK205" s="11" t="str">
        <f t="shared" si="162"/>
        <v/>
      </c>
      <c r="BL205" s="11" t="str">
        <f t="shared" si="163"/>
        <v/>
      </c>
      <c r="BM205" s="11" t="str">
        <f t="shared" si="164"/>
        <v/>
      </c>
      <c r="BN205" s="11" t="str">
        <f t="shared" si="165"/>
        <v/>
      </c>
    </row>
    <row r="206" spans="1:66" ht="34.5" customHeight="1" x14ac:dyDescent="0.25">
      <c r="A206" s="10">
        <v>204</v>
      </c>
      <c r="B206" s="5"/>
      <c r="C206" s="9"/>
      <c r="D206" s="6"/>
      <c r="E206" s="4"/>
      <c r="F206" s="6"/>
      <c r="G206" s="58" t="str">
        <f t="shared" si="168"/>
        <v/>
      </c>
      <c r="H206" s="7" t="str">
        <f t="shared" si="169"/>
        <v/>
      </c>
      <c r="I206" s="8" t="str">
        <f t="shared" si="170"/>
        <v/>
      </c>
      <c r="J206" s="8" t="str">
        <f t="shared" si="171"/>
        <v/>
      </c>
      <c r="K206" s="8" t="str">
        <f t="shared" si="172"/>
        <v>Required</v>
      </c>
      <c r="L206" s="5"/>
      <c r="M206" s="6"/>
      <c r="N206" s="9"/>
      <c r="O206" s="9"/>
      <c r="P206" s="9"/>
      <c r="Q206" s="6"/>
      <c r="R206" s="6"/>
      <c r="S206" s="10" t="str">
        <f t="shared" si="166"/>
        <v/>
      </c>
      <c r="T206" s="6"/>
      <c r="U206" s="8" t="str">
        <f t="shared" si="173"/>
        <v/>
      </c>
      <c r="V206" s="6"/>
      <c r="W206" s="13" t="str">
        <f t="shared" si="174"/>
        <v/>
      </c>
      <c r="X206" s="6"/>
      <c r="Y206" s="8" t="str">
        <f t="shared" si="175"/>
        <v/>
      </c>
      <c r="Z206" s="6"/>
      <c r="AA206" s="10" t="str">
        <f t="shared" si="176"/>
        <v/>
      </c>
      <c r="AB206" s="6"/>
      <c r="AC206" s="8" t="str">
        <f t="shared" si="177"/>
        <v/>
      </c>
      <c r="AD206" s="6"/>
      <c r="AE206" s="10" t="str">
        <f t="shared" si="178"/>
        <v/>
      </c>
      <c r="AF206" s="6"/>
      <c r="AG206" s="6"/>
      <c r="AH206" s="10" t="str">
        <f t="shared" si="179"/>
        <v/>
      </c>
      <c r="AI206" s="4"/>
      <c r="AJ206" s="4"/>
      <c r="AK206" s="10" t="str">
        <f t="shared" si="180"/>
        <v/>
      </c>
      <c r="AL206" s="6"/>
      <c r="AM206" s="6"/>
      <c r="AN206" s="10" t="str">
        <f t="shared" si="181"/>
        <v/>
      </c>
      <c r="AO206" s="8" t="str">
        <f t="shared" si="182"/>
        <v/>
      </c>
      <c r="AP206" s="27"/>
      <c r="AQ206" s="58" t="str">
        <f t="shared" si="183"/>
        <v/>
      </c>
      <c r="AR206" s="58" t="str">
        <f t="shared" si="184"/>
        <v/>
      </c>
      <c r="AS206" s="58" t="str">
        <f t="shared" si="149"/>
        <v/>
      </c>
      <c r="AT206" s="59" t="str">
        <f t="shared" si="150"/>
        <v/>
      </c>
      <c r="AU206" s="58">
        <f t="shared" si="185"/>
        <v>0</v>
      </c>
      <c r="AV206" s="58" t="str">
        <f t="shared" si="186"/>
        <v/>
      </c>
      <c r="AW206" s="25" t="str">
        <f t="shared" si="187"/>
        <v>Required</v>
      </c>
      <c r="AX206" s="25" t="str">
        <f t="shared" si="188"/>
        <v>Required</v>
      </c>
      <c r="AY206" s="10" t="str">
        <f t="shared" si="167"/>
        <v/>
      </c>
      <c r="AZ206" s="12" t="str">
        <f t="shared" si="151"/>
        <v/>
      </c>
      <c r="BA206" s="11" t="str">
        <f t="shared" si="152"/>
        <v/>
      </c>
      <c r="BB206" s="11" t="str">
        <f t="shared" si="153"/>
        <v/>
      </c>
      <c r="BC206" s="11" t="str">
        <f t="shared" si="154"/>
        <v/>
      </c>
      <c r="BD206" s="11" t="str">
        <f t="shared" si="155"/>
        <v/>
      </c>
      <c r="BE206" s="11" t="str">
        <f t="shared" si="156"/>
        <v/>
      </c>
      <c r="BF206" s="11" t="str">
        <f t="shared" si="157"/>
        <v/>
      </c>
      <c r="BG206" s="11" t="str">
        <f t="shared" si="158"/>
        <v/>
      </c>
      <c r="BH206" s="11" t="str">
        <f t="shared" si="159"/>
        <v/>
      </c>
      <c r="BI206" s="11" t="str">
        <f t="shared" si="160"/>
        <v/>
      </c>
      <c r="BJ206" s="11" t="str">
        <f t="shared" si="161"/>
        <v/>
      </c>
      <c r="BK206" s="11" t="str">
        <f t="shared" si="162"/>
        <v/>
      </c>
      <c r="BL206" s="11" t="str">
        <f t="shared" si="163"/>
        <v/>
      </c>
      <c r="BM206" s="11" t="str">
        <f t="shared" si="164"/>
        <v/>
      </c>
      <c r="BN206" s="11" t="str">
        <f t="shared" si="165"/>
        <v/>
      </c>
    </row>
    <row r="207" spans="1:66" ht="34.5" customHeight="1" x14ac:dyDescent="0.25">
      <c r="A207" s="10">
        <v>205</v>
      </c>
      <c r="B207" s="5"/>
      <c r="C207" s="9"/>
      <c r="D207" s="6"/>
      <c r="E207" s="4"/>
      <c r="F207" s="6"/>
      <c r="G207" s="58" t="str">
        <f t="shared" si="168"/>
        <v/>
      </c>
      <c r="H207" s="7" t="str">
        <f t="shared" si="169"/>
        <v/>
      </c>
      <c r="I207" s="8" t="str">
        <f t="shared" si="170"/>
        <v/>
      </c>
      <c r="J207" s="8" t="str">
        <f t="shared" si="171"/>
        <v/>
      </c>
      <c r="K207" s="8" t="str">
        <f t="shared" si="172"/>
        <v>Required</v>
      </c>
      <c r="L207" s="5"/>
      <c r="M207" s="6"/>
      <c r="N207" s="9"/>
      <c r="O207" s="9"/>
      <c r="P207" s="9"/>
      <c r="Q207" s="6"/>
      <c r="R207" s="6"/>
      <c r="S207" s="10" t="str">
        <f t="shared" si="166"/>
        <v/>
      </c>
      <c r="T207" s="6"/>
      <c r="U207" s="8" t="str">
        <f t="shared" si="173"/>
        <v/>
      </c>
      <c r="V207" s="6"/>
      <c r="W207" s="13" t="str">
        <f t="shared" si="174"/>
        <v/>
      </c>
      <c r="X207" s="6"/>
      <c r="Y207" s="8" t="str">
        <f t="shared" si="175"/>
        <v/>
      </c>
      <c r="Z207" s="6"/>
      <c r="AA207" s="10" t="str">
        <f t="shared" si="176"/>
        <v/>
      </c>
      <c r="AB207" s="6"/>
      <c r="AC207" s="8" t="str">
        <f t="shared" si="177"/>
        <v/>
      </c>
      <c r="AD207" s="6"/>
      <c r="AE207" s="10" t="str">
        <f t="shared" si="178"/>
        <v/>
      </c>
      <c r="AF207" s="6"/>
      <c r="AG207" s="6"/>
      <c r="AH207" s="10" t="str">
        <f t="shared" si="179"/>
        <v/>
      </c>
      <c r="AI207" s="4"/>
      <c r="AJ207" s="4"/>
      <c r="AK207" s="10" t="str">
        <f t="shared" si="180"/>
        <v/>
      </c>
      <c r="AL207" s="6"/>
      <c r="AM207" s="6"/>
      <c r="AN207" s="10" t="str">
        <f t="shared" si="181"/>
        <v/>
      </c>
      <c r="AO207" s="8" t="str">
        <f t="shared" si="182"/>
        <v/>
      </c>
      <c r="AP207" s="27"/>
      <c r="AQ207" s="58" t="str">
        <f t="shared" si="183"/>
        <v/>
      </c>
      <c r="AR207" s="58" t="str">
        <f t="shared" si="184"/>
        <v/>
      </c>
      <c r="AS207" s="58" t="str">
        <f t="shared" si="149"/>
        <v/>
      </c>
      <c r="AT207" s="59" t="str">
        <f t="shared" si="150"/>
        <v/>
      </c>
      <c r="AU207" s="58">
        <f t="shared" si="185"/>
        <v>0</v>
      </c>
      <c r="AV207" s="58" t="str">
        <f t="shared" si="186"/>
        <v/>
      </c>
      <c r="AW207" s="25" t="str">
        <f t="shared" si="187"/>
        <v>Required</v>
      </c>
      <c r="AX207" s="25" t="str">
        <f t="shared" si="188"/>
        <v>Required</v>
      </c>
      <c r="AY207" s="10" t="str">
        <f t="shared" si="167"/>
        <v/>
      </c>
      <c r="AZ207" s="12" t="str">
        <f t="shared" si="151"/>
        <v/>
      </c>
      <c r="BA207" s="11" t="str">
        <f t="shared" si="152"/>
        <v/>
      </c>
      <c r="BB207" s="11" t="str">
        <f t="shared" si="153"/>
        <v/>
      </c>
      <c r="BC207" s="11" t="str">
        <f t="shared" si="154"/>
        <v/>
      </c>
      <c r="BD207" s="11" t="str">
        <f t="shared" si="155"/>
        <v/>
      </c>
      <c r="BE207" s="11" t="str">
        <f t="shared" si="156"/>
        <v/>
      </c>
      <c r="BF207" s="11" t="str">
        <f t="shared" si="157"/>
        <v/>
      </c>
      <c r="BG207" s="11" t="str">
        <f t="shared" si="158"/>
        <v/>
      </c>
      <c r="BH207" s="11" t="str">
        <f t="shared" si="159"/>
        <v/>
      </c>
      <c r="BI207" s="11" t="str">
        <f t="shared" si="160"/>
        <v/>
      </c>
      <c r="BJ207" s="11" t="str">
        <f t="shared" si="161"/>
        <v/>
      </c>
      <c r="BK207" s="11" t="str">
        <f t="shared" si="162"/>
        <v/>
      </c>
      <c r="BL207" s="11" t="str">
        <f t="shared" si="163"/>
        <v/>
      </c>
      <c r="BM207" s="11" t="str">
        <f t="shared" si="164"/>
        <v/>
      </c>
      <c r="BN207" s="11" t="str">
        <f t="shared" si="165"/>
        <v/>
      </c>
    </row>
    <row r="208" spans="1:66" ht="34.5" customHeight="1" x14ac:dyDescent="0.25">
      <c r="A208" s="10">
        <v>206</v>
      </c>
      <c r="B208" s="5"/>
      <c r="C208" s="9"/>
      <c r="D208" s="6"/>
      <c r="E208" s="4"/>
      <c r="F208" s="6"/>
      <c r="G208" s="58" t="str">
        <f t="shared" si="168"/>
        <v/>
      </c>
      <c r="H208" s="7" t="str">
        <f t="shared" si="169"/>
        <v/>
      </c>
      <c r="I208" s="8" t="str">
        <f t="shared" si="170"/>
        <v/>
      </c>
      <c r="J208" s="8" t="str">
        <f t="shared" si="171"/>
        <v/>
      </c>
      <c r="K208" s="8" t="str">
        <f t="shared" si="172"/>
        <v>Required</v>
      </c>
      <c r="L208" s="5"/>
      <c r="M208" s="6"/>
      <c r="N208" s="9"/>
      <c r="O208" s="9"/>
      <c r="P208" s="9"/>
      <c r="Q208" s="6"/>
      <c r="R208" s="6"/>
      <c r="S208" s="10" t="str">
        <f t="shared" si="166"/>
        <v/>
      </c>
      <c r="T208" s="6"/>
      <c r="U208" s="8" t="str">
        <f t="shared" si="173"/>
        <v/>
      </c>
      <c r="V208" s="6"/>
      <c r="W208" s="13" t="str">
        <f t="shared" si="174"/>
        <v/>
      </c>
      <c r="X208" s="6"/>
      <c r="Y208" s="8" t="str">
        <f t="shared" si="175"/>
        <v/>
      </c>
      <c r="Z208" s="6"/>
      <c r="AA208" s="10" t="str">
        <f t="shared" si="176"/>
        <v/>
      </c>
      <c r="AB208" s="6"/>
      <c r="AC208" s="8" t="str">
        <f t="shared" si="177"/>
        <v/>
      </c>
      <c r="AD208" s="6"/>
      <c r="AE208" s="10" t="str">
        <f t="shared" si="178"/>
        <v/>
      </c>
      <c r="AF208" s="6"/>
      <c r="AG208" s="6"/>
      <c r="AH208" s="10" t="str">
        <f t="shared" si="179"/>
        <v/>
      </c>
      <c r="AI208" s="4"/>
      <c r="AJ208" s="4"/>
      <c r="AK208" s="10" t="str">
        <f t="shared" si="180"/>
        <v/>
      </c>
      <c r="AL208" s="6"/>
      <c r="AM208" s="6"/>
      <c r="AN208" s="10" t="str">
        <f t="shared" si="181"/>
        <v/>
      </c>
      <c r="AO208" s="8" t="str">
        <f t="shared" si="182"/>
        <v/>
      </c>
      <c r="AP208" s="27"/>
      <c r="AQ208" s="58" t="str">
        <f t="shared" si="183"/>
        <v/>
      </c>
      <c r="AR208" s="58" t="str">
        <f t="shared" si="184"/>
        <v/>
      </c>
      <c r="AS208" s="58" t="str">
        <f t="shared" si="149"/>
        <v/>
      </c>
      <c r="AT208" s="59" t="str">
        <f t="shared" si="150"/>
        <v/>
      </c>
      <c r="AU208" s="58">
        <f t="shared" si="185"/>
        <v>0</v>
      </c>
      <c r="AV208" s="58" t="str">
        <f t="shared" si="186"/>
        <v/>
      </c>
      <c r="AW208" s="25" t="str">
        <f t="shared" si="187"/>
        <v>Required</v>
      </c>
      <c r="AX208" s="25" t="str">
        <f t="shared" si="188"/>
        <v>Required</v>
      </c>
      <c r="AY208" s="10" t="str">
        <f t="shared" si="167"/>
        <v/>
      </c>
      <c r="AZ208" s="12" t="str">
        <f t="shared" si="151"/>
        <v/>
      </c>
      <c r="BA208" s="11" t="str">
        <f t="shared" si="152"/>
        <v/>
      </c>
      <c r="BB208" s="11" t="str">
        <f t="shared" si="153"/>
        <v/>
      </c>
      <c r="BC208" s="11" t="str">
        <f t="shared" si="154"/>
        <v/>
      </c>
      <c r="BD208" s="11" t="str">
        <f t="shared" si="155"/>
        <v/>
      </c>
      <c r="BE208" s="11" t="str">
        <f t="shared" si="156"/>
        <v/>
      </c>
      <c r="BF208" s="11" t="str">
        <f t="shared" si="157"/>
        <v/>
      </c>
      <c r="BG208" s="11" t="str">
        <f t="shared" si="158"/>
        <v/>
      </c>
      <c r="BH208" s="11" t="str">
        <f t="shared" si="159"/>
        <v/>
      </c>
      <c r="BI208" s="11" t="str">
        <f t="shared" si="160"/>
        <v/>
      </c>
      <c r="BJ208" s="11" t="str">
        <f t="shared" si="161"/>
        <v/>
      </c>
      <c r="BK208" s="11" t="str">
        <f t="shared" si="162"/>
        <v/>
      </c>
      <c r="BL208" s="11" t="str">
        <f t="shared" si="163"/>
        <v/>
      </c>
      <c r="BM208" s="11" t="str">
        <f t="shared" si="164"/>
        <v/>
      </c>
      <c r="BN208" s="11" t="str">
        <f t="shared" si="165"/>
        <v/>
      </c>
    </row>
    <row r="209" spans="1:66" ht="34.5" customHeight="1" x14ac:dyDescent="0.25">
      <c r="A209" s="10">
        <v>207</v>
      </c>
      <c r="B209" s="5"/>
      <c r="C209" s="9"/>
      <c r="D209" s="6"/>
      <c r="E209" s="4"/>
      <c r="F209" s="6"/>
      <c r="G209" s="58" t="str">
        <f t="shared" si="168"/>
        <v/>
      </c>
      <c r="H209" s="7" t="str">
        <f t="shared" si="169"/>
        <v/>
      </c>
      <c r="I209" s="8" t="str">
        <f t="shared" si="170"/>
        <v/>
      </c>
      <c r="J209" s="8" t="str">
        <f t="shared" si="171"/>
        <v/>
      </c>
      <c r="K209" s="8" t="str">
        <f t="shared" si="172"/>
        <v>Required</v>
      </c>
      <c r="L209" s="5"/>
      <c r="M209" s="6"/>
      <c r="N209" s="9"/>
      <c r="O209" s="9"/>
      <c r="P209" s="9"/>
      <c r="Q209" s="6"/>
      <c r="R209" s="6"/>
      <c r="S209" s="10" t="str">
        <f t="shared" si="166"/>
        <v/>
      </c>
      <c r="T209" s="6"/>
      <c r="U209" s="8" t="str">
        <f t="shared" si="173"/>
        <v/>
      </c>
      <c r="V209" s="6"/>
      <c r="W209" s="13" t="str">
        <f t="shared" si="174"/>
        <v/>
      </c>
      <c r="X209" s="6"/>
      <c r="Y209" s="8" t="str">
        <f t="shared" si="175"/>
        <v/>
      </c>
      <c r="Z209" s="6"/>
      <c r="AA209" s="10" t="str">
        <f t="shared" si="176"/>
        <v/>
      </c>
      <c r="AB209" s="6"/>
      <c r="AC209" s="8" t="str">
        <f t="shared" si="177"/>
        <v/>
      </c>
      <c r="AD209" s="6"/>
      <c r="AE209" s="10" t="str">
        <f t="shared" si="178"/>
        <v/>
      </c>
      <c r="AF209" s="6"/>
      <c r="AG209" s="6"/>
      <c r="AH209" s="10" t="str">
        <f t="shared" si="179"/>
        <v/>
      </c>
      <c r="AI209" s="4"/>
      <c r="AJ209" s="4"/>
      <c r="AK209" s="10" t="str">
        <f t="shared" si="180"/>
        <v/>
      </c>
      <c r="AL209" s="6"/>
      <c r="AM209" s="6"/>
      <c r="AN209" s="10" t="str">
        <f t="shared" si="181"/>
        <v/>
      </c>
      <c r="AO209" s="8" t="str">
        <f t="shared" si="182"/>
        <v/>
      </c>
      <c r="AP209" s="27"/>
      <c r="AQ209" s="58" t="str">
        <f t="shared" si="183"/>
        <v/>
      </c>
      <c r="AR209" s="58" t="str">
        <f t="shared" si="184"/>
        <v/>
      </c>
      <c r="AS209" s="58" t="str">
        <f t="shared" si="149"/>
        <v/>
      </c>
      <c r="AT209" s="59" t="str">
        <f t="shared" si="150"/>
        <v/>
      </c>
      <c r="AU209" s="58">
        <f t="shared" si="185"/>
        <v>0</v>
      </c>
      <c r="AV209" s="58" t="str">
        <f t="shared" si="186"/>
        <v/>
      </c>
      <c r="AW209" s="25" t="str">
        <f t="shared" si="187"/>
        <v>Required</v>
      </c>
      <c r="AX209" s="25" t="str">
        <f t="shared" si="188"/>
        <v>Required</v>
      </c>
      <c r="AY209" s="10" t="str">
        <f t="shared" si="167"/>
        <v/>
      </c>
      <c r="AZ209" s="12" t="str">
        <f t="shared" si="151"/>
        <v/>
      </c>
      <c r="BA209" s="11" t="str">
        <f t="shared" si="152"/>
        <v/>
      </c>
      <c r="BB209" s="11" t="str">
        <f t="shared" si="153"/>
        <v/>
      </c>
      <c r="BC209" s="11" t="str">
        <f t="shared" si="154"/>
        <v/>
      </c>
      <c r="BD209" s="11" t="str">
        <f t="shared" si="155"/>
        <v/>
      </c>
      <c r="BE209" s="11" t="str">
        <f t="shared" si="156"/>
        <v/>
      </c>
      <c r="BF209" s="11" t="str">
        <f t="shared" si="157"/>
        <v/>
      </c>
      <c r="BG209" s="11" t="str">
        <f t="shared" si="158"/>
        <v/>
      </c>
      <c r="BH209" s="11" t="str">
        <f t="shared" si="159"/>
        <v/>
      </c>
      <c r="BI209" s="11" t="str">
        <f t="shared" si="160"/>
        <v/>
      </c>
      <c r="BJ209" s="11" t="str">
        <f t="shared" si="161"/>
        <v/>
      </c>
      <c r="BK209" s="11" t="str">
        <f t="shared" si="162"/>
        <v/>
      </c>
      <c r="BL209" s="11" t="str">
        <f t="shared" si="163"/>
        <v/>
      </c>
      <c r="BM209" s="11" t="str">
        <f t="shared" si="164"/>
        <v/>
      </c>
      <c r="BN209" s="11" t="str">
        <f t="shared" si="165"/>
        <v/>
      </c>
    </row>
    <row r="210" spans="1:66" ht="34.5" customHeight="1" x14ac:dyDescent="0.25">
      <c r="A210" s="10">
        <v>208</v>
      </c>
      <c r="B210" s="5"/>
      <c r="C210" s="9"/>
      <c r="D210" s="6"/>
      <c r="E210" s="4"/>
      <c r="F210" s="6"/>
      <c r="G210" s="58" t="str">
        <f t="shared" si="168"/>
        <v/>
      </c>
      <c r="H210" s="7" t="str">
        <f t="shared" si="169"/>
        <v/>
      </c>
      <c r="I210" s="8" t="str">
        <f t="shared" si="170"/>
        <v/>
      </c>
      <c r="J210" s="8" t="str">
        <f t="shared" si="171"/>
        <v/>
      </c>
      <c r="K210" s="8" t="str">
        <f t="shared" si="172"/>
        <v>Required</v>
      </c>
      <c r="L210" s="5"/>
      <c r="M210" s="6"/>
      <c r="N210" s="9"/>
      <c r="O210" s="9"/>
      <c r="P210" s="9"/>
      <c r="Q210" s="6"/>
      <c r="R210" s="6"/>
      <c r="S210" s="10" t="str">
        <f t="shared" si="166"/>
        <v/>
      </c>
      <c r="T210" s="6"/>
      <c r="U210" s="8" t="str">
        <f t="shared" si="173"/>
        <v/>
      </c>
      <c r="V210" s="6"/>
      <c r="W210" s="13" t="str">
        <f t="shared" si="174"/>
        <v/>
      </c>
      <c r="X210" s="6"/>
      <c r="Y210" s="8" t="str">
        <f t="shared" si="175"/>
        <v/>
      </c>
      <c r="Z210" s="6"/>
      <c r="AA210" s="10" t="str">
        <f t="shared" si="176"/>
        <v/>
      </c>
      <c r="AB210" s="6"/>
      <c r="AC210" s="8" t="str">
        <f t="shared" si="177"/>
        <v/>
      </c>
      <c r="AD210" s="6"/>
      <c r="AE210" s="10" t="str">
        <f t="shared" si="178"/>
        <v/>
      </c>
      <c r="AF210" s="6"/>
      <c r="AG210" s="6"/>
      <c r="AH210" s="10" t="str">
        <f t="shared" si="179"/>
        <v/>
      </c>
      <c r="AI210" s="4"/>
      <c r="AJ210" s="4"/>
      <c r="AK210" s="10" t="str">
        <f t="shared" si="180"/>
        <v/>
      </c>
      <c r="AL210" s="6"/>
      <c r="AM210" s="6"/>
      <c r="AN210" s="10" t="str">
        <f t="shared" si="181"/>
        <v/>
      </c>
      <c r="AO210" s="8" t="str">
        <f t="shared" si="182"/>
        <v/>
      </c>
      <c r="AP210" s="27"/>
      <c r="AQ210" s="58" t="str">
        <f t="shared" si="183"/>
        <v/>
      </c>
      <c r="AR210" s="58" t="str">
        <f t="shared" si="184"/>
        <v/>
      </c>
      <c r="AS210" s="58" t="str">
        <f t="shared" si="149"/>
        <v/>
      </c>
      <c r="AT210" s="59" t="str">
        <f t="shared" si="150"/>
        <v/>
      </c>
      <c r="AU210" s="58">
        <f t="shared" si="185"/>
        <v>0</v>
      </c>
      <c r="AV210" s="58" t="str">
        <f t="shared" si="186"/>
        <v/>
      </c>
      <c r="AW210" s="25" t="str">
        <f t="shared" si="187"/>
        <v>Required</v>
      </c>
      <c r="AX210" s="25" t="str">
        <f t="shared" si="188"/>
        <v>Required</v>
      </c>
      <c r="AY210" s="10" t="str">
        <f t="shared" si="167"/>
        <v/>
      </c>
      <c r="AZ210" s="12" t="str">
        <f t="shared" si="151"/>
        <v/>
      </c>
      <c r="BA210" s="11" t="str">
        <f t="shared" si="152"/>
        <v/>
      </c>
      <c r="BB210" s="11" t="str">
        <f t="shared" si="153"/>
        <v/>
      </c>
      <c r="BC210" s="11" t="str">
        <f t="shared" si="154"/>
        <v/>
      </c>
      <c r="BD210" s="11" t="str">
        <f t="shared" si="155"/>
        <v/>
      </c>
      <c r="BE210" s="11" t="str">
        <f t="shared" si="156"/>
        <v/>
      </c>
      <c r="BF210" s="11" t="str">
        <f t="shared" si="157"/>
        <v/>
      </c>
      <c r="BG210" s="11" t="str">
        <f t="shared" si="158"/>
        <v/>
      </c>
      <c r="BH210" s="11" t="str">
        <f t="shared" si="159"/>
        <v/>
      </c>
      <c r="BI210" s="11" t="str">
        <f t="shared" si="160"/>
        <v/>
      </c>
      <c r="BJ210" s="11" t="str">
        <f t="shared" si="161"/>
        <v/>
      </c>
      <c r="BK210" s="11" t="str">
        <f t="shared" si="162"/>
        <v/>
      </c>
      <c r="BL210" s="11" t="str">
        <f t="shared" si="163"/>
        <v/>
      </c>
      <c r="BM210" s="11" t="str">
        <f t="shared" si="164"/>
        <v/>
      </c>
      <c r="BN210" s="11" t="str">
        <f t="shared" si="165"/>
        <v/>
      </c>
    </row>
    <row r="211" spans="1:66" ht="34.5" customHeight="1" x14ac:dyDescent="0.25">
      <c r="A211" s="10">
        <v>209</v>
      </c>
      <c r="B211" s="5"/>
      <c r="C211" s="9"/>
      <c r="D211" s="6"/>
      <c r="E211" s="4"/>
      <c r="F211" s="6"/>
      <c r="G211" s="58" t="str">
        <f t="shared" si="168"/>
        <v/>
      </c>
      <c r="H211" s="7" t="str">
        <f t="shared" si="169"/>
        <v/>
      </c>
      <c r="I211" s="8" t="str">
        <f t="shared" si="170"/>
        <v/>
      </c>
      <c r="J211" s="8" t="str">
        <f t="shared" si="171"/>
        <v/>
      </c>
      <c r="K211" s="8" t="str">
        <f t="shared" si="172"/>
        <v>Required</v>
      </c>
      <c r="L211" s="5"/>
      <c r="M211" s="6"/>
      <c r="N211" s="9"/>
      <c r="O211" s="9"/>
      <c r="P211" s="9"/>
      <c r="Q211" s="6"/>
      <c r="R211" s="6"/>
      <c r="S211" s="10" t="str">
        <f t="shared" si="166"/>
        <v/>
      </c>
      <c r="T211" s="6"/>
      <c r="U211" s="8" t="str">
        <f t="shared" si="173"/>
        <v/>
      </c>
      <c r="V211" s="6"/>
      <c r="W211" s="13" t="str">
        <f t="shared" si="174"/>
        <v/>
      </c>
      <c r="X211" s="6"/>
      <c r="Y211" s="8" t="str">
        <f t="shared" si="175"/>
        <v/>
      </c>
      <c r="Z211" s="6"/>
      <c r="AA211" s="10" t="str">
        <f t="shared" si="176"/>
        <v/>
      </c>
      <c r="AB211" s="6"/>
      <c r="AC211" s="8" t="str">
        <f t="shared" si="177"/>
        <v/>
      </c>
      <c r="AD211" s="6"/>
      <c r="AE211" s="10" t="str">
        <f t="shared" si="178"/>
        <v/>
      </c>
      <c r="AF211" s="6"/>
      <c r="AG211" s="6"/>
      <c r="AH211" s="10" t="str">
        <f t="shared" si="179"/>
        <v/>
      </c>
      <c r="AI211" s="4"/>
      <c r="AJ211" s="4"/>
      <c r="AK211" s="10" t="str">
        <f t="shared" si="180"/>
        <v/>
      </c>
      <c r="AL211" s="6"/>
      <c r="AM211" s="6"/>
      <c r="AN211" s="10" t="str">
        <f t="shared" si="181"/>
        <v/>
      </c>
      <c r="AO211" s="8" t="str">
        <f t="shared" si="182"/>
        <v/>
      </c>
      <c r="AP211" s="27"/>
      <c r="AQ211" s="58" t="str">
        <f t="shared" si="183"/>
        <v/>
      </c>
      <c r="AR211" s="58" t="str">
        <f t="shared" si="184"/>
        <v/>
      </c>
      <c r="AS211" s="58" t="str">
        <f t="shared" si="149"/>
        <v/>
      </c>
      <c r="AT211" s="59" t="str">
        <f t="shared" si="150"/>
        <v/>
      </c>
      <c r="AU211" s="58">
        <f t="shared" si="185"/>
        <v>0</v>
      </c>
      <c r="AV211" s="58" t="str">
        <f t="shared" si="186"/>
        <v/>
      </c>
      <c r="AW211" s="25" t="str">
        <f t="shared" si="187"/>
        <v>Required</v>
      </c>
      <c r="AX211" s="25" t="str">
        <f t="shared" si="188"/>
        <v>Required</v>
      </c>
      <c r="AY211" s="10" t="str">
        <f t="shared" si="167"/>
        <v/>
      </c>
      <c r="AZ211" s="12" t="str">
        <f t="shared" si="151"/>
        <v/>
      </c>
      <c r="BA211" s="11" t="str">
        <f t="shared" si="152"/>
        <v/>
      </c>
      <c r="BB211" s="11" t="str">
        <f t="shared" si="153"/>
        <v/>
      </c>
      <c r="BC211" s="11" t="str">
        <f t="shared" si="154"/>
        <v/>
      </c>
      <c r="BD211" s="11" t="str">
        <f t="shared" si="155"/>
        <v/>
      </c>
      <c r="BE211" s="11" t="str">
        <f t="shared" si="156"/>
        <v/>
      </c>
      <c r="BF211" s="11" t="str">
        <f t="shared" si="157"/>
        <v/>
      </c>
      <c r="BG211" s="11" t="str">
        <f t="shared" si="158"/>
        <v/>
      </c>
      <c r="BH211" s="11" t="str">
        <f t="shared" si="159"/>
        <v/>
      </c>
      <c r="BI211" s="11" t="str">
        <f t="shared" si="160"/>
        <v/>
      </c>
      <c r="BJ211" s="11" t="str">
        <f t="shared" si="161"/>
        <v/>
      </c>
      <c r="BK211" s="11" t="str">
        <f t="shared" si="162"/>
        <v/>
      </c>
      <c r="BL211" s="11" t="str">
        <f t="shared" si="163"/>
        <v/>
      </c>
      <c r="BM211" s="11" t="str">
        <f t="shared" si="164"/>
        <v/>
      </c>
      <c r="BN211" s="11" t="str">
        <f t="shared" si="165"/>
        <v/>
      </c>
    </row>
    <row r="212" spans="1:66" ht="34.5" customHeight="1" x14ac:dyDescent="0.25">
      <c r="A212" s="10">
        <v>210</v>
      </c>
      <c r="B212" s="5"/>
      <c r="C212" s="9"/>
      <c r="D212" s="6"/>
      <c r="E212" s="4"/>
      <c r="F212" s="6"/>
      <c r="G212" s="58" t="str">
        <f t="shared" si="168"/>
        <v/>
      </c>
      <c r="H212" s="7" t="str">
        <f t="shared" si="169"/>
        <v/>
      </c>
      <c r="I212" s="8" t="str">
        <f t="shared" si="170"/>
        <v/>
      </c>
      <c r="J212" s="8" t="str">
        <f t="shared" si="171"/>
        <v/>
      </c>
      <c r="K212" s="8" t="str">
        <f t="shared" si="172"/>
        <v>Required</v>
      </c>
      <c r="L212" s="5"/>
      <c r="M212" s="6"/>
      <c r="N212" s="9"/>
      <c r="O212" s="9"/>
      <c r="P212" s="9"/>
      <c r="Q212" s="6"/>
      <c r="R212" s="6"/>
      <c r="S212" s="10" t="str">
        <f t="shared" si="166"/>
        <v/>
      </c>
      <c r="T212" s="6"/>
      <c r="U212" s="8" t="str">
        <f t="shared" si="173"/>
        <v/>
      </c>
      <c r="V212" s="6"/>
      <c r="W212" s="13" t="str">
        <f t="shared" si="174"/>
        <v/>
      </c>
      <c r="X212" s="6"/>
      <c r="Y212" s="8" t="str">
        <f t="shared" si="175"/>
        <v/>
      </c>
      <c r="Z212" s="6"/>
      <c r="AA212" s="10" t="str">
        <f t="shared" si="176"/>
        <v/>
      </c>
      <c r="AB212" s="6"/>
      <c r="AC212" s="8" t="str">
        <f t="shared" si="177"/>
        <v/>
      </c>
      <c r="AD212" s="6"/>
      <c r="AE212" s="10" t="str">
        <f t="shared" si="178"/>
        <v/>
      </c>
      <c r="AF212" s="6"/>
      <c r="AG212" s="6"/>
      <c r="AH212" s="10" t="str">
        <f t="shared" si="179"/>
        <v/>
      </c>
      <c r="AI212" s="4"/>
      <c r="AJ212" s="4"/>
      <c r="AK212" s="10" t="str">
        <f t="shared" si="180"/>
        <v/>
      </c>
      <c r="AL212" s="6"/>
      <c r="AM212" s="6"/>
      <c r="AN212" s="10" t="str">
        <f t="shared" si="181"/>
        <v/>
      </c>
      <c r="AO212" s="8" t="str">
        <f t="shared" si="182"/>
        <v/>
      </c>
      <c r="AP212" s="27"/>
      <c r="AQ212" s="58" t="str">
        <f t="shared" si="183"/>
        <v/>
      </c>
      <c r="AR212" s="58" t="str">
        <f t="shared" si="184"/>
        <v/>
      </c>
      <c r="AS212" s="58" t="str">
        <f t="shared" si="149"/>
        <v/>
      </c>
      <c r="AT212" s="59" t="str">
        <f t="shared" si="150"/>
        <v/>
      </c>
      <c r="AU212" s="58">
        <f t="shared" si="185"/>
        <v>0</v>
      </c>
      <c r="AV212" s="58" t="str">
        <f t="shared" si="186"/>
        <v/>
      </c>
      <c r="AW212" s="25" t="str">
        <f t="shared" si="187"/>
        <v>Required</v>
      </c>
      <c r="AX212" s="25" t="str">
        <f t="shared" si="188"/>
        <v>Required</v>
      </c>
      <c r="AY212" s="10" t="str">
        <f t="shared" si="167"/>
        <v/>
      </c>
      <c r="AZ212" s="12" t="str">
        <f t="shared" si="151"/>
        <v/>
      </c>
      <c r="BA212" s="11" t="str">
        <f t="shared" si="152"/>
        <v/>
      </c>
      <c r="BB212" s="11" t="str">
        <f t="shared" si="153"/>
        <v/>
      </c>
      <c r="BC212" s="11" t="str">
        <f t="shared" si="154"/>
        <v/>
      </c>
      <c r="BD212" s="11" t="str">
        <f t="shared" si="155"/>
        <v/>
      </c>
      <c r="BE212" s="11" t="str">
        <f t="shared" si="156"/>
        <v/>
      </c>
      <c r="BF212" s="11" t="str">
        <f t="shared" si="157"/>
        <v/>
      </c>
      <c r="BG212" s="11" t="str">
        <f t="shared" si="158"/>
        <v/>
      </c>
      <c r="BH212" s="11" t="str">
        <f t="shared" si="159"/>
        <v/>
      </c>
      <c r="BI212" s="11" t="str">
        <f t="shared" si="160"/>
        <v/>
      </c>
      <c r="BJ212" s="11" t="str">
        <f t="shared" si="161"/>
        <v/>
      </c>
      <c r="BK212" s="11" t="str">
        <f t="shared" si="162"/>
        <v/>
      </c>
      <c r="BL212" s="11" t="str">
        <f t="shared" si="163"/>
        <v/>
      </c>
      <c r="BM212" s="11" t="str">
        <f t="shared" si="164"/>
        <v/>
      </c>
      <c r="BN212" s="11" t="str">
        <f t="shared" si="165"/>
        <v/>
      </c>
    </row>
    <row r="213" spans="1:66" ht="34.5" customHeight="1" x14ac:dyDescent="0.25">
      <c r="A213" s="10">
        <v>211</v>
      </c>
      <c r="B213" s="5"/>
      <c r="C213" s="9"/>
      <c r="D213" s="6"/>
      <c r="E213" s="4"/>
      <c r="F213" s="6"/>
      <c r="G213" s="58" t="str">
        <f t="shared" si="168"/>
        <v/>
      </c>
      <c r="H213" s="7" t="str">
        <f t="shared" si="169"/>
        <v/>
      </c>
      <c r="I213" s="8" t="str">
        <f t="shared" si="170"/>
        <v/>
      </c>
      <c r="J213" s="8" t="str">
        <f t="shared" si="171"/>
        <v/>
      </c>
      <c r="K213" s="8" t="str">
        <f t="shared" si="172"/>
        <v>Required</v>
      </c>
      <c r="L213" s="5"/>
      <c r="M213" s="6"/>
      <c r="N213" s="9"/>
      <c r="O213" s="9"/>
      <c r="P213" s="9"/>
      <c r="Q213" s="6"/>
      <c r="R213" s="6"/>
      <c r="S213" s="10" t="str">
        <f t="shared" si="166"/>
        <v/>
      </c>
      <c r="T213" s="6"/>
      <c r="U213" s="8" t="str">
        <f t="shared" si="173"/>
        <v/>
      </c>
      <c r="V213" s="6"/>
      <c r="W213" s="13" t="str">
        <f t="shared" si="174"/>
        <v/>
      </c>
      <c r="X213" s="6"/>
      <c r="Y213" s="8" t="str">
        <f t="shared" si="175"/>
        <v/>
      </c>
      <c r="Z213" s="6"/>
      <c r="AA213" s="10" t="str">
        <f t="shared" si="176"/>
        <v/>
      </c>
      <c r="AB213" s="6"/>
      <c r="AC213" s="8" t="str">
        <f t="shared" si="177"/>
        <v/>
      </c>
      <c r="AD213" s="6"/>
      <c r="AE213" s="10" t="str">
        <f t="shared" si="178"/>
        <v/>
      </c>
      <c r="AF213" s="6"/>
      <c r="AG213" s="6"/>
      <c r="AH213" s="10" t="str">
        <f t="shared" si="179"/>
        <v/>
      </c>
      <c r="AI213" s="4"/>
      <c r="AJ213" s="4"/>
      <c r="AK213" s="10" t="str">
        <f t="shared" si="180"/>
        <v/>
      </c>
      <c r="AL213" s="6"/>
      <c r="AM213" s="6"/>
      <c r="AN213" s="10" t="str">
        <f t="shared" si="181"/>
        <v/>
      </c>
      <c r="AO213" s="8" t="str">
        <f t="shared" si="182"/>
        <v/>
      </c>
      <c r="AP213" s="27"/>
      <c r="AQ213" s="58" t="str">
        <f t="shared" si="183"/>
        <v/>
      </c>
      <c r="AR213" s="58" t="str">
        <f t="shared" si="184"/>
        <v/>
      </c>
      <c r="AS213" s="58" t="str">
        <f t="shared" si="149"/>
        <v/>
      </c>
      <c r="AT213" s="59" t="str">
        <f t="shared" si="150"/>
        <v/>
      </c>
      <c r="AU213" s="58">
        <f t="shared" si="185"/>
        <v>0</v>
      </c>
      <c r="AV213" s="58" t="str">
        <f t="shared" si="186"/>
        <v/>
      </c>
      <c r="AW213" s="25" t="str">
        <f t="shared" si="187"/>
        <v>Required</v>
      </c>
      <c r="AX213" s="25" t="str">
        <f t="shared" si="188"/>
        <v>Required</v>
      </c>
      <c r="AY213" s="10" t="str">
        <f t="shared" si="167"/>
        <v/>
      </c>
      <c r="AZ213" s="12" t="str">
        <f t="shared" si="151"/>
        <v/>
      </c>
      <c r="BA213" s="11" t="str">
        <f t="shared" si="152"/>
        <v/>
      </c>
      <c r="BB213" s="11" t="str">
        <f t="shared" si="153"/>
        <v/>
      </c>
      <c r="BC213" s="11" t="str">
        <f t="shared" si="154"/>
        <v/>
      </c>
      <c r="BD213" s="11" t="str">
        <f t="shared" si="155"/>
        <v/>
      </c>
      <c r="BE213" s="11" t="str">
        <f t="shared" si="156"/>
        <v/>
      </c>
      <c r="BF213" s="11" t="str">
        <f t="shared" si="157"/>
        <v/>
      </c>
      <c r="BG213" s="11" t="str">
        <f t="shared" si="158"/>
        <v/>
      </c>
      <c r="BH213" s="11" t="str">
        <f t="shared" si="159"/>
        <v/>
      </c>
      <c r="BI213" s="11" t="str">
        <f t="shared" si="160"/>
        <v/>
      </c>
      <c r="BJ213" s="11" t="str">
        <f t="shared" si="161"/>
        <v/>
      </c>
      <c r="BK213" s="11" t="str">
        <f t="shared" si="162"/>
        <v/>
      </c>
      <c r="BL213" s="11" t="str">
        <f t="shared" si="163"/>
        <v/>
      </c>
      <c r="BM213" s="11" t="str">
        <f t="shared" si="164"/>
        <v/>
      </c>
      <c r="BN213" s="11" t="str">
        <f t="shared" si="165"/>
        <v/>
      </c>
    </row>
    <row r="214" spans="1:66" ht="34.5" customHeight="1" x14ac:dyDescent="0.25">
      <c r="A214" s="10">
        <v>212</v>
      </c>
      <c r="B214" s="5"/>
      <c r="C214" s="9"/>
      <c r="D214" s="6"/>
      <c r="E214" s="4"/>
      <c r="F214" s="6"/>
      <c r="G214" s="58" t="str">
        <f t="shared" si="168"/>
        <v/>
      </c>
      <c r="H214" s="7" t="str">
        <f t="shared" si="169"/>
        <v/>
      </c>
      <c r="I214" s="8" t="str">
        <f t="shared" si="170"/>
        <v/>
      </c>
      <c r="J214" s="8" t="str">
        <f t="shared" si="171"/>
        <v/>
      </c>
      <c r="K214" s="8" t="str">
        <f t="shared" si="172"/>
        <v>Required</v>
      </c>
      <c r="L214" s="5"/>
      <c r="M214" s="6"/>
      <c r="N214" s="9"/>
      <c r="O214" s="9"/>
      <c r="P214" s="9"/>
      <c r="Q214" s="6"/>
      <c r="R214" s="6"/>
      <c r="S214" s="10" t="str">
        <f t="shared" si="166"/>
        <v/>
      </c>
      <c r="T214" s="6"/>
      <c r="U214" s="8" t="str">
        <f t="shared" si="173"/>
        <v/>
      </c>
      <c r="V214" s="6"/>
      <c r="W214" s="13" t="str">
        <f t="shared" si="174"/>
        <v/>
      </c>
      <c r="X214" s="6"/>
      <c r="Y214" s="8" t="str">
        <f t="shared" si="175"/>
        <v/>
      </c>
      <c r="Z214" s="6"/>
      <c r="AA214" s="10" t="str">
        <f t="shared" si="176"/>
        <v/>
      </c>
      <c r="AB214" s="6"/>
      <c r="AC214" s="8" t="str">
        <f t="shared" si="177"/>
        <v/>
      </c>
      <c r="AD214" s="6"/>
      <c r="AE214" s="10" t="str">
        <f t="shared" si="178"/>
        <v/>
      </c>
      <c r="AF214" s="6"/>
      <c r="AG214" s="6"/>
      <c r="AH214" s="10" t="str">
        <f t="shared" si="179"/>
        <v/>
      </c>
      <c r="AI214" s="4"/>
      <c r="AJ214" s="4"/>
      <c r="AK214" s="10" t="str">
        <f t="shared" si="180"/>
        <v/>
      </c>
      <c r="AL214" s="6"/>
      <c r="AM214" s="6"/>
      <c r="AN214" s="10" t="str">
        <f t="shared" si="181"/>
        <v/>
      </c>
      <c r="AO214" s="8" t="str">
        <f t="shared" si="182"/>
        <v/>
      </c>
      <c r="AP214" s="27"/>
      <c r="AQ214" s="58" t="str">
        <f t="shared" si="183"/>
        <v/>
      </c>
      <c r="AR214" s="58" t="str">
        <f t="shared" si="184"/>
        <v/>
      </c>
      <c r="AS214" s="58" t="str">
        <f t="shared" si="149"/>
        <v/>
      </c>
      <c r="AT214" s="59" t="str">
        <f t="shared" si="150"/>
        <v/>
      </c>
      <c r="AU214" s="58">
        <f t="shared" si="185"/>
        <v>0</v>
      </c>
      <c r="AV214" s="58" t="str">
        <f t="shared" si="186"/>
        <v/>
      </c>
      <c r="AW214" s="25" t="str">
        <f t="shared" si="187"/>
        <v>Required</v>
      </c>
      <c r="AX214" s="25" t="str">
        <f t="shared" si="188"/>
        <v>Required</v>
      </c>
      <c r="AY214" s="10" t="str">
        <f t="shared" si="167"/>
        <v/>
      </c>
      <c r="AZ214" s="12" t="str">
        <f t="shared" si="151"/>
        <v/>
      </c>
      <c r="BA214" s="11" t="str">
        <f t="shared" si="152"/>
        <v/>
      </c>
      <c r="BB214" s="11" t="str">
        <f t="shared" si="153"/>
        <v/>
      </c>
      <c r="BC214" s="11" t="str">
        <f t="shared" si="154"/>
        <v/>
      </c>
      <c r="BD214" s="11" t="str">
        <f t="shared" si="155"/>
        <v/>
      </c>
      <c r="BE214" s="11" t="str">
        <f t="shared" si="156"/>
        <v/>
      </c>
      <c r="BF214" s="11" t="str">
        <f t="shared" si="157"/>
        <v/>
      </c>
      <c r="BG214" s="11" t="str">
        <f t="shared" si="158"/>
        <v/>
      </c>
      <c r="BH214" s="11" t="str">
        <f t="shared" si="159"/>
        <v/>
      </c>
      <c r="BI214" s="11" t="str">
        <f t="shared" si="160"/>
        <v/>
      </c>
      <c r="BJ214" s="11" t="str">
        <f t="shared" si="161"/>
        <v/>
      </c>
      <c r="BK214" s="11" t="str">
        <f t="shared" si="162"/>
        <v/>
      </c>
      <c r="BL214" s="11" t="str">
        <f t="shared" si="163"/>
        <v/>
      </c>
      <c r="BM214" s="11" t="str">
        <f t="shared" si="164"/>
        <v/>
      </c>
      <c r="BN214" s="11" t="str">
        <f t="shared" si="165"/>
        <v/>
      </c>
    </row>
    <row r="215" spans="1:66" ht="34.5" customHeight="1" x14ac:dyDescent="0.25">
      <c r="A215" s="10">
        <v>213</v>
      </c>
      <c r="B215" s="5"/>
      <c r="C215" s="9"/>
      <c r="D215" s="6"/>
      <c r="E215" s="4"/>
      <c r="F215" s="6"/>
      <c r="G215" s="58" t="str">
        <f t="shared" si="168"/>
        <v/>
      </c>
      <c r="H215" s="7" t="str">
        <f t="shared" si="169"/>
        <v/>
      </c>
      <c r="I215" s="8" t="str">
        <f t="shared" si="170"/>
        <v/>
      </c>
      <c r="J215" s="8" t="str">
        <f t="shared" si="171"/>
        <v/>
      </c>
      <c r="K215" s="8" t="str">
        <f t="shared" si="172"/>
        <v>Required</v>
      </c>
      <c r="L215" s="5"/>
      <c r="M215" s="6"/>
      <c r="N215" s="9"/>
      <c r="O215" s="9"/>
      <c r="P215" s="9"/>
      <c r="Q215" s="6"/>
      <c r="R215" s="6"/>
      <c r="S215" s="10" t="str">
        <f t="shared" si="166"/>
        <v/>
      </c>
      <c r="T215" s="6"/>
      <c r="U215" s="8" t="str">
        <f t="shared" si="173"/>
        <v/>
      </c>
      <c r="V215" s="6"/>
      <c r="W215" s="13" t="str">
        <f t="shared" si="174"/>
        <v/>
      </c>
      <c r="X215" s="6"/>
      <c r="Y215" s="8" t="str">
        <f t="shared" si="175"/>
        <v/>
      </c>
      <c r="Z215" s="6"/>
      <c r="AA215" s="10" t="str">
        <f t="shared" si="176"/>
        <v/>
      </c>
      <c r="AB215" s="6"/>
      <c r="AC215" s="8" t="str">
        <f t="shared" si="177"/>
        <v/>
      </c>
      <c r="AD215" s="6"/>
      <c r="AE215" s="10" t="str">
        <f t="shared" si="178"/>
        <v/>
      </c>
      <c r="AF215" s="6"/>
      <c r="AG215" s="6"/>
      <c r="AH215" s="10" t="str">
        <f t="shared" si="179"/>
        <v/>
      </c>
      <c r="AI215" s="4"/>
      <c r="AJ215" s="4"/>
      <c r="AK215" s="10" t="str">
        <f t="shared" si="180"/>
        <v/>
      </c>
      <c r="AL215" s="6"/>
      <c r="AM215" s="6"/>
      <c r="AN215" s="10" t="str">
        <f t="shared" si="181"/>
        <v/>
      </c>
      <c r="AO215" s="8" t="str">
        <f t="shared" si="182"/>
        <v/>
      </c>
      <c r="AP215" s="27"/>
      <c r="AQ215" s="58" t="str">
        <f t="shared" si="183"/>
        <v/>
      </c>
      <c r="AR215" s="58" t="str">
        <f t="shared" si="184"/>
        <v/>
      </c>
      <c r="AS215" s="58" t="str">
        <f t="shared" si="149"/>
        <v/>
      </c>
      <c r="AT215" s="59" t="str">
        <f t="shared" si="150"/>
        <v/>
      </c>
      <c r="AU215" s="58">
        <f t="shared" si="185"/>
        <v>0</v>
      </c>
      <c r="AV215" s="58" t="str">
        <f t="shared" si="186"/>
        <v/>
      </c>
      <c r="AW215" s="25" t="str">
        <f t="shared" si="187"/>
        <v>Required</v>
      </c>
      <c r="AX215" s="25" t="str">
        <f t="shared" si="188"/>
        <v>Required</v>
      </c>
      <c r="AY215" s="10" t="str">
        <f t="shared" si="167"/>
        <v/>
      </c>
      <c r="AZ215" s="12" t="str">
        <f t="shared" si="151"/>
        <v/>
      </c>
      <c r="BA215" s="11" t="str">
        <f t="shared" si="152"/>
        <v/>
      </c>
      <c r="BB215" s="11" t="str">
        <f t="shared" si="153"/>
        <v/>
      </c>
      <c r="BC215" s="11" t="str">
        <f t="shared" si="154"/>
        <v/>
      </c>
      <c r="BD215" s="11" t="str">
        <f t="shared" si="155"/>
        <v/>
      </c>
      <c r="BE215" s="11" t="str">
        <f t="shared" si="156"/>
        <v/>
      </c>
      <c r="BF215" s="11" t="str">
        <f t="shared" si="157"/>
        <v/>
      </c>
      <c r="BG215" s="11" t="str">
        <f t="shared" si="158"/>
        <v/>
      </c>
      <c r="BH215" s="11" t="str">
        <f t="shared" si="159"/>
        <v/>
      </c>
      <c r="BI215" s="11" t="str">
        <f t="shared" si="160"/>
        <v/>
      </c>
      <c r="BJ215" s="11" t="str">
        <f t="shared" si="161"/>
        <v/>
      </c>
      <c r="BK215" s="11" t="str">
        <f t="shared" si="162"/>
        <v/>
      </c>
      <c r="BL215" s="11" t="str">
        <f t="shared" si="163"/>
        <v/>
      </c>
      <c r="BM215" s="11" t="str">
        <f t="shared" si="164"/>
        <v/>
      </c>
      <c r="BN215" s="11" t="str">
        <f t="shared" si="165"/>
        <v/>
      </c>
    </row>
    <row r="216" spans="1:66" ht="34.5" customHeight="1" x14ac:dyDescent="0.25">
      <c r="A216" s="10">
        <v>214</v>
      </c>
      <c r="B216" s="5"/>
      <c r="C216" s="9"/>
      <c r="D216" s="6"/>
      <c r="E216" s="4"/>
      <c r="F216" s="6"/>
      <c r="G216" s="58" t="str">
        <f t="shared" si="168"/>
        <v/>
      </c>
      <c r="H216" s="7" t="str">
        <f t="shared" si="169"/>
        <v/>
      </c>
      <c r="I216" s="8" t="str">
        <f t="shared" si="170"/>
        <v/>
      </c>
      <c r="J216" s="8" t="str">
        <f t="shared" si="171"/>
        <v/>
      </c>
      <c r="K216" s="8" t="str">
        <f t="shared" si="172"/>
        <v>Required</v>
      </c>
      <c r="L216" s="5"/>
      <c r="M216" s="6"/>
      <c r="N216" s="9"/>
      <c r="O216" s="9"/>
      <c r="P216" s="9"/>
      <c r="Q216" s="6"/>
      <c r="R216" s="6"/>
      <c r="S216" s="10" t="str">
        <f t="shared" si="166"/>
        <v/>
      </c>
      <c r="T216" s="6"/>
      <c r="U216" s="8" t="str">
        <f t="shared" si="173"/>
        <v/>
      </c>
      <c r="V216" s="6"/>
      <c r="W216" s="13" t="str">
        <f t="shared" si="174"/>
        <v/>
      </c>
      <c r="X216" s="6"/>
      <c r="Y216" s="8" t="str">
        <f t="shared" si="175"/>
        <v/>
      </c>
      <c r="Z216" s="6"/>
      <c r="AA216" s="10" t="str">
        <f t="shared" si="176"/>
        <v/>
      </c>
      <c r="AB216" s="6"/>
      <c r="AC216" s="8" t="str">
        <f t="shared" si="177"/>
        <v/>
      </c>
      <c r="AD216" s="6"/>
      <c r="AE216" s="10" t="str">
        <f t="shared" si="178"/>
        <v/>
      </c>
      <c r="AF216" s="6"/>
      <c r="AG216" s="6"/>
      <c r="AH216" s="10" t="str">
        <f t="shared" si="179"/>
        <v/>
      </c>
      <c r="AI216" s="4"/>
      <c r="AJ216" s="4"/>
      <c r="AK216" s="10" t="str">
        <f t="shared" si="180"/>
        <v/>
      </c>
      <c r="AL216" s="6"/>
      <c r="AM216" s="6"/>
      <c r="AN216" s="10" t="str">
        <f t="shared" si="181"/>
        <v/>
      </c>
      <c r="AO216" s="8" t="str">
        <f t="shared" si="182"/>
        <v/>
      </c>
      <c r="AP216" s="27"/>
      <c r="AQ216" s="58" t="str">
        <f t="shared" si="183"/>
        <v/>
      </c>
      <c r="AR216" s="58" t="str">
        <f t="shared" si="184"/>
        <v/>
      </c>
      <c r="AS216" s="58" t="str">
        <f t="shared" si="149"/>
        <v/>
      </c>
      <c r="AT216" s="59" t="str">
        <f t="shared" si="150"/>
        <v/>
      </c>
      <c r="AU216" s="58">
        <f t="shared" si="185"/>
        <v>0</v>
      </c>
      <c r="AV216" s="58" t="str">
        <f t="shared" si="186"/>
        <v/>
      </c>
      <c r="AW216" s="25" t="str">
        <f t="shared" si="187"/>
        <v>Required</v>
      </c>
      <c r="AX216" s="25" t="str">
        <f t="shared" si="188"/>
        <v>Required</v>
      </c>
      <c r="AY216" s="10" t="str">
        <f t="shared" si="167"/>
        <v/>
      </c>
      <c r="AZ216" s="12" t="str">
        <f t="shared" si="151"/>
        <v/>
      </c>
      <c r="BA216" s="11" t="str">
        <f t="shared" si="152"/>
        <v/>
      </c>
      <c r="BB216" s="11" t="str">
        <f t="shared" si="153"/>
        <v/>
      </c>
      <c r="BC216" s="11" t="str">
        <f t="shared" si="154"/>
        <v/>
      </c>
      <c r="BD216" s="11" t="str">
        <f t="shared" si="155"/>
        <v/>
      </c>
      <c r="BE216" s="11" t="str">
        <f t="shared" si="156"/>
        <v/>
      </c>
      <c r="BF216" s="11" t="str">
        <f t="shared" si="157"/>
        <v/>
      </c>
      <c r="BG216" s="11" t="str">
        <f t="shared" si="158"/>
        <v/>
      </c>
      <c r="BH216" s="11" t="str">
        <f t="shared" si="159"/>
        <v/>
      </c>
      <c r="BI216" s="11" t="str">
        <f t="shared" si="160"/>
        <v/>
      </c>
      <c r="BJ216" s="11" t="str">
        <f t="shared" si="161"/>
        <v/>
      </c>
      <c r="BK216" s="11" t="str">
        <f t="shared" si="162"/>
        <v/>
      </c>
      <c r="BL216" s="11" t="str">
        <f t="shared" si="163"/>
        <v/>
      </c>
      <c r="BM216" s="11" t="str">
        <f t="shared" si="164"/>
        <v/>
      </c>
      <c r="BN216" s="11" t="str">
        <f t="shared" si="165"/>
        <v/>
      </c>
    </row>
    <row r="217" spans="1:66" ht="34.5" customHeight="1" x14ac:dyDescent="0.25">
      <c r="A217" s="10">
        <v>215</v>
      </c>
      <c r="B217" s="5"/>
      <c r="C217" s="9"/>
      <c r="D217" s="6"/>
      <c r="E217" s="4"/>
      <c r="F217" s="6"/>
      <c r="G217" s="58" t="str">
        <f t="shared" si="168"/>
        <v/>
      </c>
      <c r="H217" s="7" t="str">
        <f t="shared" si="169"/>
        <v/>
      </c>
      <c r="I217" s="8" t="str">
        <f t="shared" si="170"/>
        <v/>
      </c>
      <c r="J217" s="8" t="str">
        <f t="shared" si="171"/>
        <v/>
      </c>
      <c r="K217" s="8" t="str">
        <f t="shared" si="172"/>
        <v>Required</v>
      </c>
      <c r="L217" s="5"/>
      <c r="M217" s="6"/>
      <c r="N217" s="9"/>
      <c r="O217" s="9"/>
      <c r="P217" s="9"/>
      <c r="Q217" s="6"/>
      <c r="R217" s="6"/>
      <c r="S217" s="10" t="str">
        <f t="shared" si="166"/>
        <v/>
      </c>
      <c r="T217" s="6"/>
      <c r="U217" s="8" t="str">
        <f t="shared" si="173"/>
        <v/>
      </c>
      <c r="V217" s="6"/>
      <c r="W217" s="13" t="str">
        <f t="shared" si="174"/>
        <v/>
      </c>
      <c r="X217" s="6"/>
      <c r="Y217" s="8" t="str">
        <f t="shared" si="175"/>
        <v/>
      </c>
      <c r="Z217" s="6"/>
      <c r="AA217" s="10" t="str">
        <f t="shared" si="176"/>
        <v/>
      </c>
      <c r="AB217" s="6"/>
      <c r="AC217" s="8" t="str">
        <f t="shared" si="177"/>
        <v/>
      </c>
      <c r="AD217" s="6"/>
      <c r="AE217" s="10" t="str">
        <f t="shared" si="178"/>
        <v/>
      </c>
      <c r="AF217" s="6"/>
      <c r="AG217" s="6"/>
      <c r="AH217" s="10" t="str">
        <f t="shared" si="179"/>
        <v/>
      </c>
      <c r="AI217" s="4"/>
      <c r="AJ217" s="4"/>
      <c r="AK217" s="10" t="str">
        <f t="shared" si="180"/>
        <v/>
      </c>
      <c r="AL217" s="6"/>
      <c r="AM217" s="6"/>
      <c r="AN217" s="10" t="str">
        <f t="shared" si="181"/>
        <v/>
      </c>
      <c r="AO217" s="8" t="str">
        <f t="shared" si="182"/>
        <v/>
      </c>
      <c r="AP217" s="27"/>
      <c r="AQ217" s="58" t="str">
        <f t="shared" si="183"/>
        <v/>
      </c>
      <c r="AR217" s="58" t="str">
        <f t="shared" si="184"/>
        <v/>
      </c>
      <c r="AS217" s="58" t="str">
        <f t="shared" si="149"/>
        <v/>
      </c>
      <c r="AT217" s="59" t="str">
        <f t="shared" si="150"/>
        <v/>
      </c>
      <c r="AU217" s="58">
        <f t="shared" si="185"/>
        <v>0</v>
      </c>
      <c r="AV217" s="58" t="str">
        <f t="shared" si="186"/>
        <v/>
      </c>
      <c r="AW217" s="25" t="str">
        <f t="shared" si="187"/>
        <v>Required</v>
      </c>
      <c r="AX217" s="25" t="str">
        <f t="shared" si="188"/>
        <v>Required</v>
      </c>
      <c r="AY217" s="10" t="str">
        <f t="shared" si="167"/>
        <v/>
      </c>
      <c r="AZ217" s="12" t="str">
        <f t="shared" si="151"/>
        <v/>
      </c>
      <c r="BA217" s="11" t="str">
        <f t="shared" si="152"/>
        <v/>
      </c>
      <c r="BB217" s="11" t="str">
        <f t="shared" si="153"/>
        <v/>
      </c>
      <c r="BC217" s="11" t="str">
        <f t="shared" si="154"/>
        <v/>
      </c>
      <c r="BD217" s="11" t="str">
        <f t="shared" si="155"/>
        <v/>
      </c>
      <c r="BE217" s="11" t="str">
        <f t="shared" si="156"/>
        <v/>
      </c>
      <c r="BF217" s="11" t="str">
        <f t="shared" si="157"/>
        <v/>
      </c>
      <c r="BG217" s="11" t="str">
        <f t="shared" si="158"/>
        <v/>
      </c>
      <c r="BH217" s="11" t="str">
        <f t="shared" si="159"/>
        <v/>
      </c>
      <c r="BI217" s="11" t="str">
        <f t="shared" si="160"/>
        <v/>
      </c>
      <c r="BJ217" s="11" t="str">
        <f t="shared" si="161"/>
        <v/>
      </c>
      <c r="BK217" s="11" t="str">
        <f t="shared" si="162"/>
        <v/>
      </c>
      <c r="BL217" s="11" t="str">
        <f t="shared" si="163"/>
        <v/>
      </c>
      <c r="BM217" s="11" t="str">
        <f t="shared" si="164"/>
        <v/>
      </c>
      <c r="BN217" s="11" t="str">
        <f t="shared" si="165"/>
        <v/>
      </c>
    </row>
    <row r="218" spans="1:66" ht="34.5" customHeight="1" x14ac:dyDescent="0.25">
      <c r="A218" s="10">
        <v>216</v>
      </c>
      <c r="B218" s="5"/>
      <c r="C218" s="9"/>
      <c r="D218" s="6"/>
      <c r="E218" s="4"/>
      <c r="F218" s="6"/>
      <c r="G218" s="58" t="str">
        <f t="shared" si="168"/>
        <v/>
      </c>
      <c r="H218" s="7" t="str">
        <f t="shared" si="169"/>
        <v/>
      </c>
      <c r="I218" s="8" t="str">
        <f t="shared" si="170"/>
        <v/>
      </c>
      <c r="J218" s="8" t="str">
        <f t="shared" si="171"/>
        <v/>
      </c>
      <c r="K218" s="8" t="str">
        <f t="shared" si="172"/>
        <v>Required</v>
      </c>
      <c r="L218" s="5"/>
      <c r="M218" s="6"/>
      <c r="N218" s="9"/>
      <c r="O218" s="9"/>
      <c r="P218" s="9"/>
      <c r="Q218" s="6"/>
      <c r="R218" s="6"/>
      <c r="S218" s="10" t="str">
        <f t="shared" si="166"/>
        <v/>
      </c>
      <c r="T218" s="6"/>
      <c r="U218" s="8" t="str">
        <f t="shared" si="173"/>
        <v/>
      </c>
      <c r="V218" s="6"/>
      <c r="W218" s="13" t="str">
        <f t="shared" si="174"/>
        <v/>
      </c>
      <c r="X218" s="6"/>
      <c r="Y218" s="8" t="str">
        <f t="shared" si="175"/>
        <v/>
      </c>
      <c r="Z218" s="6"/>
      <c r="AA218" s="10" t="str">
        <f t="shared" si="176"/>
        <v/>
      </c>
      <c r="AB218" s="6"/>
      <c r="AC218" s="8" t="str">
        <f t="shared" si="177"/>
        <v/>
      </c>
      <c r="AD218" s="6"/>
      <c r="AE218" s="10" t="str">
        <f t="shared" si="178"/>
        <v/>
      </c>
      <c r="AF218" s="6"/>
      <c r="AG218" s="6"/>
      <c r="AH218" s="10" t="str">
        <f t="shared" si="179"/>
        <v/>
      </c>
      <c r="AI218" s="4"/>
      <c r="AJ218" s="4"/>
      <c r="AK218" s="10" t="str">
        <f t="shared" si="180"/>
        <v/>
      </c>
      <c r="AL218" s="6"/>
      <c r="AM218" s="6"/>
      <c r="AN218" s="10" t="str">
        <f t="shared" si="181"/>
        <v/>
      </c>
      <c r="AO218" s="8" t="str">
        <f t="shared" si="182"/>
        <v/>
      </c>
      <c r="AP218" s="27"/>
      <c r="AQ218" s="58" t="str">
        <f t="shared" si="183"/>
        <v/>
      </c>
      <c r="AR218" s="58" t="str">
        <f t="shared" si="184"/>
        <v/>
      </c>
      <c r="AS218" s="58" t="str">
        <f t="shared" si="149"/>
        <v/>
      </c>
      <c r="AT218" s="59" t="str">
        <f t="shared" si="150"/>
        <v/>
      </c>
      <c r="AU218" s="58">
        <f t="shared" si="185"/>
        <v>0</v>
      </c>
      <c r="AV218" s="58" t="str">
        <f t="shared" si="186"/>
        <v/>
      </c>
      <c r="AW218" s="25" t="str">
        <f t="shared" si="187"/>
        <v>Required</v>
      </c>
      <c r="AX218" s="25" t="str">
        <f t="shared" si="188"/>
        <v>Required</v>
      </c>
      <c r="AY218" s="10" t="str">
        <f t="shared" si="167"/>
        <v/>
      </c>
      <c r="AZ218" s="12" t="str">
        <f t="shared" si="151"/>
        <v/>
      </c>
      <c r="BA218" s="11" t="str">
        <f t="shared" si="152"/>
        <v/>
      </c>
      <c r="BB218" s="11" t="str">
        <f t="shared" si="153"/>
        <v/>
      </c>
      <c r="BC218" s="11" t="str">
        <f t="shared" si="154"/>
        <v/>
      </c>
      <c r="BD218" s="11" t="str">
        <f t="shared" si="155"/>
        <v/>
      </c>
      <c r="BE218" s="11" t="str">
        <f t="shared" si="156"/>
        <v/>
      </c>
      <c r="BF218" s="11" t="str">
        <f t="shared" si="157"/>
        <v/>
      </c>
      <c r="BG218" s="11" t="str">
        <f t="shared" si="158"/>
        <v/>
      </c>
      <c r="BH218" s="11" t="str">
        <f t="shared" si="159"/>
        <v/>
      </c>
      <c r="BI218" s="11" t="str">
        <f t="shared" si="160"/>
        <v/>
      </c>
      <c r="BJ218" s="11" t="str">
        <f t="shared" si="161"/>
        <v/>
      </c>
      <c r="BK218" s="11" t="str">
        <f t="shared" si="162"/>
        <v/>
      </c>
      <c r="BL218" s="11" t="str">
        <f t="shared" si="163"/>
        <v/>
      </c>
      <c r="BM218" s="11" t="str">
        <f t="shared" si="164"/>
        <v/>
      </c>
      <c r="BN218" s="11" t="str">
        <f t="shared" si="165"/>
        <v/>
      </c>
    </row>
    <row r="219" spans="1:66" ht="34.5" customHeight="1" x14ac:dyDescent="0.25">
      <c r="A219" s="10">
        <v>217</v>
      </c>
      <c r="B219" s="5"/>
      <c r="C219" s="9"/>
      <c r="D219" s="6"/>
      <c r="E219" s="4"/>
      <c r="F219" s="6"/>
      <c r="G219" s="58" t="str">
        <f t="shared" si="168"/>
        <v/>
      </c>
      <c r="H219" s="7" t="str">
        <f t="shared" si="169"/>
        <v/>
      </c>
      <c r="I219" s="8" t="str">
        <f t="shared" si="170"/>
        <v/>
      </c>
      <c r="J219" s="8" t="str">
        <f t="shared" si="171"/>
        <v/>
      </c>
      <c r="K219" s="8" t="str">
        <f t="shared" si="172"/>
        <v>Required</v>
      </c>
      <c r="L219" s="5"/>
      <c r="M219" s="6"/>
      <c r="N219" s="9"/>
      <c r="O219" s="9"/>
      <c r="P219" s="9"/>
      <c r="Q219" s="6"/>
      <c r="R219" s="6"/>
      <c r="S219" s="10" t="str">
        <f t="shared" si="166"/>
        <v/>
      </c>
      <c r="T219" s="6"/>
      <c r="U219" s="8" t="str">
        <f t="shared" si="173"/>
        <v/>
      </c>
      <c r="V219" s="6"/>
      <c r="W219" s="13" t="str">
        <f t="shared" si="174"/>
        <v/>
      </c>
      <c r="X219" s="6"/>
      <c r="Y219" s="8" t="str">
        <f t="shared" si="175"/>
        <v/>
      </c>
      <c r="Z219" s="6"/>
      <c r="AA219" s="10" t="str">
        <f t="shared" si="176"/>
        <v/>
      </c>
      <c r="AB219" s="6"/>
      <c r="AC219" s="8" t="str">
        <f t="shared" si="177"/>
        <v/>
      </c>
      <c r="AD219" s="6"/>
      <c r="AE219" s="10" t="str">
        <f t="shared" si="178"/>
        <v/>
      </c>
      <c r="AF219" s="6"/>
      <c r="AG219" s="6"/>
      <c r="AH219" s="10" t="str">
        <f t="shared" si="179"/>
        <v/>
      </c>
      <c r="AI219" s="4"/>
      <c r="AJ219" s="4"/>
      <c r="AK219" s="10" t="str">
        <f t="shared" si="180"/>
        <v/>
      </c>
      <c r="AL219" s="6"/>
      <c r="AM219" s="6"/>
      <c r="AN219" s="10" t="str">
        <f t="shared" si="181"/>
        <v/>
      </c>
      <c r="AO219" s="8" t="str">
        <f t="shared" si="182"/>
        <v/>
      </c>
      <c r="AP219" s="27"/>
      <c r="AQ219" s="58" t="str">
        <f t="shared" si="183"/>
        <v/>
      </c>
      <c r="AR219" s="58" t="str">
        <f t="shared" si="184"/>
        <v/>
      </c>
      <c r="AS219" s="58" t="str">
        <f t="shared" si="149"/>
        <v/>
      </c>
      <c r="AT219" s="59" t="str">
        <f t="shared" si="150"/>
        <v/>
      </c>
      <c r="AU219" s="58">
        <f t="shared" si="185"/>
        <v>0</v>
      </c>
      <c r="AV219" s="58" t="str">
        <f t="shared" si="186"/>
        <v/>
      </c>
      <c r="AW219" s="25" t="str">
        <f t="shared" si="187"/>
        <v>Required</v>
      </c>
      <c r="AX219" s="25" t="str">
        <f t="shared" si="188"/>
        <v>Required</v>
      </c>
      <c r="AY219" s="10" t="str">
        <f t="shared" si="167"/>
        <v/>
      </c>
      <c r="AZ219" s="12" t="str">
        <f t="shared" si="151"/>
        <v/>
      </c>
      <c r="BA219" s="11" t="str">
        <f t="shared" si="152"/>
        <v/>
      </c>
      <c r="BB219" s="11" t="str">
        <f t="shared" si="153"/>
        <v/>
      </c>
      <c r="BC219" s="11" t="str">
        <f t="shared" si="154"/>
        <v/>
      </c>
      <c r="BD219" s="11" t="str">
        <f t="shared" si="155"/>
        <v/>
      </c>
      <c r="BE219" s="11" t="str">
        <f t="shared" si="156"/>
        <v/>
      </c>
      <c r="BF219" s="11" t="str">
        <f t="shared" si="157"/>
        <v/>
      </c>
      <c r="BG219" s="11" t="str">
        <f t="shared" si="158"/>
        <v/>
      </c>
      <c r="BH219" s="11" t="str">
        <f t="shared" si="159"/>
        <v/>
      </c>
      <c r="BI219" s="11" t="str">
        <f t="shared" si="160"/>
        <v/>
      </c>
      <c r="BJ219" s="11" t="str">
        <f t="shared" si="161"/>
        <v/>
      </c>
      <c r="BK219" s="11" t="str">
        <f t="shared" si="162"/>
        <v/>
      </c>
      <c r="BL219" s="11" t="str">
        <f t="shared" si="163"/>
        <v/>
      </c>
      <c r="BM219" s="11" t="str">
        <f t="shared" si="164"/>
        <v/>
      </c>
      <c r="BN219" s="11" t="str">
        <f t="shared" si="165"/>
        <v/>
      </c>
    </row>
    <row r="220" spans="1:66" ht="34.5" customHeight="1" x14ac:dyDescent="0.25">
      <c r="A220" s="10">
        <v>218</v>
      </c>
      <c r="B220" s="5"/>
      <c r="C220" s="9"/>
      <c r="D220" s="6"/>
      <c r="E220" s="4"/>
      <c r="F220" s="6"/>
      <c r="G220" s="58" t="str">
        <f t="shared" si="168"/>
        <v/>
      </c>
      <c r="H220" s="7" t="str">
        <f t="shared" si="169"/>
        <v/>
      </c>
      <c r="I220" s="8" t="str">
        <f t="shared" si="170"/>
        <v/>
      </c>
      <c r="J220" s="8" t="str">
        <f t="shared" si="171"/>
        <v/>
      </c>
      <c r="K220" s="8" t="str">
        <f t="shared" si="172"/>
        <v>Required</v>
      </c>
      <c r="L220" s="5"/>
      <c r="M220" s="6"/>
      <c r="N220" s="9"/>
      <c r="O220" s="9"/>
      <c r="P220" s="9"/>
      <c r="Q220" s="6"/>
      <c r="R220" s="6"/>
      <c r="S220" s="10" t="str">
        <f t="shared" si="166"/>
        <v/>
      </c>
      <c r="T220" s="6"/>
      <c r="U220" s="8" t="str">
        <f t="shared" si="173"/>
        <v/>
      </c>
      <c r="V220" s="6"/>
      <c r="W220" s="13" t="str">
        <f t="shared" si="174"/>
        <v/>
      </c>
      <c r="X220" s="6"/>
      <c r="Y220" s="8" t="str">
        <f t="shared" si="175"/>
        <v/>
      </c>
      <c r="Z220" s="6"/>
      <c r="AA220" s="10" t="str">
        <f t="shared" si="176"/>
        <v/>
      </c>
      <c r="AB220" s="6"/>
      <c r="AC220" s="8" t="str">
        <f t="shared" si="177"/>
        <v/>
      </c>
      <c r="AD220" s="6"/>
      <c r="AE220" s="10" t="str">
        <f t="shared" si="178"/>
        <v/>
      </c>
      <c r="AF220" s="6"/>
      <c r="AG220" s="6"/>
      <c r="AH220" s="10" t="str">
        <f t="shared" si="179"/>
        <v/>
      </c>
      <c r="AI220" s="4"/>
      <c r="AJ220" s="4"/>
      <c r="AK220" s="10" t="str">
        <f t="shared" si="180"/>
        <v/>
      </c>
      <c r="AL220" s="6"/>
      <c r="AM220" s="6"/>
      <c r="AN220" s="10" t="str">
        <f t="shared" si="181"/>
        <v/>
      </c>
      <c r="AO220" s="8" t="str">
        <f t="shared" si="182"/>
        <v/>
      </c>
      <c r="AP220" s="27"/>
      <c r="AQ220" s="58" t="str">
        <f t="shared" si="183"/>
        <v/>
      </c>
      <c r="AR220" s="58" t="str">
        <f t="shared" si="184"/>
        <v/>
      </c>
      <c r="AS220" s="58" t="str">
        <f t="shared" si="149"/>
        <v/>
      </c>
      <c r="AT220" s="59" t="str">
        <f t="shared" si="150"/>
        <v/>
      </c>
      <c r="AU220" s="58">
        <f t="shared" si="185"/>
        <v>0</v>
      </c>
      <c r="AV220" s="58" t="str">
        <f t="shared" si="186"/>
        <v/>
      </c>
      <c r="AW220" s="25" t="str">
        <f t="shared" si="187"/>
        <v>Required</v>
      </c>
      <c r="AX220" s="25" t="str">
        <f t="shared" si="188"/>
        <v>Required</v>
      </c>
      <c r="AY220" s="10" t="str">
        <f t="shared" si="167"/>
        <v/>
      </c>
      <c r="AZ220" s="12" t="str">
        <f t="shared" si="151"/>
        <v/>
      </c>
      <c r="BA220" s="11" t="str">
        <f t="shared" si="152"/>
        <v/>
      </c>
      <c r="BB220" s="11" t="str">
        <f t="shared" si="153"/>
        <v/>
      </c>
      <c r="BC220" s="11" t="str">
        <f t="shared" si="154"/>
        <v/>
      </c>
      <c r="BD220" s="11" t="str">
        <f t="shared" si="155"/>
        <v/>
      </c>
      <c r="BE220" s="11" t="str">
        <f t="shared" si="156"/>
        <v/>
      </c>
      <c r="BF220" s="11" t="str">
        <f t="shared" si="157"/>
        <v/>
      </c>
      <c r="BG220" s="11" t="str">
        <f t="shared" si="158"/>
        <v/>
      </c>
      <c r="BH220" s="11" t="str">
        <f t="shared" si="159"/>
        <v/>
      </c>
      <c r="BI220" s="11" t="str">
        <f t="shared" si="160"/>
        <v/>
      </c>
      <c r="BJ220" s="11" t="str">
        <f t="shared" si="161"/>
        <v/>
      </c>
      <c r="BK220" s="11" t="str">
        <f t="shared" si="162"/>
        <v/>
      </c>
      <c r="BL220" s="11" t="str">
        <f t="shared" si="163"/>
        <v/>
      </c>
      <c r="BM220" s="11" t="str">
        <f t="shared" si="164"/>
        <v/>
      </c>
      <c r="BN220" s="11" t="str">
        <f t="shared" si="165"/>
        <v/>
      </c>
    </row>
    <row r="221" spans="1:66" ht="34.5" customHeight="1" x14ac:dyDescent="0.25">
      <c r="A221" s="10">
        <v>219</v>
      </c>
      <c r="B221" s="5"/>
      <c r="C221" s="9"/>
      <c r="D221" s="6"/>
      <c r="E221" s="4"/>
      <c r="F221" s="6"/>
      <c r="G221" s="58" t="str">
        <f t="shared" si="168"/>
        <v/>
      </c>
      <c r="H221" s="7" t="str">
        <f t="shared" si="169"/>
        <v/>
      </c>
      <c r="I221" s="8" t="str">
        <f t="shared" si="170"/>
        <v/>
      </c>
      <c r="J221" s="8" t="str">
        <f t="shared" si="171"/>
        <v/>
      </c>
      <c r="K221" s="8" t="str">
        <f t="shared" si="172"/>
        <v>Required</v>
      </c>
      <c r="L221" s="5"/>
      <c r="M221" s="6"/>
      <c r="N221" s="9"/>
      <c r="O221" s="9"/>
      <c r="P221" s="9"/>
      <c r="Q221" s="6"/>
      <c r="R221" s="6"/>
      <c r="S221" s="10" t="str">
        <f t="shared" si="166"/>
        <v/>
      </c>
      <c r="T221" s="6"/>
      <c r="U221" s="8" t="str">
        <f t="shared" si="173"/>
        <v/>
      </c>
      <c r="V221" s="6"/>
      <c r="W221" s="13" t="str">
        <f t="shared" si="174"/>
        <v/>
      </c>
      <c r="X221" s="6"/>
      <c r="Y221" s="8" t="str">
        <f t="shared" si="175"/>
        <v/>
      </c>
      <c r="Z221" s="6"/>
      <c r="AA221" s="10" t="str">
        <f t="shared" si="176"/>
        <v/>
      </c>
      <c r="AB221" s="6"/>
      <c r="AC221" s="8" t="str">
        <f t="shared" si="177"/>
        <v/>
      </c>
      <c r="AD221" s="6"/>
      <c r="AE221" s="10" t="str">
        <f t="shared" si="178"/>
        <v/>
      </c>
      <c r="AF221" s="6"/>
      <c r="AG221" s="6"/>
      <c r="AH221" s="10" t="str">
        <f t="shared" si="179"/>
        <v/>
      </c>
      <c r="AI221" s="4"/>
      <c r="AJ221" s="4"/>
      <c r="AK221" s="10" t="str">
        <f t="shared" si="180"/>
        <v/>
      </c>
      <c r="AL221" s="6"/>
      <c r="AM221" s="6"/>
      <c r="AN221" s="10" t="str">
        <f t="shared" si="181"/>
        <v/>
      </c>
      <c r="AO221" s="8" t="str">
        <f t="shared" si="182"/>
        <v/>
      </c>
      <c r="AP221" s="27"/>
      <c r="AQ221" s="58" t="str">
        <f t="shared" si="183"/>
        <v/>
      </c>
      <c r="AR221" s="58" t="str">
        <f t="shared" si="184"/>
        <v/>
      </c>
      <c r="AS221" s="58" t="str">
        <f t="shared" si="149"/>
        <v/>
      </c>
      <c r="AT221" s="59" t="str">
        <f t="shared" si="150"/>
        <v/>
      </c>
      <c r="AU221" s="58">
        <f t="shared" si="185"/>
        <v>0</v>
      </c>
      <c r="AV221" s="58" t="str">
        <f t="shared" si="186"/>
        <v/>
      </c>
      <c r="AW221" s="25" t="str">
        <f t="shared" si="187"/>
        <v>Required</v>
      </c>
      <c r="AX221" s="25" t="str">
        <f t="shared" si="188"/>
        <v>Required</v>
      </c>
      <c r="AY221" s="10" t="str">
        <f t="shared" si="167"/>
        <v/>
      </c>
      <c r="AZ221" s="12" t="str">
        <f t="shared" si="151"/>
        <v/>
      </c>
      <c r="BA221" s="11" t="str">
        <f t="shared" si="152"/>
        <v/>
      </c>
      <c r="BB221" s="11" t="str">
        <f t="shared" si="153"/>
        <v/>
      </c>
      <c r="BC221" s="11" t="str">
        <f t="shared" si="154"/>
        <v/>
      </c>
      <c r="BD221" s="11" t="str">
        <f t="shared" si="155"/>
        <v/>
      </c>
      <c r="BE221" s="11" t="str">
        <f t="shared" si="156"/>
        <v/>
      </c>
      <c r="BF221" s="11" t="str">
        <f t="shared" si="157"/>
        <v/>
      </c>
      <c r="BG221" s="11" t="str">
        <f t="shared" si="158"/>
        <v/>
      </c>
      <c r="BH221" s="11" t="str">
        <f t="shared" si="159"/>
        <v/>
      </c>
      <c r="BI221" s="11" t="str">
        <f t="shared" si="160"/>
        <v/>
      </c>
      <c r="BJ221" s="11" t="str">
        <f t="shared" si="161"/>
        <v/>
      </c>
      <c r="BK221" s="11" t="str">
        <f t="shared" si="162"/>
        <v/>
      </c>
      <c r="BL221" s="11" t="str">
        <f t="shared" si="163"/>
        <v/>
      </c>
      <c r="BM221" s="11" t="str">
        <f t="shared" si="164"/>
        <v/>
      </c>
      <c r="BN221" s="11" t="str">
        <f t="shared" si="165"/>
        <v/>
      </c>
    </row>
    <row r="222" spans="1:66" ht="34.5" customHeight="1" x14ac:dyDescent="0.25">
      <c r="A222" s="10">
        <v>220</v>
      </c>
      <c r="B222" s="5"/>
      <c r="C222" s="9"/>
      <c r="D222" s="6"/>
      <c r="E222" s="4"/>
      <c r="F222" s="6"/>
      <c r="G222" s="58" t="str">
        <f t="shared" si="168"/>
        <v/>
      </c>
      <c r="H222" s="7" t="str">
        <f t="shared" si="169"/>
        <v/>
      </c>
      <c r="I222" s="8" t="str">
        <f t="shared" si="170"/>
        <v/>
      </c>
      <c r="J222" s="8" t="str">
        <f t="shared" si="171"/>
        <v/>
      </c>
      <c r="K222" s="8" t="str">
        <f t="shared" si="172"/>
        <v>Required</v>
      </c>
      <c r="L222" s="5"/>
      <c r="M222" s="6"/>
      <c r="N222" s="9"/>
      <c r="O222" s="9"/>
      <c r="P222" s="9"/>
      <c r="Q222" s="6"/>
      <c r="R222" s="6"/>
      <c r="S222" s="10" t="str">
        <f t="shared" si="166"/>
        <v/>
      </c>
      <c r="T222" s="6"/>
      <c r="U222" s="8" t="str">
        <f t="shared" si="173"/>
        <v/>
      </c>
      <c r="V222" s="6"/>
      <c r="W222" s="13" t="str">
        <f t="shared" si="174"/>
        <v/>
      </c>
      <c r="X222" s="6"/>
      <c r="Y222" s="8" t="str">
        <f t="shared" si="175"/>
        <v/>
      </c>
      <c r="Z222" s="6"/>
      <c r="AA222" s="10" t="str">
        <f t="shared" si="176"/>
        <v/>
      </c>
      <c r="AB222" s="6"/>
      <c r="AC222" s="8" t="str">
        <f t="shared" si="177"/>
        <v/>
      </c>
      <c r="AD222" s="6"/>
      <c r="AE222" s="10" t="str">
        <f t="shared" si="178"/>
        <v/>
      </c>
      <c r="AF222" s="6"/>
      <c r="AG222" s="6"/>
      <c r="AH222" s="10" t="str">
        <f t="shared" si="179"/>
        <v/>
      </c>
      <c r="AI222" s="4"/>
      <c r="AJ222" s="4"/>
      <c r="AK222" s="10" t="str">
        <f t="shared" si="180"/>
        <v/>
      </c>
      <c r="AL222" s="6"/>
      <c r="AM222" s="6"/>
      <c r="AN222" s="10" t="str">
        <f t="shared" si="181"/>
        <v/>
      </c>
      <c r="AO222" s="8" t="str">
        <f t="shared" si="182"/>
        <v/>
      </c>
      <c r="AP222" s="27"/>
      <c r="AQ222" s="58" t="str">
        <f t="shared" si="183"/>
        <v/>
      </c>
      <c r="AR222" s="58" t="str">
        <f t="shared" si="184"/>
        <v/>
      </c>
      <c r="AS222" s="58" t="str">
        <f t="shared" si="149"/>
        <v/>
      </c>
      <c r="AT222" s="59" t="str">
        <f t="shared" si="150"/>
        <v/>
      </c>
      <c r="AU222" s="58">
        <f t="shared" si="185"/>
        <v>0</v>
      </c>
      <c r="AV222" s="58" t="str">
        <f t="shared" si="186"/>
        <v/>
      </c>
      <c r="AW222" s="25" t="str">
        <f t="shared" si="187"/>
        <v>Required</v>
      </c>
      <c r="AX222" s="25" t="str">
        <f t="shared" si="188"/>
        <v>Required</v>
      </c>
      <c r="AY222" s="10" t="str">
        <f t="shared" si="167"/>
        <v/>
      </c>
      <c r="AZ222" s="12" t="str">
        <f t="shared" si="151"/>
        <v/>
      </c>
      <c r="BA222" s="11" t="str">
        <f t="shared" si="152"/>
        <v/>
      </c>
      <c r="BB222" s="11" t="str">
        <f t="shared" si="153"/>
        <v/>
      </c>
      <c r="BC222" s="11" t="str">
        <f t="shared" si="154"/>
        <v/>
      </c>
      <c r="BD222" s="11" t="str">
        <f t="shared" si="155"/>
        <v/>
      </c>
      <c r="BE222" s="11" t="str">
        <f t="shared" si="156"/>
        <v/>
      </c>
      <c r="BF222" s="11" t="str">
        <f t="shared" si="157"/>
        <v/>
      </c>
      <c r="BG222" s="11" t="str">
        <f t="shared" si="158"/>
        <v/>
      </c>
      <c r="BH222" s="11" t="str">
        <f t="shared" si="159"/>
        <v/>
      </c>
      <c r="BI222" s="11" t="str">
        <f t="shared" si="160"/>
        <v/>
      </c>
      <c r="BJ222" s="11" t="str">
        <f t="shared" si="161"/>
        <v/>
      </c>
      <c r="BK222" s="11" t="str">
        <f t="shared" si="162"/>
        <v/>
      </c>
      <c r="BL222" s="11" t="str">
        <f t="shared" si="163"/>
        <v/>
      </c>
      <c r="BM222" s="11" t="str">
        <f t="shared" si="164"/>
        <v/>
      </c>
      <c r="BN222" s="11" t="str">
        <f t="shared" si="165"/>
        <v/>
      </c>
    </row>
    <row r="223" spans="1:66" ht="34.5" customHeight="1" x14ac:dyDescent="0.25">
      <c r="A223" s="10">
        <v>221</v>
      </c>
      <c r="B223" s="5"/>
      <c r="C223" s="9"/>
      <c r="D223" s="6"/>
      <c r="E223" s="4"/>
      <c r="F223" s="6"/>
      <c r="G223" s="58" t="str">
        <f t="shared" si="168"/>
        <v/>
      </c>
      <c r="H223" s="7" t="str">
        <f t="shared" si="169"/>
        <v/>
      </c>
      <c r="I223" s="8" t="str">
        <f t="shared" si="170"/>
        <v/>
      </c>
      <c r="J223" s="8" t="str">
        <f t="shared" si="171"/>
        <v/>
      </c>
      <c r="K223" s="8" t="str">
        <f t="shared" si="172"/>
        <v>Required</v>
      </c>
      <c r="L223" s="5"/>
      <c r="M223" s="6"/>
      <c r="N223" s="9"/>
      <c r="O223" s="9"/>
      <c r="P223" s="9"/>
      <c r="Q223" s="6"/>
      <c r="R223" s="6"/>
      <c r="S223" s="10" t="str">
        <f t="shared" si="166"/>
        <v/>
      </c>
      <c r="T223" s="6"/>
      <c r="U223" s="8" t="str">
        <f t="shared" si="173"/>
        <v/>
      </c>
      <c r="V223" s="6"/>
      <c r="W223" s="13" t="str">
        <f t="shared" si="174"/>
        <v/>
      </c>
      <c r="X223" s="6"/>
      <c r="Y223" s="8" t="str">
        <f t="shared" si="175"/>
        <v/>
      </c>
      <c r="Z223" s="6"/>
      <c r="AA223" s="10" t="str">
        <f t="shared" si="176"/>
        <v/>
      </c>
      <c r="AB223" s="6"/>
      <c r="AC223" s="8" t="str">
        <f t="shared" si="177"/>
        <v/>
      </c>
      <c r="AD223" s="6"/>
      <c r="AE223" s="10" t="str">
        <f t="shared" si="178"/>
        <v/>
      </c>
      <c r="AF223" s="6"/>
      <c r="AG223" s="6"/>
      <c r="AH223" s="10" t="str">
        <f t="shared" si="179"/>
        <v/>
      </c>
      <c r="AI223" s="4"/>
      <c r="AJ223" s="4"/>
      <c r="AK223" s="10" t="str">
        <f t="shared" si="180"/>
        <v/>
      </c>
      <c r="AL223" s="6"/>
      <c r="AM223" s="6"/>
      <c r="AN223" s="10" t="str">
        <f t="shared" si="181"/>
        <v/>
      </c>
      <c r="AO223" s="8" t="str">
        <f t="shared" si="182"/>
        <v/>
      </c>
      <c r="AP223" s="27"/>
      <c r="AQ223" s="58" t="str">
        <f t="shared" si="183"/>
        <v/>
      </c>
      <c r="AR223" s="58" t="str">
        <f t="shared" si="184"/>
        <v/>
      </c>
      <c r="AS223" s="58" t="str">
        <f t="shared" si="149"/>
        <v/>
      </c>
      <c r="AT223" s="59" t="str">
        <f t="shared" si="150"/>
        <v/>
      </c>
      <c r="AU223" s="58">
        <f t="shared" si="185"/>
        <v>0</v>
      </c>
      <c r="AV223" s="58" t="str">
        <f t="shared" si="186"/>
        <v/>
      </c>
      <c r="AW223" s="25" t="str">
        <f t="shared" si="187"/>
        <v>Required</v>
      </c>
      <c r="AX223" s="25" t="str">
        <f t="shared" si="188"/>
        <v>Required</v>
      </c>
      <c r="AY223" s="10" t="str">
        <f t="shared" si="167"/>
        <v/>
      </c>
      <c r="AZ223" s="12" t="str">
        <f t="shared" si="151"/>
        <v/>
      </c>
      <c r="BA223" s="11" t="str">
        <f t="shared" si="152"/>
        <v/>
      </c>
      <c r="BB223" s="11" t="str">
        <f t="shared" si="153"/>
        <v/>
      </c>
      <c r="BC223" s="11" t="str">
        <f t="shared" si="154"/>
        <v/>
      </c>
      <c r="BD223" s="11" t="str">
        <f t="shared" si="155"/>
        <v/>
      </c>
      <c r="BE223" s="11" t="str">
        <f t="shared" si="156"/>
        <v/>
      </c>
      <c r="BF223" s="11" t="str">
        <f t="shared" si="157"/>
        <v/>
      </c>
      <c r="BG223" s="11" t="str">
        <f t="shared" si="158"/>
        <v/>
      </c>
      <c r="BH223" s="11" t="str">
        <f t="shared" si="159"/>
        <v/>
      </c>
      <c r="BI223" s="11" t="str">
        <f t="shared" si="160"/>
        <v/>
      </c>
      <c r="BJ223" s="11" t="str">
        <f t="shared" si="161"/>
        <v/>
      </c>
      <c r="BK223" s="11" t="str">
        <f t="shared" si="162"/>
        <v/>
      </c>
      <c r="BL223" s="11" t="str">
        <f t="shared" si="163"/>
        <v/>
      </c>
      <c r="BM223" s="11" t="str">
        <f t="shared" si="164"/>
        <v/>
      </c>
      <c r="BN223" s="11" t="str">
        <f t="shared" si="165"/>
        <v/>
      </c>
    </row>
    <row r="224" spans="1:66" ht="34.5" customHeight="1" x14ac:dyDescent="0.25">
      <c r="A224" s="10">
        <v>222</v>
      </c>
      <c r="B224" s="5"/>
      <c r="C224" s="9"/>
      <c r="D224" s="6"/>
      <c r="E224" s="4"/>
      <c r="F224" s="6"/>
      <c r="G224" s="58" t="str">
        <f t="shared" si="168"/>
        <v/>
      </c>
      <c r="H224" s="7" t="str">
        <f t="shared" si="169"/>
        <v/>
      </c>
      <c r="I224" s="8" t="str">
        <f t="shared" si="170"/>
        <v/>
      </c>
      <c r="J224" s="8" t="str">
        <f t="shared" si="171"/>
        <v/>
      </c>
      <c r="K224" s="8" t="str">
        <f t="shared" si="172"/>
        <v>Required</v>
      </c>
      <c r="L224" s="5"/>
      <c r="M224" s="6"/>
      <c r="N224" s="9"/>
      <c r="O224" s="9"/>
      <c r="P224" s="9"/>
      <c r="Q224" s="6"/>
      <c r="R224" s="6"/>
      <c r="S224" s="10" t="str">
        <f t="shared" si="166"/>
        <v/>
      </c>
      <c r="T224" s="6"/>
      <c r="U224" s="8" t="str">
        <f t="shared" si="173"/>
        <v/>
      </c>
      <c r="V224" s="6"/>
      <c r="W224" s="13" t="str">
        <f t="shared" si="174"/>
        <v/>
      </c>
      <c r="X224" s="6"/>
      <c r="Y224" s="8" t="str">
        <f t="shared" si="175"/>
        <v/>
      </c>
      <c r="Z224" s="6"/>
      <c r="AA224" s="10" t="str">
        <f t="shared" si="176"/>
        <v/>
      </c>
      <c r="AB224" s="6"/>
      <c r="AC224" s="8" t="str">
        <f t="shared" si="177"/>
        <v/>
      </c>
      <c r="AD224" s="6"/>
      <c r="AE224" s="10" t="str">
        <f t="shared" si="178"/>
        <v/>
      </c>
      <c r="AF224" s="6"/>
      <c r="AG224" s="6"/>
      <c r="AH224" s="10" t="str">
        <f t="shared" si="179"/>
        <v/>
      </c>
      <c r="AI224" s="4"/>
      <c r="AJ224" s="4"/>
      <c r="AK224" s="10" t="str">
        <f t="shared" si="180"/>
        <v/>
      </c>
      <c r="AL224" s="6"/>
      <c r="AM224" s="6"/>
      <c r="AN224" s="10" t="str">
        <f t="shared" si="181"/>
        <v/>
      </c>
      <c r="AO224" s="8" t="str">
        <f t="shared" si="182"/>
        <v/>
      </c>
      <c r="AP224" s="27"/>
      <c r="AQ224" s="58" t="str">
        <f t="shared" si="183"/>
        <v/>
      </c>
      <c r="AR224" s="58" t="str">
        <f t="shared" si="184"/>
        <v/>
      </c>
      <c r="AS224" s="58" t="str">
        <f t="shared" si="149"/>
        <v/>
      </c>
      <c r="AT224" s="59" t="str">
        <f t="shared" si="150"/>
        <v/>
      </c>
      <c r="AU224" s="58">
        <f t="shared" si="185"/>
        <v>0</v>
      </c>
      <c r="AV224" s="58" t="str">
        <f t="shared" si="186"/>
        <v/>
      </c>
      <c r="AW224" s="25" t="str">
        <f t="shared" si="187"/>
        <v>Required</v>
      </c>
      <c r="AX224" s="25" t="str">
        <f t="shared" si="188"/>
        <v>Required</v>
      </c>
      <c r="AY224" s="10" t="str">
        <f t="shared" si="167"/>
        <v/>
      </c>
      <c r="AZ224" s="12" t="str">
        <f t="shared" si="151"/>
        <v/>
      </c>
      <c r="BA224" s="11" t="str">
        <f t="shared" si="152"/>
        <v/>
      </c>
      <c r="BB224" s="11" t="str">
        <f t="shared" si="153"/>
        <v/>
      </c>
      <c r="BC224" s="11" t="str">
        <f t="shared" si="154"/>
        <v/>
      </c>
      <c r="BD224" s="11" t="str">
        <f t="shared" si="155"/>
        <v/>
      </c>
      <c r="BE224" s="11" t="str">
        <f t="shared" si="156"/>
        <v/>
      </c>
      <c r="BF224" s="11" t="str">
        <f t="shared" si="157"/>
        <v/>
      </c>
      <c r="BG224" s="11" t="str">
        <f t="shared" si="158"/>
        <v/>
      </c>
      <c r="BH224" s="11" t="str">
        <f t="shared" si="159"/>
        <v/>
      </c>
      <c r="BI224" s="11" t="str">
        <f t="shared" si="160"/>
        <v/>
      </c>
      <c r="BJ224" s="11" t="str">
        <f t="shared" si="161"/>
        <v/>
      </c>
      <c r="BK224" s="11" t="str">
        <f t="shared" si="162"/>
        <v/>
      </c>
      <c r="BL224" s="11" t="str">
        <f t="shared" si="163"/>
        <v/>
      </c>
      <c r="BM224" s="11" t="str">
        <f t="shared" si="164"/>
        <v/>
      </c>
      <c r="BN224" s="11" t="str">
        <f t="shared" si="165"/>
        <v/>
      </c>
    </row>
    <row r="225" spans="1:66" ht="34.5" customHeight="1" x14ac:dyDescent="0.25">
      <c r="A225" s="10">
        <v>223</v>
      </c>
      <c r="B225" s="5"/>
      <c r="C225" s="9"/>
      <c r="D225" s="6"/>
      <c r="E225" s="4"/>
      <c r="F225" s="6"/>
      <c r="G225" s="58" t="str">
        <f t="shared" si="168"/>
        <v/>
      </c>
      <c r="H225" s="7" t="str">
        <f t="shared" si="169"/>
        <v/>
      </c>
      <c r="I225" s="8" t="str">
        <f t="shared" si="170"/>
        <v/>
      </c>
      <c r="J225" s="8" t="str">
        <f t="shared" si="171"/>
        <v/>
      </c>
      <c r="K225" s="8" t="str">
        <f t="shared" si="172"/>
        <v>Required</v>
      </c>
      <c r="L225" s="5"/>
      <c r="M225" s="6"/>
      <c r="N225" s="9"/>
      <c r="O225" s="9"/>
      <c r="P225" s="9"/>
      <c r="Q225" s="6"/>
      <c r="R225" s="6"/>
      <c r="S225" s="10" t="str">
        <f t="shared" si="166"/>
        <v/>
      </c>
      <c r="T225" s="6"/>
      <c r="U225" s="8" t="str">
        <f t="shared" si="173"/>
        <v/>
      </c>
      <c r="V225" s="6"/>
      <c r="W225" s="13" t="str">
        <f t="shared" si="174"/>
        <v/>
      </c>
      <c r="X225" s="6"/>
      <c r="Y225" s="8" t="str">
        <f t="shared" si="175"/>
        <v/>
      </c>
      <c r="Z225" s="6"/>
      <c r="AA225" s="10" t="str">
        <f t="shared" si="176"/>
        <v/>
      </c>
      <c r="AB225" s="6"/>
      <c r="AC225" s="8" t="str">
        <f t="shared" si="177"/>
        <v/>
      </c>
      <c r="AD225" s="6"/>
      <c r="AE225" s="10" t="str">
        <f t="shared" si="178"/>
        <v/>
      </c>
      <c r="AF225" s="6"/>
      <c r="AG225" s="6"/>
      <c r="AH225" s="10" t="str">
        <f t="shared" si="179"/>
        <v/>
      </c>
      <c r="AI225" s="4"/>
      <c r="AJ225" s="4"/>
      <c r="AK225" s="10" t="str">
        <f t="shared" si="180"/>
        <v/>
      </c>
      <c r="AL225" s="6"/>
      <c r="AM225" s="6"/>
      <c r="AN225" s="10" t="str">
        <f t="shared" si="181"/>
        <v/>
      </c>
      <c r="AO225" s="8" t="str">
        <f t="shared" si="182"/>
        <v/>
      </c>
      <c r="AP225" s="27"/>
      <c r="AQ225" s="58" t="str">
        <f t="shared" si="183"/>
        <v/>
      </c>
      <c r="AR225" s="58" t="str">
        <f t="shared" si="184"/>
        <v/>
      </c>
      <c r="AS225" s="58" t="str">
        <f t="shared" si="149"/>
        <v/>
      </c>
      <c r="AT225" s="59" t="str">
        <f t="shared" si="150"/>
        <v/>
      </c>
      <c r="AU225" s="58">
        <f t="shared" si="185"/>
        <v>0</v>
      </c>
      <c r="AV225" s="58" t="str">
        <f t="shared" si="186"/>
        <v/>
      </c>
      <c r="AW225" s="25" t="str">
        <f t="shared" si="187"/>
        <v>Required</v>
      </c>
      <c r="AX225" s="25" t="str">
        <f t="shared" si="188"/>
        <v>Required</v>
      </c>
      <c r="AY225" s="10" t="str">
        <f t="shared" si="167"/>
        <v/>
      </c>
      <c r="AZ225" s="12" t="str">
        <f t="shared" si="151"/>
        <v/>
      </c>
      <c r="BA225" s="11" t="str">
        <f t="shared" si="152"/>
        <v/>
      </c>
      <c r="BB225" s="11" t="str">
        <f t="shared" si="153"/>
        <v/>
      </c>
      <c r="BC225" s="11" t="str">
        <f t="shared" si="154"/>
        <v/>
      </c>
      <c r="BD225" s="11" t="str">
        <f t="shared" si="155"/>
        <v/>
      </c>
      <c r="BE225" s="11" t="str">
        <f t="shared" si="156"/>
        <v/>
      </c>
      <c r="BF225" s="11" t="str">
        <f t="shared" si="157"/>
        <v/>
      </c>
      <c r="BG225" s="11" t="str">
        <f t="shared" si="158"/>
        <v/>
      </c>
      <c r="BH225" s="11" t="str">
        <f t="shared" si="159"/>
        <v/>
      </c>
      <c r="BI225" s="11" t="str">
        <f t="shared" si="160"/>
        <v/>
      </c>
      <c r="BJ225" s="11" t="str">
        <f t="shared" si="161"/>
        <v/>
      </c>
      <c r="BK225" s="11" t="str">
        <f t="shared" si="162"/>
        <v/>
      </c>
      <c r="BL225" s="11" t="str">
        <f t="shared" si="163"/>
        <v/>
      </c>
      <c r="BM225" s="11" t="str">
        <f t="shared" si="164"/>
        <v/>
      </c>
      <c r="BN225" s="11" t="str">
        <f t="shared" si="165"/>
        <v/>
      </c>
    </row>
    <row r="226" spans="1:66" ht="34.5" customHeight="1" x14ac:dyDescent="0.25">
      <c r="A226" s="10">
        <v>224</v>
      </c>
      <c r="B226" s="5"/>
      <c r="C226" s="9"/>
      <c r="D226" s="6"/>
      <c r="E226" s="4"/>
      <c r="F226" s="6"/>
      <c r="G226" s="58" t="str">
        <f t="shared" si="168"/>
        <v/>
      </c>
      <c r="H226" s="7" t="str">
        <f t="shared" si="169"/>
        <v/>
      </c>
      <c r="I226" s="8" t="str">
        <f t="shared" si="170"/>
        <v/>
      </c>
      <c r="J226" s="8" t="str">
        <f t="shared" si="171"/>
        <v/>
      </c>
      <c r="K226" s="8" t="str">
        <f t="shared" si="172"/>
        <v>Required</v>
      </c>
      <c r="L226" s="5"/>
      <c r="M226" s="6"/>
      <c r="N226" s="9"/>
      <c r="O226" s="9"/>
      <c r="P226" s="9"/>
      <c r="Q226" s="6"/>
      <c r="R226" s="6"/>
      <c r="S226" s="10" t="str">
        <f t="shared" si="166"/>
        <v/>
      </c>
      <c r="T226" s="6"/>
      <c r="U226" s="8" t="str">
        <f t="shared" si="173"/>
        <v/>
      </c>
      <c r="V226" s="6"/>
      <c r="W226" s="13" t="str">
        <f t="shared" si="174"/>
        <v/>
      </c>
      <c r="X226" s="6"/>
      <c r="Y226" s="8" t="str">
        <f t="shared" si="175"/>
        <v/>
      </c>
      <c r="Z226" s="6"/>
      <c r="AA226" s="10" t="str">
        <f t="shared" si="176"/>
        <v/>
      </c>
      <c r="AB226" s="6"/>
      <c r="AC226" s="8" t="str">
        <f t="shared" si="177"/>
        <v/>
      </c>
      <c r="AD226" s="6"/>
      <c r="AE226" s="10" t="str">
        <f t="shared" si="178"/>
        <v/>
      </c>
      <c r="AF226" s="6"/>
      <c r="AG226" s="6"/>
      <c r="AH226" s="10" t="str">
        <f t="shared" si="179"/>
        <v/>
      </c>
      <c r="AI226" s="4"/>
      <c r="AJ226" s="4"/>
      <c r="AK226" s="10" t="str">
        <f t="shared" si="180"/>
        <v/>
      </c>
      <c r="AL226" s="6"/>
      <c r="AM226" s="6"/>
      <c r="AN226" s="10" t="str">
        <f t="shared" si="181"/>
        <v/>
      </c>
      <c r="AO226" s="8" t="str">
        <f t="shared" si="182"/>
        <v/>
      </c>
      <c r="AP226" s="27"/>
      <c r="AQ226" s="58" t="str">
        <f t="shared" si="183"/>
        <v/>
      </c>
      <c r="AR226" s="58" t="str">
        <f t="shared" si="184"/>
        <v/>
      </c>
      <c r="AS226" s="58" t="str">
        <f t="shared" si="149"/>
        <v/>
      </c>
      <c r="AT226" s="59" t="str">
        <f t="shared" si="150"/>
        <v/>
      </c>
      <c r="AU226" s="58">
        <f t="shared" si="185"/>
        <v>0</v>
      </c>
      <c r="AV226" s="58" t="str">
        <f t="shared" si="186"/>
        <v/>
      </c>
      <c r="AW226" s="25" t="str">
        <f t="shared" si="187"/>
        <v>Required</v>
      </c>
      <c r="AX226" s="25" t="str">
        <f t="shared" si="188"/>
        <v>Required</v>
      </c>
      <c r="AY226" s="10" t="str">
        <f t="shared" si="167"/>
        <v/>
      </c>
      <c r="AZ226" s="12" t="str">
        <f t="shared" si="151"/>
        <v/>
      </c>
      <c r="BA226" s="11" t="str">
        <f t="shared" si="152"/>
        <v/>
      </c>
      <c r="BB226" s="11" t="str">
        <f t="shared" si="153"/>
        <v/>
      </c>
      <c r="BC226" s="11" t="str">
        <f t="shared" si="154"/>
        <v/>
      </c>
      <c r="BD226" s="11" t="str">
        <f t="shared" si="155"/>
        <v/>
      </c>
      <c r="BE226" s="11" t="str">
        <f t="shared" si="156"/>
        <v/>
      </c>
      <c r="BF226" s="11" t="str">
        <f t="shared" si="157"/>
        <v/>
      </c>
      <c r="BG226" s="11" t="str">
        <f t="shared" si="158"/>
        <v/>
      </c>
      <c r="BH226" s="11" t="str">
        <f t="shared" si="159"/>
        <v/>
      </c>
      <c r="BI226" s="11" t="str">
        <f t="shared" si="160"/>
        <v/>
      </c>
      <c r="BJ226" s="11" t="str">
        <f t="shared" si="161"/>
        <v/>
      </c>
      <c r="BK226" s="11" t="str">
        <f t="shared" si="162"/>
        <v/>
      </c>
      <c r="BL226" s="11" t="str">
        <f t="shared" si="163"/>
        <v/>
      </c>
      <c r="BM226" s="11" t="str">
        <f t="shared" si="164"/>
        <v/>
      </c>
      <c r="BN226" s="11" t="str">
        <f t="shared" si="165"/>
        <v/>
      </c>
    </row>
    <row r="227" spans="1:66" ht="34.5" customHeight="1" x14ac:dyDescent="0.25">
      <c r="A227" s="10">
        <v>225</v>
      </c>
      <c r="B227" s="5"/>
      <c r="C227" s="9"/>
      <c r="D227" s="6"/>
      <c r="E227" s="4"/>
      <c r="F227" s="6"/>
      <c r="G227" s="58" t="str">
        <f t="shared" si="168"/>
        <v/>
      </c>
      <c r="H227" s="7" t="str">
        <f t="shared" si="169"/>
        <v/>
      </c>
      <c r="I227" s="8" t="str">
        <f t="shared" si="170"/>
        <v/>
      </c>
      <c r="J227" s="8" t="str">
        <f t="shared" si="171"/>
        <v/>
      </c>
      <c r="K227" s="8" t="str">
        <f t="shared" si="172"/>
        <v>Required</v>
      </c>
      <c r="L227" s="5"/>
      <c r="M227" s="6"/>
      <c r="N227" s="9"/>
      <c r="O227" s="9"/>
      <c r="P227" s="9"/>
      <c r="Q227" s="6"/>
      <c r="R227" s="6"/>
      <c r="S227" s="10" t="str">
        <f t="shared" si="166"/>
        <v/>
      </c>
      <c r="T227" s="6"/>
      <c r="U227" s="8" t="str">
        <f t="shared" si="173"/>
        <v/>
      </c>
      <c r="V227" s="6"/>
      <c r="W227" s="13" t="str">
        <f t="shared" si="174"/>
        <v/>
      </c>
      <c r="X227" s="6"/>
      <c r="Y227" s="8" t="str">
        <f t="shared" si="175"/>
        <v/>
      </c>
      <c r="Z227" s="6"/>
      <c r="AA227" s="10" t="str">
        <f t="shared" si="176"/>
        <v/>
      </c>
      <c r="AB227" s="6"/>
      <c r="AC227" s="8" t="str">
        <f t="shared" si="177"/>
        <v/>
      </c>
      <c r="AD227" s="6"/>
      <c r="AE227" s="10" t="str">
        <f t="shared" si="178"/>
        <v/>
      </c>
      <c r="AF227" s="6"/>
      <c r="AG227" s="6"/>
      <c r="AH227" s="10" t="str">
        <f t="shared" si="179"/>
        <v/>
      </c>
      <c r="AI227" s="4"/>
      <c r="AJ227" s="4"/>
      <c r="AK227" s="10" t="str">
        <f t="shared" si="180"/>
        <v/>
      </c>
      <c r="AL227" s="6"/>
      <c r="AM227" s="6"/>
      <c r="AN227" s="10" t="str">
        <f t="shared" si="181"/>
        <v/>
      </c>
      <c r="AO227" s="8" t="str">
        <f t="shared" si="182"/>
        <v/>
      </c>
      <c r="AP227" s="27"/>
      <c r="AQ227" s="58" t="str">
        <f t="shared" si="183"/>
        <v/>
      </c>
      <c r="AR227" s="58" t="str">
        <f t="shared" si="184"/>
        <v/>
      </c>
      <c r="AS227" s="58" t="str">
        <f t="shared" si="149"/>
        <v/>
      </c>
      <c r="AT227" s="59" t="str">
        <f t="shared" si="150"/>
        <v/>
      </c>
      <c r="AU227" s="58">
        <f t="shared" si="185"/>
        <v>0</v>
      </c>
      <c r="AV227" s="58" t="str">
        <f t="shared" si="186"/>
        <v/>
      </c>
      <c r="AW227" s="25" t="str">
        <f t="shared" si="187"/>
        <v>Required</v>
      </c>
      <c r="AX227" s="25" t="str">
        <f t="shared" si="188"/>
        <v>Required</v>
      </c>
      <c r="AY227" s="10" t="str">
        <f t="shared" si="167"/>
        <v/>
      </c>
      <c r="AZ227" s="12" t="str">
        <f t="shared" si="151"/>
        <v/>
      </c>
      <c r="BA227" s="11" t="str">
        <f t="shared" si="152"/>
        <v/>
      </c>
      <c r="BB227" s="11" t="str">
        <f t="shared" si="153"/>
        <v/>
      </c>
      <c r="BC227" s="11" t="str">
        <f t="shared" si="154"/>
        <v/>
      </c>
      <c r="BD227" s="11" t="str">
        <f t="shared" si="155"/>
        <v/>
      </c>
      <c r="BE227" s="11" t="str">
        <f t="shared" si="156"/>
        <v/>
      </c>
      <c r="BF227" s="11" t="str">
        <f t="shared" si="157"/>
        <v/>
      </c>
      <c r="BG227" s="11" t="str">
        <f t="shared" si="158"/>
        <v/>
      </c>
      <c r="BH227" s="11" t="str">
        <f t="shared" si="159"/>
        <v/>
      </c>
      <c r="BI227" s="11" t="str">
        <f t="shared" si="160"/>
        <v/>
      </c>
      <c r="BJ227" s="11" t="str">
        <f t="shared" si="161"/>
        <v/>
      </c>
      <c r="BK227" s="11" t="str">
        <f t="shared" si="162"/>
        <v/>
      </c>
      <c r="BL227" s="11" t="str">
        <f t="shared" si="163"/>
        <v/>
      </c>
      <c r="BM227" s="11" t="str">
        <f t="shared" si="164"/>
        <v/>
      </c>
      <c r="BN227" s="11" t="str">
        <f t="shared" si="165"/>
        <v/>
      </c>
    </row>
    <row r="228" spans="1:66" ht="34.5" customHeight="1" x14ac:dyDescent="0.25">
      <c r="A228" s="10">
        <v>226</v>
      </c>
      <c r="B228" s="5"/>
      <c r="C228" s="9"/>
      <c r="D228" s="6"/>
      <c r="E228" s="4"/>
      <c r="F228" s="6"/>
      <c r="G228" s="58" t="str">
        <f t="shared" si="168"/>
        <v/>
      </c>
      <c r="H228" s="7" t="str">
        <f t="shared" si="169"/>
        <v/>
      </c>
      <c r="I228" s="8" t="str">
        <f t="shared" si="170"/>
        <v/>
      </c>
      <c r="J228" s="8" t="str">
        <f t="shared" si="171"/>
        <v/>
      </c>
      <c r="K228" s="8" t="str">
        <f t="shared" si="172"/>
        <v>Required</v>
      </c>
      <c r="L228" s="5"/>
      <c r="M228" s="6"/>
      <c r="N228" s="9"/>
      <c r="O228" s="9"/>
      <c r="P228" s="9"/>
      <c r="Q228" s="6"/>
      <c r="R228" s="6"/>
      <c r="S228" s="10" t="str">
        <f t="shared" si="166"/>
        <v/>
      </c>
      <c r="T228" s="6"/>
      <c r="U228" s="8" t="str">
        <f t="shared" si="173"/>
        <v/>
      </c>
      <c r="V228" s="6"/>
      <c r="W228" s="13" t="str">
        <f t="shared" si="174"/>
        <v/>
      </c>
      <c r="X228" s="6"/>
      <c r="Y228" s="8" t="str">
        <f t="shared" si="175"/>
        <v/>
      </c>
      <c r="Z228" s="6"/>
      <c r="AA228" s="10" t="str">
        <f t="shared" si="176"/>
        <v/>
      </c>
      <c r="AB228" s="6"/>
      <c r="AC228" s="8" t="str">
        <f t="shared" si="177"/>
        <v/>
      </c>
      <c r="AD228" s="6"/>
      <c r="AE228" s="10" t="str">
        <f t="shared" si="178"/>
        <v/>
      </c>
      <c r="AF228" s="6"/>
      <c r="AG228" s="6"/>
      <c r="AH228" s="10" t="str">
        <f t="shared" si="179"/>
        <v/>
      </c>
      <c r="AI228" s="4"/>
      <c r="AJ228" s="4"/>
      <c r="AK228" s="10" t="str">
        <f t="shared" si="180"/>
        <v/>
      </c>
      <c r="AL228" s="6"/>
      <c r="AM228" s="6"/>
      <c r="AN228" s="10" t="str">
        <f t="shared" si="181"/>
        <v/>
      </c>
      <c r="AO228" s="8" t="str">
        <f t="shared" si="182"/>
        <v/>
      </c>
      <c r="AP228" s="27"/>
      <c r="AQ228" s="58" t="str">
        <f t="shared" si="183"/>
        <v/>
      </c>
      <c r="AR228" s="58" t="str">
        <f t="shared" si="184"/>
        <v/>
      </c>
      <c r="AS228" s="58" t="str">
        <f t="shared" si="149"/>
        <v/>
      </c>
      <c r="AT228" s="59" t="str">
        <f t="shared" si="150"/>
        <v/>
      </c>
      <c r="AU228" s="58">
        <f t="shared" si="185"/>
        <v>0</v>
      </c>
      <c r="AV228" s="58" t="str">
        <f t="shared" si="186"/>
        <v/>
      </c>
      <c r="AW228" s="25" t="str">
        <f t="shared" si="187"/>
        <v>Required</v>
      </c>
      <c r="AX228" s="25" t="str">
        <f t="shared" si="188"/>
        <v>Required</v>
      </c>
      <c r="AY228" s="10" t="str">
        <f t="shared" si="167"/>
        <v/>
      </c>
      <c r="AZ228" s="12" t="str">
        <f t="shared" si="151"/>
        <v/>
      </c>
      <c r="BA228" s="11" t="str">
        <f t="shared" si="152"/>
        <v/>
      </c>
      <c r="BB228" s="11" t="str">
        <f t="shared" si="153"/>
        <v/>
      </c>
      <c r="BC228" s="11" t="str">
        <f t="shared" si="154"/>
        <v/>
      </c>
      <c r="BD228" s="11" t="str">
        <f t="shared" si="155"/>
        <v/>
      </c>
      <c r="BE228" s="11" t="str">
        <f t="shared" si="156"/>
        <v/>
      </c>
      <c r="BF228" s="11" t="str">
        <f t="shared" si="157"/>
        <v/>
      </c>
      <c r="BG228" s="11" t="str">
        <f t="shared" si="158"/>
        <v/>
      </c>
      <c r="BH228" s="11" t="str">
        <f t="shared" si="159"/>
        <v/>
      </c>
      <c r="BI228" s="11" t="str">
        <f t="shared" si="160"/>
        <v/>
      </c>
      <c r="BJ228" s="11" t="str">
        <f t="shared" si="161"/>
        <v/>
      </c>
      <c r="BK228" s="11" t="str">
        <f t="shared" si="162"/>
        <v/>
      </c>
      <c r="BL228" s="11" t="str">
        <f t="shared" si="163"/>
        <v/>
      </c>
      <c r="BM228" s="11" t="str">
        <f t="shared" si="164"/>
        <v/>
      </c>
      <c r="BN228" s="11" t="str">
        <f t="shared" si="165"/>
        <v/>
      </c>
    </row>
    <row r="229" spans="1:66" ht="34.5" customHeight="1" x14ac:dyDescent="0.25">
      <c r="A229" s="10">
        <v>227</v>
      </c>
      <c r="B229" s="5"/>
      <c r="C229" s="9"/>
      <c r="D229" s="6"/>
      <c r="E229" s="4"/>
      <c r="F229" s="6"/>
      <c r="G229" s="58" t="str">
        <f t="shared" si="168"/>
        <v/>
      </c>
      <c r="H229" s="7" t="str">
        <f t="shared" si="169"/>
        <v/>
      </c>
      <c r="I229" s="8" t="str">
        <f t="shared" si="170"/>
        <v/>
      </c>
      <c r="J229" s="8" t="str">
        <f t="shared" si="171"/>
        <v/>
      </c>
      <c r="K229" s="8" t="str">
        <f t="shared" si="172"/>
        <v>Required</v>
      </c>
      <c r="L229" s="5"/>
      <c r="M229" s="6"/>
      <c r="N229" s="9"/>
      <c r="O229" s="9"/>
      <c r="P229" s="9"/>
      <c r="Q229" s="6"/>
      <c r="R229" s="6"/>
      <c r="S229" s="10" t="str">
        <f t="shared" si="166"/>
        <v/>
      </c>
      <c r="T229" s="6"/>
      <c r="U229" s="8" t="str">
        <f t="shared" si="173"/>
        <v/>
      </c>
      <c r="V229" s="6"/>
      <c r="W229" s="13" t="str">
        <f t="shared" si="174"/>
        <v/>
      </c>
      <c r="X229" s="6"/>
      <c r="Y229" s="8" t="str">
        <f t="shared" si="175"/>
        <v/>
      </c>
      <c r="Z229" s="6"/>
      <c r="AA229" s="10" t="str">
        <f t="shared" si="176"/>
        <v/>
      </c>
      <c r="AB229" s="6"/>
      <c r="AC229" s="8" t="str">
        <f t="shared" si="177"/>
        <v/>
      </c>
      <c r="AD229" s="6"/>
      <c r="AE229" s="10" t="str">
        <f t="shared" si="178"/>
        <v/>
      </c>
      <c r="AF229" s="6"/>
      <c r="AG229" s="6"/>
      <c r="AH229" s="10" t="str">
        <f t="shared" si="179"/>
        <v/>
      </c>
      <c r="AI229" s="4"/>
      <c r="AJ229" s="4"/>
      <c r="AK229" s="10" t="str">
        <f t="shared" si="180"/>
        <v/>
      </c>
      <c r="AL229" s="6"/>
      <c r="AM229" s="6"/>
      <c r="AN229" s="10" t="str">
        <f t="shared" si="181"/>
        <v/>
      </c>
      <c r="AO229" s="8" t="str">
        <f t="shared" si="182"/>
        <v/>
      </c>
      <c r="AP229" s="27"/>
      <c r="AQ229" s="58" t="str">
        <f t="shared" si="183"/>
        <v/>
      </c>
      <c r="AR229" s="58" t="str">
        <f t="shared" si="184"/>
        <v/>
      </c>
      <c r="AS229" s="58" t="str">
        <f t="shared" si="149"/>
        <v/>
      </c>
      <c r="AT229" s="59" t="str">
        <f t="shared" si="150"/>
        <v/>
      </c>
      <c r="AU229" s="58">
        <f t="shared" si="185"/>
        <v>0</v>
      </c>
      <c r="AV229" s="58" t="str">
        <f t="shared" si="186"/>
        <v/>
      </c>
      <c r="AW229" s="25" t="str">
        <f t="shared" si="187"/>
        <v>Required</v>
      </c>
      <c r="AX229" s="25" t="str">
        <f t="shared" si="188"/>
        <v>Required</v>
      </c>
      <c r="AY229" s="10" t="str">
        <f t="shared" si="167"/>
        <v/>
      </c>
      <c r="AZ229" s="12" t="str">
        <f t="shared" si="151"/>
        <v/>
      </c>
      <c r="BA229" s="11" t="str">
        <f t="shared" si="152"/>
        <v/>
      </c>
      <c r="BB229" s="11" t="str">
        <f t="shared" si="153"/>
        <v/>
      </c>
      <c r="BC229" s="11" t="str">
        <f t="shared" si="154"/>
        <v/>
      </c>
      <c r="BD229" s="11" t="str">
        <f t="shared" si="155"/>
        <v/>
      </c>
      <c r="BE229" s="11" t="str">
        <f t="shared" si="156"/>
        <v/>
      </c>
      <c r="BF229" s="11" t="str">
        <f t="shared" si="157"/>
        <v/>
      </c>
      <c r="BG229" s="11" t="str">
        <f t="shared" si="158"/>
        <v/>
      </c>
      <c r="BH229" s="11" t="str">
        <f t="shared" si="159"/>
        <v/>
      </c>
      <c r="BI229" s="11" t="str">
        <f t="shared" si="160"/>
        <v/>
      </c>
      <c r="BJ229" s="11" t="str">
        <f t="shared" si="161"/>
        <v/>
      </c>
      <c r="BK229" s="11" t="str">
        <f t="shared" si="162"/>
        <v/>
      </c>
      <c r="BL229" s="11" t="str">
        <f t="shared" si="163"/>
        <v/>
      </c>
      <c r="BM229" s="11" t="str">
        <f t="shared" si="164"/>
        <v/>
      </c>
      <c r="BN229" s="11" t="str">
        <f t="shared" si="165"/>
        <v/>
      </c>
    </row>
    <row r="230" spans="1:66" ht="34.5" customHeight="1" x14ac:dyDescent="0.25">
      <c r="A230" s="10">
        <v>228</v>
      </c>
      <c r="B230" s="5"/>
      <c r="C230" s="9"/>
      <c r="D230" s="6"/>
      <c r="E230" s="4"/>
      <c r="F230" s="6"/>
      <c r="G230" s="58" t="str">
        <f t="shared" si="168"/>
        <v/>
      </c>
      <c r="H230" s="7" t="str">
        <f t="shared" si="169"/>
        <v/>
      </c>
      <c r="I230" s="8" t="str">
        <f t="shared" si="170"/>
        <v/>
      </c>
      <c r="J230" s="8" t="str">
        <f t="shared" si="171"/>
        <v/>
      </c>
      <c r="K230" s="8" t="str">
        <f t="shared" si="172"/>
        <v>Required</v>
      </c>
      <c r="L230" s="5"/>
      <c r="M230" s="6"/>
      <c r="N230" s="9"/>
      <c r="O230" s="9"/>
      <c r="P230" s="9"/>
      <c r="Q230" s="6"/>
      <c r="R230" s="6"/>
      <c r="S230" s="10" t="str">
        <f t="shared" si="166"/>
        <v/>
      </c>
      <c r="T230" s="6"/>
      <c r="U230" s="8" t="str">
        <f t="shared" si="173"/>
        <v/>
      </c>
      <c r="V230" s="6"/>
      <c r="W230" s="13" t="str">
        <f t="shared" si="174"/>
        <v/>
      </c>
      <c r="X230" s="6"/>
      <c r="Y230" s="8" t="str">
        <f t="shared" si="175"/>
        <v/>
      </c>
      <c r="Z230" s="6"/>
      <c r="AA230" s="10" t="str">
        <f t="shared" si="176"/>
        <v/>
      </c>
      <c r="AB230" s="6"/>
      <c r="AC230" s="8" t="str">
        <f t="shared" si="177"/>
        <v/>
      </c>
      <c r="AD230" s="6"/>
      <c r="AE230" s="10" t="str">
        <f t="shared" si="178"/>
        <v/>
      </c>
      <c r="AF230" s="6"/>
      <c r="AG230" s="6"/>
      <c r="AH230" s="10" t="str">
        <f t="shared" si="179"/>
        <v/>
      </c>
      <c r="AI230" s="4"/>
      <c r="AJ230" s="4"/>
      <c r="AK230" s="10" t="str">
        <f t="shared" si="180"/>
        <v/>
      </c>
      <c r="AL230" s="6"/>
      <c r="AM230" s="6"/>
      <c r="AN230" s="10" t="str">
        <f t="shared" si="181"/>
        <v/>
      </c>
      <c r="AO230" s="8" t="str">
        <f t="shared" si="182"/>
        <v/>
      </c>
      <c r="AP230" s="27"/>
      <c r="AQ230" s="58" t="str">
        <f t="shared" si="183"/>
        <v/>
      </c>
      <c r="AR230" s="58" t="str">
        <f t="shared" si="184"/>
        <v/>
      </c>
      <c r="AS230" s="58" t="str">
        <f t="shared" si="149"/>
        <v/>
      </c>
      <c r="AT230" s="59" t="str">
        <f t="shared" si="150"/>
        <v/>
      </c>
      <c r="AU230" s="58">
        <f t="shared" si="185"/>
        <v>0</v>
      </c>
      <c r="AV230" s="58" t="str">
        <f t="shared" si="186"/>
        <v/>
      </c>
      <c r="AW230" s="25" t="str">
        <f t="shared" si="187"/>
        <v>Required</v>
      </c>
      <c r="AX230" s="25" t="str">
        <f t="shared" si="188"/>
        <v>Required</v>
      </c>
      <c r="AY230" s="10" t="str">
        <f t="shared" si="167"/>
        <v/>
      </c>
      <c r="AZ230" s="12" t="str">
        <f t="shared" si="151"/>
        <v/>
      </c>
      <c r="BA230" s="11" t="str">
        <f t="shared" si="152"/>
        <v/>
      </c>
      <c r="BB230" s="11" t="str">
        <f t="shared" si="153"/>
        <v/>
      </c>
      <c r="BC230" s="11" t="str">
        <f t="shared" si="154"/>
        <v/>
      </c>
      <c r="BD230" s="11" t="str">
        <f t="shared" si="155"/>
        <v/>
      </c>
      <c r="BE230" s="11" t="str">
        <f t="shared" si="156"/>
        <v/>
      </c>
      <c r="BF230" s="11" t="str">
        <f t="shared" si="157"/>
        <v/>
      </c>
      <c r="BG230" s="11" t="str">
        <f t="shared" si="158"/>
        <v/>
      </c>
      <c r="BH230" s="11" t="str">
        <f t="shared" si="159"/>
        <v/>
      </c>
      <c r="BI230" s="11" t="str">
        <f t="shared" si="160"/>
        <v/>
      </c>
      <c r="BJ230" s="11" t="str">
        <f t="shared" si="161"/>
        <v/>
      </c>
      <c r="BK230" s="11" t="str">
        <f t="shared" si="162"/>
        <v/>
      </c>
      <c r="BL230" s="11" t="str">
        <f t="shared" si="163"/>
        <v/>
      </c>
      <c r="BM230" s="11" t="str">
        <f t="shared" si="164"/>
        <v/>
      </c>
      <c r="BN230" s="11" t="str">
        <f t="shared" si="165"/>
        <v/>
      </c>
    </row>
    <row r="231" spans="1:66" ht="34.5" customHeight="1" x14ac:dyDescent="0.25">
      <c r="A231" s="10">
        <v>229</v>
      </c>
      <c r="B231" s="5"/>
      <c r="C231" s="9"/>
      <c r="D231" s="6"/>
      <c r="E231" s="4"/>
      <c r="F231" s="6"/>
      <c r="G231" s="58" t="str">
        <f t="shared" si="168"/>
        <v/>
      </c>
      <c r="H231" s="7" t="str">
        <f t="shared" si="169"/>
        <v/>
      </c>
      <c r="I231" s="8" t="str">
        <f t="shared" si="170"/>
        <v/>
      </c>
      <c r="J231" s="8" t="str">
        <f t="shared" si="171"/>
        <v/>
      </c>
      <c r="K231" s="8" t="str">
        <f t="shared" si="172"/>
        <v>Required</v>
      </c>
      <c r="L231" s="5"/>
      <c r="M231" s="6"/>
      <c r="N231" s="9"/>
      <c r="O231" s="9"/>
      <c r="P231" s="9"/>
      <c r="Q231" s="6"/>
      <c r="R231" s="6"/>
      <c r="S231" s="10" t="str">
        <f t="shared" si="166"/>
        <v/>
      </c>
      <c r="T231" s="6"/>
      <c r="U231" s="8" t="str">
        <f t="shared" si="173"/>
        <v/>
      </c>
      <c r="V231" s="6"/>
      <c r="W231" s="13" t="str">
        <f t="shared" si="174"/>
        <v/>
      </c>
      <c r="X231" s="6"/>
      <c r="Y231" s="8" t="str">
        <f t="shared" si="175"/>
        <v/>
      </c>
      <c r="Z231" s="6"/>
      <c r="AA231" s="10" t="str">
        <f t="shared" si="176"/>
        <v/>
      </c>
      <c r="AB231" s="6"/>
      <c r="AC231" s="8" t="str">
        <f t="shared" si="177"/>
        <v/>
      </c>
      <c r="AD231" s="6"/>
      <c r="AE231" s="10" t="str">
        <f t="shared" si="178"/>
        <v/>
      </c>
      <c r="AF231" s="6"/>
      <c r="AG231" s="6"/>
      <c r="AH231" s="10" t="str">
        <f t="shared" si="179"/>
        <v/>
      </c>
      <c r="AI231" s="4"/>
      <c r="AJ231" s="4"/>
      <c r="AK231" s="10" t="str">
        <f t="shared" si="180"/>
        <v/>
      </c>
      <c r="AL231" s="6"/>
      <c r="AM231" s="6"/>
      <c r="AN231" s="10" t="str">
        <f t="shared" si="181"/>
        <v/>
      </c>
      <c r="AO231" s="8" t="str">
        <f t="shared" si="182"/>
        <v/>
      </c>
      <c r="AP231" s="27"/>
      <c r="AQ231" s="58" t="str">
        <f t="shared" si="183"/>
        <v/>
      </c>
      <c r="AR231" s="58" t="str">
        <f t="shared" si="184"/>
        <v/>
      </c>
      <c r="AS231" s="58" t="str">
        <f t="shared" si="149"/>
        <v/>
      </c>
      <c r="AT231" s="59" t="str">
        <f t="shared" si="150"/>
        <v/>
      </c>
      <c r="AU231" s="58">
        <f t="shared" si="185"/>
        <v>0</v>
      </c>
      <c r="AV231" s="58" t="str">
        <f t="shared" si="186"/>
        <v/>
      </c>
      <c r="AW231" s="25" t="str">
        <f t="shared" si="187"/>
        <v>Required</v>
      </c>
      <c r="AX231" s="25" t="str">
        <f t="shared" si="188"/>
        <v>Required</v>
      </c>
      <c r="AY231" s="10" t="str">
        <f t="shared" si="167"/>
        <v/>
      </c>
      <c r="AZ231" s="12" t="str">
        <f t="shared" si="151"/>
        <v/>
      </c>
      <c r="BA231" s="11" t="str">
        <f t="shared" si="152"/>
        <v/>
      </c>
      <c r="BB231" s="11" t="str">
        <f t="shared" si="153"/>
        <v/>
      </c>
      <c r="BC231" s="11" t="str">
        <f t="shared" si="154"/>
        <v/>
      </c>
      <c r="BD231" s="11" t="str">
        <f t="shared" si="155"/>
        <v/>
      </c>
      <c r="BE231" s="11" t="str">
        <f t="shared" si="156"/>
        <v/>
      </c>
      <c r="BF231" s="11" t="str">
        <f t="shared" si="157"/>
        <v/>
      </c>
      <c r="BG231" s="11" t="str">
        <f t="shared" si="158"/>
        <v/>
      </c>
      <c r="BH231" s="11" t="str">
        <f t="shared" si="159"/>
        <v/>
      </c>
      <c r="BI231" s="11" t="str">
        <f t="shared" si="160"/>
        <v/>
      </c>
      <c r="BJ231" s="11" t="str">
        <f t="shared" si="161"/>
        <v/>
      </c>
      <c r="BK231" s="11" t="str">
        <f t="shared" si="162"/>
        <v/>
      </c>
      <c r="BL231" s="11" t="str">
        <f t="shared" si="163"/>
        <v/>
      </c>
      <c r="BM231" s="11" t="str">
        <f t="shared" si="164"/>
        <v/>
      </c>
      <c r="BN231" s="11" t="str">
        <f t="shared" si="165"/>
        <v/>
      </c>
    </row>
    <row r="232" spans="1:66" ht="34.5" customHeight="1" x14ac:dyDescent="0.25">
      <c r="A232" s="10">
        <v>230</v>
      </c>
      <c r="B232" s="5"/>
      <c r="C232" s="9"/>
      <c r="D232" s="6"/>
      <c r="E232" s="4"/>
      <c r="F232" s="6"/>
      <c r="G232" s="58" t="str">
        <f t="shared" si="168"/>
        <v/>
      </c>
      <c r="H232" s="7" t="str">
        <f t="shared" si="169"/>
        <v/>
      </c>
      <c r="I232" s="8" t="str">
        <f t="shared" si="170"/>
        <v/>
      </c>
      <c r="J232" s="8" t="str">
        <f t="shared" si="171"/>
        <v/>
      </c>
      <c r="K232" s="8" t="str">
        <f t="shared" si="172"/>
        <v>Required</v>
      </c>
      <c r="L232" s="5"/>
      <c r="M232" s="6"/>
      <c r="N232" s="9"/>
      <c r="O232" s="9"/>
      <c r="P232" s="9"/>
      <c r="Q232" s="6"/>
      <c r="R232" s="6"/>
      <c r="S232" s="10" t="str">
        <f t="shared" si="166"/>
        <v/>
      </c>
      <c r="T232" s="6"/>
      <c r="U232" s="8" t="str">
        <f t="shared" si="173"/>
        <v/>
      </c>
      <c r="V232" s="6"/>
      <c r="W232" s="13" t="str">
        <f t="shared" si="174"/>
        <v/>
      </c>
      <c r="X232" s="6"/>
      <c r="Y232" s="8" t="str">
        <f t="shared" si="175"/>
        <v/>
      </c>
      <c r="Z232" s="6"/>
      <c r="AA232" s="10" t="str">
        <f t="shared" si="176"/>
        <v/>
      </c>
      <c r="AB232" s="6"/>
      <c r="AC232" s="8" t="str">
        <f t="shared" si="177"/>
        <v/>
      </c>
      <c r="AD232" s="6"/>
      <c r="AE232" s="10" t="str">
        <f t="shared" si="178"/>
        <v/>
      </c>
      <c r="AF232" s="6"/>
      <c r="AG232" s="6"/>
      <c r="AH232" s="10" t="str">
        <f t="shared" si="179"/>
        <v/>
      </c>
      <c r="AI232" s="4"/>
      <c r="AJ232" s="4"/>
      <c r="AK232" s="10" t="str">
        <f t="shared" si="180"/>
        <v/>
      </c>
      <c r="AL232" s="6"/>
      <c r="AM232" s="6"/>
      <c r="AN232" s="10" t="str">
        <f t="shared" si="181"/>
        <v/>
      </c>
      <c r="AO232" s="8" t="str">
        <f t="shared" si="182"/>
        <v/>
      </c>
      <c r="AP232" s="27"/>
      <c r="AQ232" s="58" t="str">
        <f t="shared" si="183"/>
        <v/>
      </c>
      <c r="AR232" s="58" t="str">
        <f t="shared" si="184"/>
        <v/>
      </c>
      <c r="AS232" s="58" t="str">
        <f t="shared" si="149"/>
        <v/>
      </c>
      <c r="AT232" s="59" t="str">
        <f t="shared" si="150"/>
        <v/>
      </c>
      <c r="AU232" s="58">
        <f t="shared" si="185"/>
        <v>0</v>
      </c>
      <c r="AV232" s="58" t="str">
        <f t="shared" si="186"/>
        <v/>
      </c>
      <c r="AW232" s="25" t="str">
        <f t="shared" si="187"/>
        <v>Required</v>
      </c>
      <c r="AX232" s="25" t="str">
        <f t="shared" si="188"/>
        <v>Required</v>
      </c>
      <c r="AY232" s="10" t="str">
        <f t="shared" si="167"/>
        <v/>
      </c>
      <c r="AZ232" s="12" t="str">
        <f t="shared" si="151"/>
        <v/>
      </c>
      <c r="BA232" s="11" t="str">
        <f t="shared" si="152"/>
        <v/>
      </c>
      <c r="BB232" s="11" t="str">
        <f t="shared" si="153"/>
        <v/>
      </c>
      <c r="BC232" s="11" t="str">
        <f t="shared" si="154"/>
        <v/>
      </c>
      <c r="BD232" s="11" t="str">
        <f t="shared" si="155"/>
        <v/>
      </c>
      <c r="BE232" s="11" t="str">
        <f t="shared" si="156"/>
        <v/>
      </c>
      <c r="BF232" s="11" t="str">
        <f t="shared" si="157"/>
        <v/>
      </c>
      <c r="BG232" s="11" t="str">
        <f t="shared" si="158"/>
        <v/>
      </c>
      <c r="BH232" s="11" t="str">
        <f t="shared" si="159"/>
        <v/>
      </c>
      <c r="BI232" s="11" t="str">
        <f t="shared" si="160"/>
        <v/>
      </c>
      <c r="BJ232" s="11" t="str">
        <f t="shared" si="161"/>
        <v/>
      </c>
      <c r="BK232" s="11" t="str">
        <f t="shared" si="162"/>
        <v/>
      </c>
      <c r="BL232" s="11" t="str">
        <f t="shared" si="163"/>
        <v/>
      </c>
      <c r="BM232" s="11" t="str">
        <f t="shared" si="164"/>
        <v/>
      </c>
      <c r="BN232" s="11" t="str">
        <f t="shared" si="165"/>
        <v/>
      </c>
    </row>
    <row r="233" spans="1:66" ht="34.5" customHeight="1" x14ac:dyDescent="0.25">
      <c r="A233" s="10">
        <v>231</v>
      </c>
      <c r="B233" s="5"/>
      <c r="C233" s="9"/>
      <c r="D233" s="6"/>
      <c r="E233" s="4"/>
      <c r="F233" s="6"/>
      <c r="G233" s="58" t="str">
        <f t="shared" si="168"/>
        <v/>
      </c>
      <c r="H233" s="7" t="str">
        <f t="shared" si="169"/>
        <v/>
      </c>
      <c r="I233" s="8" t="str">
        <f t="shared" si="170"/>
        <v/>
      </c>
      <c r="J233" s="8" t="str">
        <f t="shared" si="171"/>
        <v/>
      </c>
      <c r="K233" s="8" t="str">
        <f t="shared" si="172"/>
        <v>Required</v>
      </c>
      <c r="L233" s="5"/>
      <c r="M233" s="6"/>
      <c r="N233" s="9"/>
      <c r="O233" s="9"/>
      <c r="P233" s="9"/>
      <c r="Q233" s="6"/>
      <c r="R233" s="6"/>
      <c r="S233" s="10" t="str">
        <f t="shared" si="166"/>
        <v/>
      </c>
      <c r="T233" s="6"/>
      <c r="U233" s="8" t="str">
        <f t="shared" si="173"/>
        <v/>
      </c>
      <c r="V233" s="6"/>
      <c r="W233" s="13" t="str">
        <f t="shared" si="174"/>
        <v/>
      </c>
      <c r="X233" s="6"/>
      <c r="Y233" s="8" t="str">
        <f t="shared" si="175"/>
        <v/>
      </c>
      <c r="Z233" s="6"/>
      <c r="AA233" s="10" t="str">
        <f t="shared" si="176"/>
        <v/>
      </c>
      <c r="AB233" s="6"/>
      <c r="AC233" s="8" t="str">
        <f t="shared" si="177"/>
        <v/>
      </c>
      <c r="AD233" s="6"/>
      <c r="AE233" s="10" t="str">
        <f t="shared" si="178"/>
        <v/>
      </c>
      <c r="AF233" s="6"/>
      <c r="AG233" s="6"/>
      <c r="AH233" s="10" t="str">
        <f t="shared" si="179"/>
        <v/>
      </c>
      <c r="AI233" s="4"/>
      <c r="AJ233" s="4"/>
      <c r="AK233" s="10" t="str">
        <f t="shared" si="180"/>
        <v/>
      </c>
      <c r="AL233" s="6"/>
      <c r="AM233" s="6"/>
      <c r="AN233" s="10" t="str">
        <f t="shared" si="181"/>
        <v/>
      </c>
      <c r="AO233" s="8" t="str">
        <f t="shared" si="182"/>
        <v/>
      </c>
      <c r="AP233" s="27"/>
      <c r="AQ233" s="58" t="str">
        <f t="shared" si="183"/>
        <v/>
      </c>
      <c r="AR233" s="58" t="str">
        <f t="shared" si="184"/>
        <v/>
      </c>
      <c r="AS233" s="58" t="str">
        <f t="shared" si="149"/>
        <v/>
      </c>
      <c r="AT233" s="59" t="str">
        <f t="shared" si="150"/>
        <v/>
      </c>
      <c r="AU233" s="58">
        <f t="shared" si="185"/>
        <v>0</v>
      </c>
      <c r="AV233" s="58" t="str">
        <f t="shared" si="186"/>
        <v/>
      </c>
      <c r="AW233" s="25" t="str">
        <f t="shared" si="187"/>
        <v>Required</v>
      </c>
      <c r="AX233" s="25" t="str">
        <f t="shared" si="188"/>
        <v>Required</v>
      </c>
      <c r="AY233" s="10" t="str">
        <f t="shared" si="167"/>
        <v/>
      </c>
      <c r="AZ233" s="12" t="str">
        <f t="shared" si="151"/>
        <v/>
      </c>
      <c r="BA233" s="11" t="str">
        <f t="shared" si="152"/>
        <v/>
      </c>
      <c r="BB233" s="11" t="str">
        <f t="shared" si="153"/>
        <v/>
      </c>
      <c r="BC233" s="11" t="str">
        <f t="shared" si="154"/>
        <v/>
      </c>
      <c r="BD233" s="11" t="str">
        <f t="shared" si="155"/>
        <v/>
      </c>
      <c r="BE233" s="11" t="str">
        <f t="shared" si="156"/>
        <v/>
      </c>
      <c r="BF233" s="11" t="str">
        <f t="shared" si="157"/>
        <v/>
      </c>
      <c r="BG233" s="11" t="str">
        <f t="shared" si="158"/>
        <v/>
      </c>
      <c r="BH233" s="11" t="str">
        <f t="shared" si="159"/>
        <v/>
      </c>
      <c r="BI233" s="11" t="str">
        <f t="shared" si="160"/>
        <v/>
      </c>
      <c r="BJ233" s="11" t="str">
        <f t="shared" si="161"/>
        <v/>
      </c>
      <c r="BK233" s="11" t="str">
        <f t="shared" si="162"/>
        <v/>
      </c>
      <c r="BL233" s="11" t="str">
        <f t="shared" si="163"/>
        <v/>
      </c>
      <c r="BM233" s="11" t="str">
        <f t="shared" si="164"/>
        <v/>
      </c>
      <c r="BN233" s="11" t="str">
        <f t="shared" si="165"/>
        <v/>
      </c>
    </row>
    <row r="234" spans="1:66" ht="34.5" customHeight="1" x14ac:dyDescent="0.25">
      <c r="A234" s="10">
        <v>232</v>
      </c>
      <c r="B234" s="5"/>
      <c r="C234" s="9"/>
      <c r="D234" s="6"/>
      <c r="E234" s="4"/>
      <c r="F234" s="6"/>
      <c r="G234" s="58" t="str">
        <f t="shared" si="168"/>
        <v/>
      </c>
      <c r="H234" s="7" t="str">
        <f t="shared" si="169"/>
        <v/>
      </c>
      <c r="I234" s="8" t="str">
        <f t="shared" si="170"/>
        <v/>
      </c>
      <c r="J234" s="8" t="str">
        <f t="shared" si="171"/>
        <v/>
      </c>
      <c r="K234" s="8" t="str">
        <f t="shared" si="172"/>
        <v>Required</v>
      </c>
      <c r="L234" s="5"/>
      <c r="M234" s="6"/>
      <c r="N234" s="9"/>
      <c r="O234" s="9"/>
      <c r="P234" s="9"/>
      <c r="Q234" s="6"/>
      <c r="R234" s="6"/>
      <c r="S234" s="10" t="str">
        <f t="shared" si="166"/>
        <v/>
      </c>
      <c r="T234" s="6"/>
      <c r="U234" s="8" t="str">
        <f t="shared" si="173"/>
        <v/>
      </c>
      <c r="V234" s="6"/>
      <c r="W234" s="13" t="str">
        <f t="shared" si="174"/>
        <v/>
      </c>
      <c r="X234" s="6"/>
      <c r="Y234" s="8" t="str">
        <f t="shared" si="175"/>
        <v/>
      </c>
      <c r="Z234" s="6"/>
      <c r="AA234" s="10" t="str">
        <f t="shared" si="176"/>
        <v/>
      </c>
      <c r="AB234" s="6"/>
      <c r="AC234" s="8" t="str">
        <f t="shared" si="177"/>
        <v/>
      </c>
      <c r="AD234" s="6"/>
      <c r="AE234" s="10" t="str">
        <f t="shared" si="178"/>
        <v/>
      </c>
      <c r="AF234" s="6"/>
      <c r="AG234" s="6"/>
      <c r="AH234" s="10" t="str">
        <f t="shared" si="179"/>
        <v/>
      </c>
      <c r="AI234" s="4"/>
      <c r="AJ234" s="4"/>
      <c r="AK234" s="10" t="str">
        <f t="shared" si="180"/>
        <v/>
      </c>
      <c r="AL234" s="6"/>
      <c r="AM234" s="6"/>
      <c r="AN234" s="10" t="str">
        <f t="shared" si="181"/>
        <v/>
      </c>
      <c r="AO234" s="8" t="str">
        <f t="shared" si="182"/>
        <v/>
      </c>
      <c r="AP234" s="27"/>
      <c r="AQ234" s="58" t="str">
        <f t="shared" si="183"/>
        <v/>
      </c>
      <c r="AR234" s="58" t="str">
        <f t="shared" si="184"/>
        <v/>
      </c>
      <c r="AS234" s="58" t="str">
        <f t="shared" si="149"/>
        <v/>
      </c>
      <c r="AT234" s="59" t="str">
        <f t="shared" si="150"/>
        <v/>
      </c>
      <c r="AU234" s="58">
        <f t="shared" si="185"/>
        <v>0</v>
      </c>
      <c r="AV234" s="58" t="str">
        <f t="shared" si="186"/>
        <v/>
      </c>
      <c r="AW234" s="25" t="str">
        <f t="shared" si="187"/>
        <v>Required</v>
      </c>
      <c r="AX234" s="25" t="str">
        <f t="shared" si="188"/>
        <v>Required</v>
      </c>
      <c r="AY234" s="10" t="str">
        <f t="shared" si="167"/>
        <v/>
      </c>
      <c r="AZ234" s="12" t="str">
        <f t="shared" si="151"/>
        <v/>
      </c>
      <c r="BA234" s="11" t="str">
        <f t="shared" si="152"/>
        <v/>
      </c>
      <c r="BB234" s="11" t="str">
        <f t="shared" si="153"/>
        <v/>
      </c>
      <c r="BC234" s="11" t="str">
        <f t="shared" si="154"/>
        <v/>
      </c>
      <c r="BD234" s="11" t="str">
        <f t="shared" si="155"/>
        <v/>
      </c>
      <c r="BE234" s="11" t="str">
        <f t="shared" si="156"/>
        <v/>
      </c>
      <c r="BF234" s="11" t="str">
        <f t="shared" si="157"/>
        <v/>
      </c>
      <c r="BG234" s="11" t="str">
        <f t="shared" si="158"/>
        <v/>
      </c>
      <c r="BH234" s="11" t="str">
        <f t="shared" si="159"/>
        <v/>
      </c>
      <c r="BI234" s="11" t="str">
        <f t="shared" si="160"/>
        <v/>
      </c>
      <c r="BJ234" s="11" t="str">
        <f t="shared" si="161"/>
        <v/>
      </c>
      <c r="BK234" s="11" t="str">
        <f t="shared" si="162"/>
        <v/>
      </c>
      <c r="BL234" s="11" t="str">
        <f t="shared" si="163"/>
        <v/>
      </c>
      <c r="BM234" s="11" t="str">
        <f t="shared" si="164"/>
        <v/>
      </c>
      <c r="BN234" s="11" t="str">
        <f t="shared" si="165"/>
        <v/>
      </c>
    </row>
    <row r="235" spans="1:66" ht="34.5" customHeight="1" x14ac:dyDescent="0.25">
      <c r="A235" s="10">
        <v>233</v>
      </c>
      <c r="B235" s="5"/>
      <c r="C235" s="9"/>
      <c r="D235" s="6"/>
      <c r="E235" s="4"/>
      <c r="F235" s="6"/>
      <c r="G235" s="58" t="str">
        <f t="shared" si="168"/>
        <v/>
      </c>
      <c r="H235" s="7" t="str">
        <f t="shared" si="169"/>
        <v/>
      </c>
      <c r="I235" s="8" t="str">
        <f t="shared" si="170"/>
        <v/>
      </c>
      <c r="J235" s="8" t="str">
        <f t="shared" si="171"/>
        <v/>
      </c>
      <c r="K235" s="8" t="str">
        <f t="shared" si="172"/>
        <v>Required</v>
      </c>
      <c r="L235" s="5"/>
      <c r="M235" s="6"/>
      <c r="N235" s="9"/>
      <c r="O235" s="9"/>
      <c r="P235" s="9"/>
      <c r="Q235" s="6"/>
      <c r="R235" s="6"/>
      <c r="S235" s="10" t="str">
        <f t="shared" si="166"/>
        <v/>
      </c>
      <c r="T235" s="6"/>
      <c r="U235" s="8" t="str">
        <f t="shared" si="173"/>
        <v/>
      </c>
      <c r="V235" s="6"/>
      <c r="W235" s="13" t="str">
        <f t="shared" si="174"/>
        <v/>
      </c>
      <c r="X235" s="6"/>
      <c r="Y235" s="8" t="str">
        <f t="shared" si="175"/>
        <v/>
      </c>
      <c r="Z235" s="6"/>
      <c r="AA235" s="10" t="str">
        <f t="shared" si="176"/>
        <v/>
      </c>
      <c r="AB235" s="6"/>
      <c r="AC235" s="8" t="str">
        <f t="shared" si="177"/>
        <v/>
      </c>
      <c r="AD235" s="6"/>
      <c r="AE235" s="10" t="str">
        <f t="shared" si="178"/>
        <v/>
      </c>
      <c r="AF235" s="6"/>
      <c r="AG235" s="6"/>
      <c r="AH235" s="10" t="str">
        <f t="shared" si="179"/>
        <v/>
      </c>
      <c r="AI235" s="4"/>
      <c r="AJ235" s="4"/>
      <c r="AK235" s="10" t="str">
        <f t="shared" si="180"/>
        <v/>
      </c>
      <c r="AL235" s="6"/>
      <c r="AM235" s="6"/>
      <c r="AN235" s="10" t="str">
        <f t="shared" si="181"/>
        <v/>
      </c>
      <c r="AO235" s="8" t="str">
        <f t="shared" si="182"/>
        <v/>
      </c>
      <c r="AP235" s="27"/>
      <c r="AQ235" s="58" t="str">
        <f t="shared" si="183"/>
        <v/>
      </c>
      <c r="AR235" s="58" t="str">
        <f t="shared" si="184"/>
        <v/>
      </c>
      <c r="AS235" s="58" t="str">
        <f t="shared" si="149"/>
        <v/>
      </c>
      <c r="AT235" s="59" t="str">
        <f t="shared" si="150"/>
        <v/>
      </c>
      <c r="AU235" s="58">
        <f t="shared" si="185"/>
        <v>0</v>
      </c>
      <c r="AV235" s="58" t="str">
        <f t="shared" si="186"/>
        <v/>
      </c>
      <c r="AW235" s="25" t="str">
        <f t="shared" si="187"/>
        <v>Required</v>
      </c>
      <c r="AX235" s="25" t="str">
        <f t="shared" si="188"/>
        <v>Required</v>
      </c>
      <c r="AY235" s="10" t="str">
        <f t="shared" si="167"/>
        <v/>
      </c>
      <c r="AZ235" s="12" t="str">
        <f t="shared" si="151"/>
        <v/>
      </c>
      <c r="BA235" s="11" t="str">
        <f t="shared" si="152"/>
        <v/>
      </c>
      <c r="BB235" s="11" t="str">
        <f t="shared" si="153"/>
        <v/>
      </c>
      <c r="BC235" s="11" t="str">
        <f t="shared" si="154"/>
        <v/>
      </c>
      <c r="BD235" s="11" t="str">
        <f t="shared" si="155"/>
        <v/>
      </c>
      <c r="BE235" s="11" t="str">
        <f t="shared" si="156"/>
        <v/>
      </c>
      <c r="BF235" s="11" t="str">
        <f t="shared" si="157"/>
        <v/>
      </c>
      <c r="BG235" s="11" t="str">
        <f t="shared" si="158"/>
        <v/>
      </c>
      <c r="BH235" s="11" t="str">
        <f t="shared" si="159"/>
        <v/>
      </c>
      <c r="BI235" s="11" t="str">
        <f t="shared" si="160"/>
        <v/>
      </c>
      <c r="BJ235" s="11" t="str">
        <f t="shared" si="161"/>
        <v/>
      </c>
      <c r="BK235" s="11" t="str">
        <f t="shared" si="162"/>
        <v/>
      </c>
      <c r="BL235" s="11" t="str">
        <f t="shared" si="163"/>
        <v/>
      </c>
      <c r="BM235" s="11" t="str">
        <f t="shared" si="164"/>
        <v/>
      </c>
      <c r="BN235" s="11" t="str">
        <f t="shared" si="165"/>
        <v/>
      </c>
    </row>
    <row r="236" spans="1:66" ht="34.5" customHeight="1" x14ac:dyDescent="0.25">
      <c r="A236" s="10">
        <v>234</v>
      </c>
      <c r="B236" s="5"/>
      <c r="C236" s="9"/>
      <c r="D236" s="6"/>
      <c r="E236" s="4"/>
      <c r="F236" s="6"/>
      <c r="G236" s="58" t="str">
        <f t="shared" si="168"/>
        <v/>
      </c>
      <c r="H236" s="7" t="str">
        <f t="shared" si="169"/>
        <v/>
      </c>
      <c r="I236" s="8" t="str">
        <f t="shared" si="170"/>
        <v/>
      </c>
      <c r="J236" s="8" t="str">
        <f t="shared" si="171"/>
        <v/>
      </c>
      <c r="K236" s="8" t="str">
        <f t="shared" si="172"/>
        <v>Required</v>
      </c>
      <c r="L236" s="5"/>
      <c r="M236" s="6"/>
      <c r="N236" s="9"/>
      <c r="O236" s="9"/>
      <c r="P236" s="9"/>
      <c r="Q236" s="6"/>
      <c r="R236" s="6"/>
      <c r="S236" s="10" t="str">
        <f t="shared" si="166"/>
        <v/>
      </c>
      <c r="T236" s="6"/>
      <c r="U236" s="8" t="str">
        <f t="shared" si="173"/>
        <v/>
      </c>
      <c r="V236" s="6"/>
      <c r="W236" s="13" t="str">
        <f t="shared" si="174"/>
        <v/>
      </c>
      <c r="X236" s="6"/>
      <c r="Y236" s="8" t="str">
        <f t="shared" si="175"/>
        <v/>
      </c>
      <c r="Z236" s="6"/>
      <c r="AA236" s="10" t="str">
        <f t="shared" si="176"/>
        <v/>
      </c>
      <c r="AB236" s="6"/>
      <c r="AC236" s="8" t="str">
        <f t="shared" si="177"/>
        <v/>
      </c>
      <c r="AD236" s="6"/>
      <c r="AE236" s="10" t="str">
        <f t="shared" si="178"/>
        <v/>
      </c>
      <c r="AF236" s="6"/>
      <c r="AG236" s="6"/>
      <c r="AH236" s="10" t="str">
        <f t="shared" si="179"/>
        <v/>
      </c>
      <c r="AI236" s="4"/>
      <c r="AJ236" s="4"/>
      <c r="AK236" s="10" t="str">
        <f t="shared" si="180"/>
        <v/>
      </c>
      <c r="AL236" s="6"/>
      <c r="AM236" s="6"/>
      <c r="AN236" s="10" t="str">
        <f t="shared" si="181"/>
        <v/>
      </c>
      <c r="AO236" s="8" t="str">
        <f t="shared" si="182"/>
        <v/>
      </c>
      <c r="AP236" s="27"/>
      <c r="AQ236" s="58" t="str">
        <f t="shared" si="183"/>
        <v/>
      </c>
      <c r="AR236" s="58" t="str">
        <f t="shared" si="184"/>
        <v/>
      </c>
      <c r="AS236" s="58" t="str">
        <f t="shared" si="149"/>
        <v/>
      </c>
      <c r="AT236" s="59" t="str">
        <f t="shared" si="150"/>
        <v/>
      </c>
      <c r="AU236" s="58">
        <f t="shared" si="185"/>
        <v>0</v>
      </c>
      <c r="AV236" s="58" t="str">
        <f t="shared" si="186"/>
        <v/>
      </c>
      <c r="AW236" s="25" t="str">
        <f t="shared" si="187"/>
        <v>Required</v>
      </c>
      <c r="AX236" s="25" t="str">
        <f t="shared" si="188"/>
        <v>Required</v>
      </c>
      <c r="AY236" s="10" t="str">
        <f t="shared" si="167"/>
        <v/>
      </c>
      <c r="AZ236" s="12" t="str">
        <f t="shared" si="151"/>
        <v/>
      </c>
      <c r="BA236" s="11" t="str">
        <f t="shared" si="152"/>
        <v/>
      </c>
      <c r="BB236" s="11" t="str">
        <f t="shared" si="153"/>
        <v/>
      </c>
      <c r="BC236" s="11" t="str">
        <f t="shared" si="154"/>
        <v/>
      </c>
      <c r="BD236" s="11" t="str">
        <f t="shared" si="155"/>
        <v/>
      </c>
      <c r="BE236" s="11" t="str">
        <f t="shared" si="156"/>
        <v/>
      </c>
      <c r="BF236" s="11" t="str">
        <f t="shared" si="157"/>
        <v/>
      </c>
      <c r="BG236" s="11" t="str">
        <f t="shared" si="158"/>
        <v/>
      </c>
      <c r="BH236" s="11" t="str">
        <f t="shared" si="159"/>
        <v/>
      </c>
      <c r="BI236" s="11" t="str">
        <f t="shared" si="160"/>
        <v/>
      </c>
      <c r="BJ236" s="11" t="str">
        <f t="shared" si="161"/>
        <v/>
      </c>
      <c r="BK236" s="11" t="str">
        <f t="shared" si="162"/>
        <v/>
      </c>
      <c r="BL236" s="11" t="str">
        <f t="shared" si="163"/>
        <v/>
      </c>
      <c r="BM236" s="11" t="str">
        <f t="shared" si="164"/>
        <v/>
      </c>
      <c r="BN236" s="11" t="str">
        <f t="shared" si="165"/>
        <v/>
      </c>
    </row>
    <row r="237" spans="1:66" ht="34.5" customHeight="1" x14ac:dyDescent="0.25">
      <c r="A237" s="10">
        <v>235</v>
      </c>
      <c r="B237" s="5"/>
      <c r="C237" s="9"/>
      <c r="D237" s="6"/>
      <c r="E237" s="4"/>
      <c r="F237" s="6"/>
      <c r="G237" s="58" t="str">
        <f t="shared" si="168"/>
        <v/>
      </c>
      <c r="H237" s="7" t="str">
        <f t="shared" si="169"/>
        <v/>
      </c>
      <c r="I237" s="8" t="str">
        <f t="shared" si="170"/>
        <v/>
      </c>
      <c r="J237" s="8" t="str">
        <f t="shared" si="171"/>
        <v/>
      </c>
      <c r="K237" s="8" t="str">
        <f t="shared" si="172"/>
        <v>Required</v>
      </c>
      <c r="L237" s="5"/>
      <c r="M237" s="6"/>
      <c r="N237" s="9"/>
      <c r="O237" s="9"/>
      <c r="P237" s="9"/>
      <c r="Q237" s="6"/>
      <c r="R237" s="6"/>
      <c r="S237" s="10" t="str">
        <f t="shared" si="166"/>
        <v/>
      </c>
      <c r="T237" s="6"/>
      <c r="U237" s="8" t="str">
        <f t="shared" si="173"/>
        <v/>
      </c>
      <c r="V237" s="6"/>
      <c r="W237" s="13" t="str">
        <f t="shared" si="174"/>
        <v/>
      </c>
      <c r="X237" s="6"/>
      <c r="Y237" s="8" t="str">
        <f t="shared" si="175"/>
        <v/>
      </c>
      <c r="Z237" s="6"/>
      <c r="AA237" s="10" t="str">
        <f t="shared" si="176"/>
        <v/>
      </c>
      <c r="AB237" s="6"/>
      <c r="AC237" s="8" t="str">
        <f t="shared" si="177"/>
        <v/>
      </c>
      <c r="AD237" s="6"/>
      <c r="AE237" s="10" t="str">
        <f t="shared" si="178"/>
        <v/>
      </c>
      <c r="AF237" s="6"/>
      <c r="AG237" s="6"/>
      <c r="AH237" s="10" t="str">
        <f t="shared" si="179"/>
        <v/>
      </c>
      <c r="AI237" s="4"/>
      <c r="AJ237" s="4"/>
      <c r="AK237" s="10" t="str">
        <f t="shared" si="180"/>
        <v/>
      </c>
      <c r="AL237" s="6"/>
      <c r="AM237" s="6"/>
      <c r="AN237" s="10" t="str">
        <f t="shared" si="181"/>
        <v/>
      </c>
      <c r="AO237" s="8" t="str">
        <f t="shared" si="182"/>
        <v/>
      </c>
      <c r="AP237" s="27"/>
      <c r="AQ237" s="58" t="str">
        <f t="shared" si="183"/>
        <v/>
      </c>
      <c r="AR237" s="58" t="str">
        <f t="shared" si="184"/>
        <v/>
      </c>
      <c r="AS237" s="58" t="str">
        <f t="shared" si="149"/>
        <v/>
      </c>
      <c r="AT237" s="59" t="str">
        <f t="shared" si="150"/>
        <v/>
      </c>
      <c r="AU237" s="58">
        <f t="shared" si="185"/>
        <v>0</v>
      </c>
      <c r="AV237" s="58" t="str">
        <f t="shared" si="186"/>
        <v/>
      </c>
      <c r="AW237" s="25" t="str">
        <f t="shared" si="187"/>
        <v>Required</v>
      </c>
      <c r="AX237" s="25" t="str">
        <f t="shared" si="188"/>
        <v>Required</v>
      </c>
      <c r="AY237" s="10" t="str">
        <f t="shared" si="167"/>
        <v/>
      </c>
      <c r="AZ237" s="12" t="str">
        <f t="shared" si="151"/>
        <v/>
      </c>
      <c r="BA237" s="11" t="str">
        <f t="shared" si="152"/>
        <v/>
      </c>
      <c r="BB237" s="11" t="str">
        <f t="shared" si="153"/>
        <v/>
      </c>
      <c r="BC237" s="11" t="str">
        <f t="shared" si="154"/>
        <v/>
      </c>
      <c r="BD237" s="11" t="str">
        <f t="shared" si="155"/>
        <v/>
      </c>
      <c r="BE237" s="11" t="str">
        <f t="shared" si="156"/>
        <v/>
      </c>
      <c r="BF237" s="11" t="str">
        <f t="shared" si="157"/>
        <v/>
      </c>
      <c r="BG237" s="11" t="str">
        <f t="shared" si="158"/>
        <v/>
      </c>
      <c r="BH237" s="11" t="str">
        <f t="shared" si="159"/>
        <v/>
      </c>
      <c r="BI237" s="11" t="str">
        <f t="shared" si="160"/>
        <v/>
      </c>
      <c r="BJ237" s="11" t="str">
        <f t="shared" si="161"/>
        <v/>
      </c>
      <c r="BK237" s="11" t="str">
        <f t="shared" si="162"/>
        <v/>
      </c>
      <c r="BL237" s="11" t="str">
        <f t="shared" si="163"/>
        <v/>
      </c>
      <c r="BM237" s="11" t="str">
        <f t="shared" si="164"/>
        <v/>
      </c>
      <c r="BN237" s="11" t="str">
        <f t="shared" si="165"/>
        <v/>
      </c>
    </row>
    <row r="238" spans="1:66" ht="34.5" customHeight="1" x14ac:dyDescent="0.25">
      <c r="A238" s="10">
        <v>236</v>
      </c>
      <c r="B238" s="5"/>
      <c r="C238" s="9"/>
      <c r="D238" s="6"/>
      <c r="E238" s="4"/>
      <c r="F238" s="6"/>
      <c r="G238" s="58" t="str">
        <f t="shared" si="168"/>
        <v/>
      </c>
      <c r="H238" s="7" t="str">
        <f t="shared" si="169"/>
        <v/>
      </c>
      <c r="I238" s="8" t="str">
        <f t="shared" si="170"/>
        <v/>
      </c>
      <c r="J238" s="8" t="str">
        <f t="shared" si="171"/>
        <v/>
      </c>
      <c r="K238" s="8" t="str">
        <f t="shared" si="172"/>
        <v>Required</v>
      </c>
      <c r="L238" s="5"/>
      <c r="M238" s="6"/>
      <c r="N238" s="9"/>
      <c r="O238" s="9"/>
      <c r="P238" s="9"/>
      <c r="Q238" s="6"/>
      <c r="R238" s="6"/>
      <c r="S238" s="10" t="str">
        <f t="shared" si="166"/>
        <v/>
      </c>
      <c r="T238" s="6"/>
      <c r="U238" s="8" t="str">
        <f t="shared" si="173"/>
        <v/>
      </c>
      <c r="V238" s="6"/>
      <c r="W238" s="13" t="str">
        <f t="shared" si="174"/>
        <v/>
      </c>
      <c r="X238" s="6"/>
      <c r="Y238" s="8" t="str">
        <f t="shared" si="175"/>
        <v/>
      </c>
      <c r="Z238" s="6"/>
      <c r="AA238" s="10" t="str">
        <f t="shared" si="176"/>
        <v/>
      </c>
      <c r="AB238" s="6"/>
      <c r="AC238" s="8" t="str">
        <f t="shared" si="177"/>
        <v/>
      </c>
      <c r="AD238" s="6"/>
      <c r="AE238" s="10" t="str">
        <f t="shared" si="178"/>
        <v/>
      </c>
      <c r="AF238" s="6"/>
      <c r="AG238" s="6"/>
      <c r="AH238" s="10" t="str">
        <f t="shared" si="179"/>
        <v/>
      </c>
      <c r="AI238" s="4"/>
      <c r="AJ238" s="4"/>
      <c r="AK238" s="10" t="str">
        <f t="shared" si="180"/>
        <v/>
      </c>
      <c r="AL238" s="6"/>
      <c r="AM238" s="6"/>
      <c r="AN238" s="10" t="str">
        <f t="shared" si="181"/>
        <v/>
      </c>
      <c r="AO238" s="8" t="str">
        <f t="shared" si="182"/>
        <v/>
      </c>
      <c r="AP238" s="27"/>
      <c r="AQ238" s="58" t="str">
        <f t="shared" si="183"/>
        <v/>
      </c>
      <c r="AR238" s="58" t="str">
        <f t="shared" si="184"/>
        <v/>
      </c>
      <c r="AS238" s="58" t="str">
        <f t="shared" si="149"/>
        <v/>
      </c>
      <c r="AT238" s="59" t="str">
        <f t="shared" si="150"/>
        <v/>
      </c>
      <c r="AU238" s="58">
        <f t="shared" si="185"/>
        <v>0</v>
      </c>
      <c r="AV238" s="58" t="str">
        <f t="shared" si="186"/>
        <v/>
      </c>
      <c r="AW238" s="25" t="str">
        <f t="shared" si="187"/>
        <v>Required</v>
      </c>
      <c r="AX238" s="25" t="str">
        <f t="shared" si="188"/>
        <v>Required</v>
      </c>
      <c r="AY238" s="10" t="str">
        <f t="shared" si="167"/>
        <v/>
      </c>
      <c r="AZ238" s="12" t="str">
        <f t="shared" si="151"/>
        <v/>
      </c>
      <c r="BA238" s="11" t="str">
        <f t="shared" si="152"/>
        <v/>
      </c>
      <c r="BB238" s="11" t="str">
        <f t="shared" si="153"/>
        <v/>
      </c>
      <c r="BC238" s="11" t="str">
        <f t="shared" si="154"/>
        <v/>
      </c>
      <c r="BD238" s="11" t="str">
        <f t="shared" si="155"/>
        <v/>
      </c>
      <c r="BE238" s="11" t="str">
        <f t="shared" si="156"/>
        <v/>
      </c>
      <c r="BF238" s="11" t="str">
        <f t="shared" si="157"/>
        <v/>
      </c>
      <c r="BG238" s="11" t="str">
        <f t="shared" si="158"/>
        <v/>
      </c>
      <c r="BH238" s="11" t="str">
        <f t="shared" si="159"/>
        <v/>
      </c>
      <c r="BI238" s="11" t="str">
        <f t="shared" si="160"/>
        <v/>
      </c>
      <c r="BJ238" s="11" t="str">
        <f t="shared" si="161"/>
        <v/>
      </c>
      <c r="BK238" s="11" t="str">
        <f t="shared" si="162"/>
        <v/>
      </c>
      <c r="BL238" s="11" t="str">
        <f t="shared" si="163"/>
        <v/>
      </c>
      <c r="BM238" s="11" t="str">
        <f t="shared" si="164"/>
        <v/>
      </c>
      <c r="BN238" s="11" t="str">
        <f t="shared" si="165"/>
        <v/>
      </c>
    </row>
    <row r="239" spans="1:66" ht="34.5" customHeight="1" x14ac:dyDescent="0.25">
      <c r="A239" s="10">
        <v>237</v>
      </c>
      <c r="B239" s="5"/>
      <c r="C239" s="9"/>
      <c r="D239" s="6"/>
      <c r="E239" s="4"/>
      <c r="F239" s="6"/>
      <c r="G239" s="58" t="str">
        <f t="shared" si="168"/>
        <v/>
      </c>
      <c r="H239" s="7" t="str">
        <f t="shared" si="169"/>
        <v/>
      </c>
      <c r="I239" s="8" t="str">
        <f t="shared" si="170"/>
        <v/>
      </c>
      <c r="J239" s="8" t="str">
        <f t="shared" si="171"/>
        <v/>
      </c>
      <c r="K239" s="8" t="str">
        <f t="shared" si="172"/>
        <v>Required</v>
      </c>
      <c r="L239" s="5"/>
      <c r="M239" s="6"/>
      <c r="N239" s="9"/>
      <c r="O239" s="9"/>
      <c r="P239" s="9"/>
      <c r="Q239" s="6"/>
      <c r="R239" s="6"/>
      <c r="S239" s="10" t="str">
        <f t="shared" si="166"/>
        <v/>
      </c>
      <c r="T239" s="6"/>
      <c r="U239" s="8" t="str">
        <f t="shared" si="173"/>
        <v/>
      </c>
      <c r="V239" s="6"/>
      <c r="W239" s="13" t="str">
        <f t="shared" si="174"/>
        <v/>
      </c>
      <c r="X239" s="6"/>
      <c r="Y239" s="8" t="str">
        <f t="shared" si="175"/>
        <v/>
      </c>
      <c r="Z239" s="6"/>
      <c r="AA239" s="10" t="str">
        <f t="shared" si="176"/>
        <v/>
      </c>
      <c r="AB239" s="6"/>
      <c r="AC239" s="8" t="str">
        <f t="shared" si="177"/>
        <v/>
      </c>
      <c r="AD239" s="6"/>
      <c r="AE239" s="10" t="str">
        <f t="shared" si="178"/>
        <v/>
      </c>
      <c r="AF239" s="6"/>
      <c r="AG239" s="6"/>
      <c r="AH239" s="10" t="str">
        <f t="shared" si="179"/>
        <v/>
      </c>
      <c r="AI239" s="4"/>
      <c r="AJ239" s="4"/>
      <c r="AK239" s="10" t="str">
        <f t="shared" si="180"/>
        <v/>
      </c>
      <c r="AL239" s="6"/>
      <c r="AM239" s="6"/>
      <c r="AN239" s="10" t="str">
        <f t="shared" si="181"/>
        <v/>
      </c>
      <c r="AO239" s="8" t="str">
        <f t="shared" si="182"/>
        <v/>
      </c>
      <c r="AP239" s="27"/>
      <c r="AQ239" s="58" t="str">
        <f t="shared" si="183"/>
        <v/>
      </c>
      <c r="AR239" s="58" t="str">
        <f t="shared" si="184"/>
        <v/>
      </c>
      <c r="AS239" s="58" t="str">
        <f t="shared" si="149"/>
        <v/>
      </c>
      <c r="AT239" s="59" t="str">
        <f t="shared" si="150"/>
        <v/>
      </c>
      <c r="AU239" s="58">
        <f t="shared" si="185"/>
        <v>0</v>
      </c>
      <c r="AV239" s="58" t="str">
        <f t="shared" si="186"/>
        <v/>
      </c>
      <c r="AW239" s="25" t="str">
        <f t="shared" si="187"/>
        <v>Required</v>
      </c>
      <c r="AX239" s="25" t="str">
        <f t="shared" si="188"/>
        <v>Required</v>
      </c>
      <c r="AY239" s="10" t="str">
        <f t="shared" si="167"/>
        <v/>
      </c>
      <c r="AZ239" s="12" t="str">
        <f t="shared" si="151"/>
        <v/>
      </c>
      <c r="BA239" s="11" t="str">
        <f t="shared" si="152"/>
        <v/>
      </c>
      <c r="BB239" s="11" t="str">
        <f t="shared" si="153"/>
        <v/>
      </c>
      <c r="BC239" s="11" t="str">
        <f t="shared" si="154"/>
        <v/>
      </c>
      <c r="BD239" s="11" t="str">
        <f t="shared" si="155"/>
        <v/>
      </c>
      <c r="BE239" s="11" t="str">
        <f t="shared" si="156"/>
        <v/>
      </c>
      <c r="BF239" s="11" t="str">
        <f t="shared" si="157"/>
        <v/>
      </c>
      <c r="BG239" s="11" t="str">
        <f t="shared" si="158"/>
        <v/>
      </c>
      <c r="BH239" s="11" t="str">
        <f t="shared" si="159"/>
        <v/>
      </c>
      <c r="BI239" s="11" t="str">
        <f t="shared" si="160"/>
        <v/>
      </c>
      <c r="BJ239" s="11" t="str">
        <f t="shared" si="161"/>
        <v/>
      </c>
      <c r="BK239" s="11" t="str">
        <f t="shared" si="162"/>
        <v/>
      </c>
      <c r="BL239" s="11" t="str">
        <f t="shared" si="163"/>
        <v/>
      </c>
      <c r="BM239" s="11" t="str">
        <f t="shared" si="164"/>
        <v/>
      </c>
      <c r="BN239" s="11" t="str">
        <f t="shared" si="165"/>
        <v/>
      </c>
    </row>
    <row r="240" spans="1:66" ht="34.5" customHeight="1" x14ac:dyDescent="0.25">
      <c r="A240" s="10">
        <v>238</v>
      </c>
      <c r="B240" s="5"/>
      <c r="C240" s="9"/>
      <c r="D240" s="6"/>
      <c r="E240" s="4"/>
      <c r="F240" s="6"/>
      <c r="G240" s="58" t="str">
        <f t="shared" si="168"/>
        <v/>
      </c>
      <c r="H240" s="7" t="str">
        <f t="shared" si="169"/>
        <v/>
      </c>
      <c r="I240" s="8" t="str">
        <f t="shared" si="170"/>
        <v/>
      </c>
      <c r="J240" s="8" t="str">
        <f t="shared" si="171"/>
        <v/>
      </c>
      <c r="K240" s="8" t="str">
        <f t="shared" si="172"/>
        <v>Required</v>
      </c>
      <c r="L240" s="5"/>
      <c r="M240" s="6"/>
      <c r="N240" s="9"/>
      <c r="O240" s="9"/>
      <c r="P240" s="9"/>
      <c r="Q240" s="6"/>
      <c r="R240" s="6"/>
      <c r="S240" s="10" t="str">
        <f t="shared" si="166"/>
        <v/>
      </c>
      <c r="T240" s="6"/>
      <c r="U240" s="8" t="str">
        <f t="shared" si="173"/>
        <v/>
      </c>
      <c r="V240" s="6"/>
      <c r="W240" s="13" t="str">
        <f t="shared" si="174"/>
        <v/>
      </c>
      <c r="X240" s="6"/>
      <c r="Y240" s="8" t="str">
        <f t="shared" si="175"/>
        <v/>
      </c>
      <c r="Z240" s="6"/>
      <c r="AA240" s="10" t="str">
        <f t="shared" si="176"/>
        <v/>
      </c>
      <c r="AB240" s="6"/>
      <c r="AC240" s="8" t="str">
        <f t="shared" si="177"/>
        <v/>
      </c>
      <c r="AD240" s="6"/>
      <c r="AE240" s="10" t="str">
        <f t="shared" si="178"/>
        <v/>
      </c>
      <c r="AF240" s="6"/>
      <c r="AG240" s="6"/>
      <c r="AH240" s="10" t="str">
        <f t="shared" si="179"/>
        <v/>
      </c>
      <c r="AI240" s="4"/>
      <c r="AJ240" s="4"/>
      <c r="AK240" s="10" t="str">
        <f t="shared" si="180"/>
        <v/>
      </c>
      <c r="AL240" s="6"/>
      <c r="AM240" s="6"/>
      <c r="AN240" s="10" t="str">
        <f t="shared" si="181"/>
        <v/>
      </c>
      <c r="AO240" s="8" t="str">
        <f t="shared" si="182"/>
        <v/>
      </c>
      <c r="AP240" s="27"/>
      <c r="AQ240" s="58" t="str">
        <f t="shared" si="183"/>
        <v/>
      </c>
      <c r="AR240" s="58" t="str">
        <f t="shared" si="184"/>
        <v/>
      </c>
      <c r="AS240" s="58" t="str">
        <f t="shared" si="149"/>
        <v/>
      </c>
      <c r="AT240" s="59" t="str">
        <f t="shared" si="150"/>
        <v/>
      </c>
      <c r="AU240" s="58">
        <f t="shared" si="185"/>
        <v>0</v>
      </c>
      <c r="AV240" s="58" t="str">
        <f t="shared" si="186"/>
        <v/>
      </c>
      <c r="AW240" s="25" t="str">
        <f t="shared" si="187"/>
        <v>Required</v>
      </c>
      <c r="AX240" s="25" t="str">
        <f t="shared" si="188"/>
        <v>Required</v>
      </c>
      <c r="AY240" s="10" t="str">
        <f t="shared" si="167"/>
        <v/>
      </c>
      <c r="AZ240" s="12" t="str">
        <f t="shared" si="151"/>
        <v/>
      </c>
      <c r="BA240" s="11" t="str">
        <f t="shared" si="152"/>
        <v/>
      </c>
      <c r="BB240" s="11" t="str">
        <f t="shared" si="153"/>
        <v/>
      </c>
      <c r="BC240" s="11" t="str">
        <f t="shared" si="154"/>
        <v/>
      </c>
      <c r="BD240" s="11" t="str">
        <f t="shared" si="155"/>
        <v/>
      </c>
      <c r="BE240" s="11" t="str">
        <f t="shared" si="156"/>
        <v/>
      </c>
      <c r="BF240" s="11" t="str">
        <f t="shared" si="157"/>
        <v/>
      </c>
      <c r="BG240" s="11" t="str">
        <f t="shared" si="158"/>
        <v/>
      </c>
      <c r="BH240" s="11" t="str">
        <f t="shared" si="159"/>
        <v/>
      </c>
      <c r="BI240" s="11" t="str">
        <f t="shared" si="160"/>
        <v/>
      </c>
      <c r="BJ240" s="11" t="str">
        <f t="shared" si="161"/>
        <v/>
      </c>
      <c r="BK240" s="11" t="str">
        <f t="shared" si="162"/>
        <v/>
      </c>
      <c r="BL240" s="11" t="str">
        <f t="shared" si="163"/>
        <v/>
      </c>
      <c r="BM240" s="11" t="str">
        <f t="shared" si="164"/>
        <v/>
      </c>
      <c r="BN240" s="11" t="str">
        <f t="shared" si="165"/>
        <v/>
      </c>
    </row>
    <row r="241" spans="1:66" ht="34.5" customHeight="1" x14ac:dyDescent="0.25">
      <c r="A241" s="10">
        <v>239</v>
      </c>
      <c r="B241" s="5"/>
      <c r="C241" s="9"/>
      <c r="D241" s="6"/>
      <c r="E241" s="4"/>
      <c r="F241" s="6"/>
      <c r="G241" s="58" t="str">
        <f t="shared" si="168"/>
        <v/>
      </c>
      <c r="H241" s="7" t="str">
        <f t="shared" si="169"/>
        <v/>
      </c>
      <c r="I241" s="8" t="str">
        <f t="shared" si="170"/>
        <v/>
      </c>
      <c r="J241" s="8" t="str">
        <f t="shared" si="171"/>
        <v/>
      </c>
      <c r="K241" s="8" t="str">
        <f t="shared" si="172"/>
        <v>Required</v>
      </c>
      <c r="L241" s="5"/>
      <c r="M241" s="6"/>
      <c r="N241" s="9"/>
      <c r="O241" s="9"/>
      <c r="P241" s="9"/>
      <c r="Q241" s="6"/>
      <c r="R241" s="6"/>
      <c r="S241" s="10" t="str">
        <f t="shared" si="166"/>
        <v/>
      </c>
      <c r="T241" s="6"/>
      <c r="U241" s="8" t="str">
        <f t="shared" si="173"/>
        <v/>
      </c>
      <c r="V241" s="6"/>
      <c r="W241" s="13" t="str">
        <f t="shared" si="174"/>
        <v/>
      </c>
      <c r="X241" s="6"/>
      <c r="Y241" s="8" t="str">
        <f t="shared" si="175"/>
        <v/>
      </c>
      <c r="Z241" s="6"/>
      <c r="AA241" s="10" t="str">
        <f t="shared" si="176"/>
        <v/>
      </c>
      <c r="AB241" s="6"/>
      <c r="AC241" s="8" t="str">
        <f t="shared" si="177"/>
        <v/>
      </c>
      <c r="AD241" s="6"/>
      <c r="AE241" s="10" t="str">
        <f t="shared" si="178"/>
        <v/>
      </c>
      <c r="AF241" s="6"/>
      <c r="AG241" s="6"/>
      <c r="AH241" s="10" t="str">
        <f t="shared" si="179"/>
        <v/>
      </c>
      <c r="AI241" s="4"/>
      <c r="AJ241" s="4"/>
      <c r="AK241" s="10" t="str">
        <f t="shared" si="180"/>
        <v/>
      </c>
      <c r="AL241" s="6"/>
      <c r="AM241" s="6"/>
      <c r="AN241" s="10" t="str">
        <f t="shared" si="181"/>
        <v/>
      </c>
      <c r="AO241" s="8" t="str">
        <f t="shared" si="182"/>
        <v/>
      </c>
      <c r="AP241" s="27"/>
      <c r="AQ241" s="58" t="str">
        <f t="shared" si="183"/>
        <v/>
      </c>
      <c r="AR241" s="58" t="str">
        <f t="shared" si="184"/>
        <v/>
      </c>
      <c r="AS241" s="58" t="str">
        <f t="shared" si="149"/>
        <v/>
      </c>
      <c r="AT241" s="59" t="str">
        <f t="shared" si="150"/>
        <v/>
      </c>
      <c r="AU241" s="58">
        <f t="shared" si="185"/>
        <v>0</v>
      </c>
      <c r="AV241" s="58" t="str">
        <f t="shared" si="186"/>
        <v/>
      </c>
      <c r="AW241" s="25" t="str">
        <f t="shared" si="187"/>
        <v>Required</v>
      </c>
      <c r="AX241" s="25" t="str">
        <f t="shared" si="188"/>
        <v>Required</v>
      </c>
      <c r="AY241" s="10" t="str">
        <f t="shared" si="167"/>
        <v/>
      </c>
      <c r="AZ241" s="12" t="str">
        <f t="shared" si="151"/>
        <v/>
      </c>
      <c r="BA241" s="11" t="str">
        <f t="shared" si="152"/>
        <v/>
      </c>
      <c r="BB241" s="11" t="str">
        <f t="shared" si="153"/>
        <v/>
      </c>
      <c r="BC241" s="11" t="str">
        <f t="shared" si="154"/>
        <v/>
      </c>
      <c r="BD241" s="11" t="str">
        <f t="shared" si="155"/>
        <v/>
      </c>
      <c r="BE241" s="11" t="str">
        <f t="shared" si="156"/>
        <v/>
      </c>
      <c r="BF241" s="11" t="str">
        <f t="shared" si="157"/>
        <v/>
      </c>
      <c r="BG241" s="11" t="str">
        <f t="shared" si="158"/>
        <v/>
      </c>
      <c r="BH241" s="11" t="str">
        <f t="shared" si="159"/>
        <v/>
      </c>
      <c r="BI241" s="11" t="str">
        <f t="shared" si="160"/>
        <v/>
      </c>
      <c r="BJ241" s="11" t="str">
        <f t="shared" si="161"/>
        <v/>
      </c>
      <c r="BK241" s="11" t="str">
        <f t="shared" si="162"/>
        <v/>
      </c>
      <c r="BL241" s="11" t="str">
        <f t="shared" si="163"/>
        <v/>
      </c>
      <c r="BM241" s="11" t="str">
        <f t="shared" si="164"/>
        <v/>
      </c>
      <c r="BN241" s="11" t="str">
        <f t="shared" si="165"/>
        <v/>
      </c>
    </row>
    <row r="242" spans="1:66" ht="34.5" customHeight="1" x14ac:dyDescent="0.25">
      <c r="A242" s="10">
        <v>240</v>
      </c>
      <c r="B242" s="5"/>
      <c r="C242" s="9"/>
      <c r="D242" s="6"/>
      <c r="E242" s="4"/>
      <c r="F242" s="6"/>
      <c r="G242" s="58" t="str">
        <f t="shared" si="168"/>
        <v/>
      </c>
      <c r="H242" s="7" t="str">
        <f t="shared" si="169"/>
        <v/>
      </c>
      <c r="I242" s="8" t="str">
        <f t="shared" si="170"/>
        <v/>
      </c>
      <c r="J242" s="8" t="str">
        <f t="shared" si="171"/>
        <v/>
      </c>
      <c r="K242" s="8" t="str">
        <f t="shared" si="172"/>
        <v>Required</v>
      </c>
      <c r="L242" s="5"/>
      <c r="M242" s="6"/>
      <c r="N242" s="9"/>
      <c r="O242" s="9"/>
      <c r="P242" s="9"/>
      <c r="Q242" s="6"/>
      <c r="R242" s="6"/>
      <c r="S242" s="10" t="str">
        <f t="shared" si="166"/>
        <v/>
      </c>
      <c r="T242" s="6"/>
      <c r="U242" s="8" t="str">
        <f t="shared" si="173"/>
        <v/>
      </c>
      <c r="V242" s="6"/>
      <c r="W242" s="13" t="str">
        <f t="shared" si="174"/>
        <v/>
      </c>
      <c r="X242" s="6"/>
      <c r="Y242" s="8" t="str">
        <f t="shared" si="175"/>
        <v/>
      </c>
      <c r="Z242" s="6"/>
      <c r="AA242" s="10" t="str">
        <f t="shared" si="176"/>
        <v/>
      </c>
      <c r="AB242" s="6"/>
      <c r="AC242" s="8" t="str">
        <f t="shared" si="177"/>
        <v/>
      </c>
      <c r="AD242" s="6"/>
      <c r="AE242" s="10" t="str">
        <f t="shared" si="178"/>
        <v/>
      </c>
      <c r="AF242" s="6"/>
      <c r="AG242" s="6"/>
      <c r="AH242" s="10" t="str">
        <f t="shared" si="179"/>
        <v/>
      </c>
      <c r="AI242" s="4"/>
      <c r="AJ242" s="4"/>
      <c r="AK242" s="10" t="str">
        <f t="shared" si="180"/>
        <v/>
      </c>
      <c r="AL242" s="6"/>
      <c r="AM242" s="6"/>
      <c r="AN242" s="10" t="str">
        <f t="shared" si="181"/>
        <v/>
      </c>
      <c r="AO242" s="8" t="str">
        <f t="shared" si="182"/>
        <v/>
      </c>
      <c r="AP242" s="27"/>
      <c r="AQ242" s="58" t="str">
        <f t="shared" si="183"/>
        <v/>
      </c>
      <c r="AR242" s="58" t="str">
        <f t="shared" si="184"/>
        <v/>
      </c>
      <c r="AS242" s="58" t="str">
        <f t="shared" si="149"/>
        <v/>
      </c>
      <c r="AT242" s="59" t="str">
        <f t="shared" si="150"/>
        <v/>
      </c>
      <c r="AU242" s="58">
        <f t="shared" si="185"/>
        <v>0</v>
      </c>
      <c r="AV242" s="58" t="str">
        <f t="shared" si="186"/>
        <v/>
      </c>
      <c r="AW242" s="25" t="str">
        <f t="shared" si="187"/>
        <v>Required</v>
      </c>
      <c r="AX242" s="25" t="str">
        <f t="shared" si="188"/>
        <v>Required</v>
      </c>
      <c r="AY242" s="10" t="str">
        <f t="shared" si="167"/>
        <v/>
      </c>
      <c r="AZ242" s="12" t="str">
        <f t="shared" si="151"/>
        <v/>
      </c>
      <c r="BA242" s="11" t="str">
        <f t="shared" si="152"/>
        <v/>
      </c>
      <c r="BB242" s="11" t="str">
        <f t="shared" si="153"/>
        <v/>
      </c>
      <c r="BC242" s="11" t="str">
        <f t="shared" si="154"/>
        <v/>
      </c>
      <c r="BD242" s="11" t="str">
        <f t="shared" si="155"/>
        <v/>
      </c>
      <c r="BE242" s="11" t="str">
        <f t="shared" si="156"/>
        <v/>
      </c>
      <c r="BF242" s="11" t="str">
        <f t="shared" si="157"/>
        <v/>
      </c>
      <c r="BG242" s="11" t="str">
        <f t="shared" si="158"/>
        <v/>
      </c>
      <c r="BH242" s="11" t="str">
        <f t="shared" si="159"/>
        <v/>
      </c>
      <c r="BI242" s="11" t="str">
        <f t="shared" si="160"/>
        <v/>
      </c>
      <c r="BJ242" s="11" t="str">
        <f t="shared" si="161"/>
        <v/>
      </c>
      <c r="BK242" s="11" t="str">
        <f t="shared" si="162"/>
        <v/>
      </c>
      <c r="BL242" s="11" t="str">
        <f t="shared" si="163"/>
        <v/>
      </c>
      <c r="BM242" s="11" t="str">
        <f t="shared" si="164"/>
        <v/>
      </c>
      <c r="BN242" s="11" t="str">
        <f t="shared" si="165"/>
        <v/>
      </c>
    </row>
    <row r="243" spans="1:66" ht="34.5" customHeight="1" x14ac:dyDescent="0.25">
      <c r="A243" s="10">
        <v>241</v>
      </c>
      <c r="B243" s="5"/>
      <c r="C243" s="9"/>
      <c r="D243" s="6"/>
      <c r="E243" s="4"/>
      <c r="F243" s="6"/>
      <c r="G243" s="58" t="str">
        <f t="shared" si="168"/>
        <v/>
      </c>
      <c r="H243" s="7" t="str">
        <f t="shared" si="169"/>
        <v/>
      </c>
      <c r="I243" s="8" t="str">
        <f t="shared" si="170"/>
        <v/>
      </c>
      <c r="J243" s="8" t="str">
        <f t="shared" si="171"/>
        <v/>
      </c>
      <c r="K243" s="8" t="str">
        <f t="shared" si="172"/>
        <v>Required</v>
      </c>
      <c r="L243" s="5"/>
      <c r="M243" s="6"/>
      <c r="N243" s="9"/>
      <c r="O243" s="9"/>
      <c r="P243" s="9"/>
      <c r="Q243" s="6"/>
      <c r="R243" s="6"/>
      <c r="S243" s="10" t="str">
        <f t="shared" si="166"/>
        <v/>
      </c>
      <c r="T243" s="6"/>
      <c r="U243" s="8" t="str">
        <f t="shared" si="173"/>
        <v/>
      </c>
      <c r="V243" s="6"/>
      <c r="W243" s="13" t="str">
        <f t="shared" si="174"/>
        <v/>
      </c>
      <c r="X243" s="6"/>
      <c r="Y243" s="8" t="str">
        <f t="shared" si="175"/>
        <v/>
      </c>
      <c r="Z243" s="6"/>
      <c r="AA243" s="10" t="str">
        <f t="shared" si="176"/>
        <v/>
      </c>
      <c r="AB243" s="6"/>
      <c r="AC243" s="8" t="str">
        <f t="shared" si="177"/>
        <v/>
      </c>
      <c r="AD243" s="6"/>
      <c r="AE243" s="10" t="str">
        <f t="shared" si="178"/>
        <v/>
      </c>
      <c r="AF243" s="6"/>
      <c r="AG243" s="6"/>
      <c r="AH243" s="10" t="str">
        <f t="shared" si="179"/>
        <v/>
      </c>
      <c r="AI243" s="4"/>
      <c r="AJ243" s="4"/>
      <c r="AK243" s="10" t="str">
        <f t="shared" si="180"/>
        <v/>
      </c>
      <c r="AL243" s="6"/>
      <c r="AM243" s="6"/>
      <c r="AN243" s="10" t="str">
        <f t="shared" si="181"/>
        <v/>
      </c>
      <c r="AO243" s="8" t="str">
        <f t="shared" si="182"/>
        <v/>
      </c>
      <c r="AP243" s="27"/>
      <c r="AQ243" s="58" t="str">
        <f t="shared" si="183"/>
        <v/>
      </c>
      <c r="AR243" s="58" t="str">
        <f t="shared" si="184"/>
        <v/>
      </c>
      <c r="AS243" s="58" t="str">
        <f t="shared" si="149"/>
        <v/>
      </c>
      <c r="AT243" s="59" t="str">
        <f t="shared" si="150"/>
        <v/>
      </c>
      <c r="AU243" s="58">
        <f t="shared" si="185"/>
        <v>0</v>
      </c>
      <c r="AV243" s="58" t="str">
        <f t="shared" si="186"/>
        <v/>
      </c>
      <c r="AW243" s="25" t="str">
        <f t="shared" si="187"/>
        <v>Required</v>
      </c>
      <c r="AX243" s="25" t="str">
        <f t="shared" si="188"/>
        <v>Required</v>
      </c>
      <c r="AY243" s="10" t="str">
        <f t="shared" si="167"/>
        <v/>
      </c>
      <c r="AZ243" s="12" t="str">
        <f t="shared" si="151"/>
        <v/>
      </c>
      <c r="BA243" s="11" t="str">
        <f t="shared" si="152"/>
        <v/>
      </c>
      <c r="BB243" s="11" t="str">
        <f t="shared" si="153"/>
        <v/>
      </c>
      <c r="BC243" s="11" t="str">
        <f t="shared" si="154"/>
        <v/>
      </c>
      <c r="BD243" s="11" t="str">
        <f t="shared" si="155"/>
        <v/>
      </c>
      <c r="BE243" s="11" t="str">
        <f t="shared" si="156"/>
        <v/>
      </c>
      <c r="BF243" s="11" t="str">
        <f t="shared" si="157"/>
        <v/>
      </c>
      <c r="BG243" s="11" t="str">
        <f t="shared" si="158"/>
        <v/>
      </c>
      <c r="BH243" s="11" t="str">
        <f t="shared" si="159"/>
        <v/>
      </c>
      <c r="BI243" s="11" t="str">
        <f t="shared" si="160"/>
        <v/>
      </c>
      <c r="BJ243" s="11" t="str">
        <f t="shared" si="161"/>
        <v/>
      </c>
      <c r="BK243" s="11" t="str">
        <f t="shared" si="162"/>
        <v/>
      </c>
      <c r="BL243" s="11" t="str">
        <f t="shared" si="163"/>
        <v/>
      </c>
      <c r="BM243" s="11" t="str">
        <f t="shared" si="164"/>
        <v/>
      </c>
      <c r="BN243" s="11" t="str">
        <f t="shared" si="165"/>
        <v/>
      </c>
    </row>
    <row r="244" spans="1:66" ht="34.5" customHeight="1" x14ac:dyDescent="0.25">
      <c r="A244" s="10">
        <v>242</v>
      </c>
      <c r="B244" s="5"/>
      <c r="C244" s="9"/>
      <c r="D244" s="6"/>
      <c r="E244" s="4"/>
      <c r="F244" s="6"/>
      <c r="G244" s="58" t="str">
        <f t="shared" si="168"/>
        <v/>
      </c>
      <c r="H244" s="7" t="str">
        <f t="shared" si="169"/>
        <v/>
      </c>
      <c r="I244" s="8" t="str">
        <f t="shared" si="170"/>
        <v/>
      </c>
      <c r="J244" s="8" t="str">
        <f t="shared" si="171"/>
        <v/>
      </c>
      <c r="K244" s="8" t="str">
        <f t="shared" si="172"/>
        <v>Required</v>
      </c>
      <c r="L244" s="5"/>
      <c r="M244" s="6"/>
      <c r="N244" s="9"/>
      <c r="O244" s="9"/>
      <c r="P244" s="9"/>
      <c r="Q244" s="6"/>
      <c r="R244" s="6"/>
      <c r="S244" s="10" t="str">
        <f t="shared" si="166"/>
        <v/>
      </c>
      <c r="T244" s="6"/>
      <c r="U244" s="8" t="str">
        <f t="shared" si="173"/>
        <v/>
      </c>
      <c r="V244" s="6"/>
      <c r="W244" s="13" t="str">
        <f t="shared" si="174"/>
        <v/>
      </c>
      <c r="X244" s="6"/>
      <c r="Y244" s="8" t="str">
        <f t="shared" si="175"/>
        <v/>
      </c>
      <c r="Z244" s="6"/>
      <c r="AA244" s="10" t="str">
        <f t="shared" si="176"/>
        <v/>
      </c>
      <c r="AB244" s="6"/>
      <c r="AC244" s="8" t="str">
        <f t="shared" si="177"/>
        <v/>
      </c>
      <c r="AD244" s="6"/>
      <c r="AE244" s="10" t="str">
        <f t="shared" si="178"/>
        <v/>
      </c>
      <c r="AF244" s="6"/>
      <c r="AG244" s="6"/>
      <c r="AH244" s="10" t="str">
        <f t="shared" si="179"/>
        <v/>
      </c>
      <c r="AI244" s="4"/>
      <c r="AJ244" s="4"/>
      <c r="AK244" s="10" t="str">
        <f t="shared" si="180"/>
        <v/>
      </c>
      <c r="AL244" s="6"/>
      <c r="AM244" s="6"/>
      <c r="AN244" s="10" t="str">
        <f t="shared" si="181"/>
        <v/>
      </c>
      <c r="AO244" s="8" t="str">
        <f t="shared" si="182"/>
        <v/>
      </c>
      <c r="AP244" s="27"/>
      <c r="AQ244" s="58" t="str">
        <f t="shared" si="183"/>
        <v/>
      </c>
      <c r="AR244" s="58" t="str">
        <f t="shared" si="184"/>
        <v/>
      </c>
      <c r="AS244" s="58" t="str">
        <f t="shared" si="149"/>
        <v/>
      </c>
      <c r="AT244" s="59" t="str">
        <f t="shared" si="150"/>
        <v/>
      </c>
      <c r="AU244" s="58">
        <f t="shared" si="185"/>
        <v>0</v>
      </c>
      <c r="AV244" s="58" t="str">
        <f t="shared" si="186"/>
        <v/>
      </c>
      <c r="AW244" s="25" t="str">
        <f t="shared" si="187"/>
        <v>Required</v>
      </c>
      <c r="AX244" s="25" t="str">
        <f t="shared" si="188"/>
        <v>Required</v>
      </c>
      <c r="AY244" s="10" t="str">
        <f t="shared" si="167"/>
        <v/>
      </c>
      <c r="AZ244" s="12" t="str">
        <f t="shared" si="151"/>
        <v/>
      </c>
      <c r="BA244" s="11" t="str">
        <f t="shared" si="152"/>
        <v/>
      </c>
      <c r="BB244" s="11" t="str">
        <f t="shared" si="153"/>
        <v/>
      </c>
      <c r="BC244" s="11" t="str">
        <f t="shared" si="154"/>
        <v/>
      </c>
      <c r="BD244" s="11" t="str">
        <f t="shared" si="155"/>
        <v/>
      </c>
      <c r="BE244" s="11" t="str">
        <f t="shared" si="156"/>
        <v/>
      </c>
      <c r="BF244" s="11" t="str">
        <f t="shared" si="157"/>
        <v/>
      </c>
      <c r="BG244" s="11" t="str">
        <f t="shared" si="158"/>
        <v/>
      </c>
      <c r="BH244" s="11" t="str">
        <f t="shared" si="159"/>
        <v/>
      </c>
      <c r="BI244" s="11" t="str">
        <f t="shared" si="160"/>
        <v/>
      </c>
      <c r="BJ244" s="11" t="str">
        <f t="shared" si="161"/>
        <v/>
      </c>
      <c r="BK244" s="11" t="str">
        <f t="shared" si="162"/>
        <v/>
      </c>
      <c r="BL244" s="11" t="str">
        <f t="shared" si="163"/>
        <v/>
      </c>
      <c r="BM244" s="11" t="str">
        <f t="shared" si="164"/>
        <v/>
      </c>
      <c r="BN244" s="11" t="str">
        <f t="shared" si="165"/>
        <v/>
      </c>
    </row>
    <row r="245" spans="1:66" ht="34.5" customHeight="1" x14ac:dyDescent="0.25">
      <c r="A245" s="10">
        <v>243</v>
      </c>
      <c r="B245" s="5"/>
      <c r="C245" s="9"/>
      <c r="D245" s="6"/>
      <c r="E245" s="4"/>
      <c r="F245" s="6"/>
      <c r="G245" s="58" t="str">
        <f t="shared" si="168"/>
        <v/>
      </c>
      <c r="H245" s="7" t="str">
        <f t="shared" si="169"/>
        <v/>
      </c>
      <c r="I245" s="8" t="str">
        <f t="shared" si="170"/>
        <v/>
      </c>
      <c r="J245" s="8" t="str">
        <f t="shared" si="171"/>
        <v/>
      </c>
      <c r="K245" s="8" t="str">
        <f t="shared" si="172"/>
        <v>Required</v>
      </c>
      <c r="L245" s="5"/>
      <c r="M245" s="6"/>
      <c r="N245" s="9"/>
      <c r="O245" s="9"/>
      <c r="P245" s="9"/>
      <c r="Q245" s="6"/>
      <c r="R245" s="6"/>
      <c r="S245" s="10" t="str">
        <f t="shared" si="166"/>
        <v/>
      </c>
      <c r="T245" s="6"/>
      <c r="U245" s="8" t="str">
        <f t="shared" si="173"/>
        <v/>
      </c>
      <c r="V245" s="6"/>
      <c r="W245" s="13" t="str">
        <f t="shared" si="174"/>
        <v/>
      </c>
      <c r="X245" s="6"/>
      <c r="Y245" s="8" t="str">
        <f t="shared" si="175"/>
        <v/>
      </c>
      <c r="Z245" s="6"/>
      <c r="AA245" s="10" t="str">
        <f t="shared" si="176"/>
        <v/>
      </c>
      <c r="AB245" s="6"/>
      <c r="AC245" s="8" t="str">
        <f t="shared" si="177"/>
        <v/>
      </c>
      <c r="AD245" s="6"/>
      <c r="AE245" s="10" t="str">
        <f t="shared" si="178"/>
        <v/>
      </c>
      <c r="AF245" s="6"/>
      <c r="AG245" s="6"/>
      <c r="AH245" s="10" t="str">
        <f t="shared" si="179"/>
        <v/>
      </c>
      <c r="AI245" s="4"/>
      <c r="AJ245" s="4"/>
      <c r="AK245" s="10" t="str">
        <f t="shared" si="180"/>
        <v/>
      </c>
      <c r="AL245" s="6"/>
      <c r="AM245" s="6"/>
      <c r="AN245" s="10" t="str">
        <f t="shared" si="181"/>
        <v/>
      </c>
      <c r="AO245" s="8" t="str">
        <f t="shared" si="182"/>
        <v/>
      </c>
      <c r="AP245" s="27"/>
      <c r="AQ245" s="58" t="str">
        <f t="shared" si="183"/>
        <v/>
      </c>
      <c r="AR245" s="58" t="str">
        <f t="shared" si="184"/>
        <v/>
      </c>
      <c r="AS245" s="58" t="str">
        <f t="shared" si="149"/>
        <v/>
      </c>
      <c r="AT245" s="59" t="str">
        <f t="shared" si="150"/>
        <v/>
      </c>
      <c r="AU245" s="58">
        <f t="shared" si="185"/>
        <v>0</v>
      </c>
      <c r="AV245" s="58" t="str">
        <f t="shared" si="186"/>
        <v/>
      </c>
      <c r="AW245" s="25" t="str">
        <f t="shared" si="187"/>
        <v>Required</v>
      </c>
      <c r="AX245" s="25" t="str">
        <f t="shared" si="188"/>
        <v>Required</v>
      </c>
      <c r="AY245" s="10" t="str">
        <f t="shared" si="167"/>
        <v/>
      </c>
      <c r="AZ245" s="12" t="str">
        <f t="shared" si="151"/>
        <v/>
      </c>
      <c r="BA245" s="11" t="str">
        <f t="shared" si="152"/>
        <v/>
      </c>
      <c r="BB245" s="11" t="str">
        <f t="shared" si="153"/>
        <v/>
      </c>
      <c r="BC245" s="11" t="str">
        <f t="shared" si="154"/>
        <v/>
      </c>
      <c r="BD245" s="11" t="str">
        <f t="shared" si="155"/>
        <v/>
      </c>
      <c r="BE245" s="11" t="str">
        <f t="shared" si="156"/>
        <v/>
      </c>
      <c r="BF245" s="11" t="str">
        <f t="shared" si="157"/>
        <v/>
      </c>
      <c r="BG245" s="11" t="str">
        <f t="shared" si="158"/>
        <v/>
      </c>
      <c r="BH245" s="11" t="str">
        <f t="shared" si="159"/>
        <v/>
      </c>
      <c r="BI245" s="11" t="str">
        <f t="shared" si="160"/>
        <v/>
      </c>
      <c r="BJ245" s="11" t="str">
        <f t="shared" si="161"/>
        <v/>
      </c>
      <c r="BK245" s="11" t="str">
        <f t="shared" si="162"/>
        <v/>
      </c>
      <c r="BL245" s="11" t="str">
        <f t="shared" si="163"/>
        <v/>
      </c>
      <c r="BM245" s="11" t="str">
        <f t="shared" si="164"/>
        <v/>
      </c>
      <c r="BN245" s="11" t="str">
        <f t="shared" si="165"/>
        <v/>
      </c>
    </row>
    <row r="246" spans="1:66" ht="34.5" customHeight="1" x14ac:dyDescent="0.25">
      <c r="A246" s="10">
        <v>244</v>
      </c>
      <c r="B246" s="5"/>
      <c r="C246" s="9"/>
      <c r="D246" s="6"/>
      <c r="E246" s="4"/>
      <c r="F246" s="6"/>
      <c r="G246" s="58" t="str">
        <f t="shared" si="168"/>
        <v/>
      </c>
      <c r="H246" s="7" t="str">
        <f t="shared" si="169"/>
        <v/>
      </c>
      <c r="I246" s="8" t="str">
        <f t="shared" si="170"/>
        <v/>
      </c>
      <c r="J246" s="8" t="str">
        <f t="shared" si="171"/>
        <v/>
      </c>
      <c r="K246" s="8" t="str">
        <f t="shared" si="172"/>
        <v>Required</v>
      </c>
      <c r="L246" s="5"/>
      <c r="M246" s="6"/>
      <c r="N246" s="9"/>
      <c r="O246" s="9"/>
      <c r="P246" s="9"/>
      <c r="Q246" s="6"/>
      <c r="R246" s="6"/>
      <c r="S246" s="10" t="str">
        <f t="shared" si="166"/>
        <v/>
      </c>
      <c r="T246" s="6"/>
      <c r="U246" s="8" t="str">
        <f t="shared" si="173"/>
        <v/>
      </c>
      <c r="V246" s="6"/>
      <c r="W246" s="13" t="str">
        <f t="shared" si="174"/>
        <v/>
      </c>
      <c r="X246" s="6"/>
      <c r="Y246" s="8" t="str">
        <f t="shared" si="175"/>
        <v/>
      </c>
      <c r="Z246" s="6"/>
      <c r="AA246" s="10" t="str">
        <f t="shared" si="176"/>
        <v/>
      </c>
      <c r="AB246" s="6"/>
      <c r="AC246" s="8" t="str">
        <f t="shared" si="177"/>
        <v/>
      </c>
      <c r="AD246" s="6"/>
      <c r="AE246" s="10" t="str">
        <f t="shared" si="178"/>
        <v/>
      </c>
      <c r="AF246" s="6"/>
      <c r="AG246" s="6"/>
      <c r="AH246" s="10" t="str">
        <f t="shared" si="179"/>
        <v/>
      </c>
      <c r="AI246" s="4"/>
      <c r="AJ246" s="4"/>
      <c r="AK246" s="10" t="str">
        <f t="shared" si="180"/>
        <v/>
      </c>
      <c r="AL246" s="6"/>
      <c r="AM246" s="6"/>
      <c r="AN246" s="10" t="str">
        <f t="shared" si="181"/>
        <v/>
      </c>
      <c r="AO246" s="8" t="str">
        <f t="shared" si="182"/>
        <v/>
      </c>
      <c r="AP246" s="27"/>
      <c r="AQ246" s="58" t="str">
        <f t="shared" si="183"/>
        <v/>
      </c>
      <c r="AR246" s="58" t="str">
        <f t="shared" si="184"/>
        <v/>
      </c>
      <c r="AS246" s="58" t="str">
        <f t="shared" si="149"/>
        <v/>
      </c>
      <c r="AT246" s="59" t="str">
        <f t="shared" si="150"/>
        <v/>
      </c>
      <c r="AU246" s="58">
        <f t="shared" si="185"/>
        <v>0</v>
      </c>
      <c r="AV246" s="58" t="str">
        <f t="shared" si="186"/>
        <v/>
      </c>
      <c r="AW246" s="25" t="str">
        <f t="shared" si="187"/>
        <v>Required</v>
      </c>
      <c r="AX246" s="25" t="str">
        <f t="shared" si="188"/>
        <v>Required</v>
      </c>
      <c r="AY246" s="10" t="str">
        <f t="shared" si="167"/>
        <v/>
      </c>
      <c r="AZ246" s="12" t="str">
        <f t="shared" si="151"/>
        <v/>
      </c>
      <c r="BA246" s="11" t="str">
        <f t="shared" si="152"/>
        <v/>
      </c>
      <c r="BB246" s="11" t="str">
        <f t="shared" si="153"/>
        <v/>
      </c>
      <c r="BC246" s="11" t="str">
        <f t="shared" si="154"/>
        <v/>
      </c>
      <c r="BD246" s="11" t="str">
        <f t="shared" si="155"/>
        <v/>
      </c>
      <c r="BE246" s="11" t="str">
        <f t="shared" si="156"/>
        <v/>
      </c>
      <c r="BF246" s="11" t="str">
        <f t="shared" si="157"/>
        <v/>
      </c>
      <c r="BG246" s="11" t="str">
        <f t="shared" si="158"/>
        <v/>
      </c>
      <c r="BH246" s="11" t="str">
        <f t="shared" si="159"/>
        <v/>
      </c>
      <c r="BI246" s="11" t="str">
        <f t="shared" si="160"/>
        <v/>
      </c>
      <c r="BJ246" s="11" t="str">
        <f t="shared" si="161"/>
        <v/>
      </c>
      <c r="BK246" s="11" t="str">
        <f t="shared" si="162"/>
        <v/>
      </c>
      <c r="BL246" s="11" t="str">
        <f t="shared" si="163"/>
        <v/>
      </c>
      <c r="BM246" s="11" t="str">
        <f t="shared" si="164"/>
        <v/>
      </c>
      <c r="BN246" s="11" t="str">
        <f t="shared" si="165"/>
        <v/>
      </c>
    </row>
    <row r="247" spans="1:66" ht="34.5" customHeight="1" x14ac:dyDescent="0.25">
      <c r="A247" s="10">
        <v>245</v>
      </c>
      <c r="B247" s="5"/>
      <c r="C247" s="9"/>
      <c r="D247" s="6"/>
      <c r="E247" s="4"/>
      <c r="F247" s="6"/>
      <c r="G247" s="58" t="str">
        <f t="shared" si="168"/>
        <v/>
      </c>
      <c r="H247" s="7" t="str">
        <f t="shared" si="169"/>
        <v/>
      </c>
      <c r="I247" s="8" t="str">
        <f t="shared" si="170"/>
        <v/>
      </c>
      <c r="J247" s="8" t="str">
        <f t="shared" si="171"/>
        <v/>
      </c>
      <c r="K247" s="8" t="str">
        <f t="shared" si="172"/>
        <v>Required</v>
      </c>
      <c r="L247" s="5"/>
      <c r="M247" s="6"/>
      <c r="N247" s="9"/>
      <c r="O247" s="9"/>
      <c r="P247" s="9"/>
      <c r="Q247" s="6"/>
      <c r="R247" s="6"/>
      <c r="S247" s="10" t="str">
        <f t="shared" si="166"/>
        <v/>
      </c>
      <c r="T247" s="6"/>
      <c r="U247" s="8" t="str">
        <f t="shared" si="173"/>
        <v/>
      </c>
      <c r="V247" s="6"/>
      <c r="W247" s="13" t="str">
        <f t="shared" si="174"/>
        <v/>
      </c>
      <c r="X247" s="6"/>
      <c r="Y247" s="8" t="str">
        <f t="shared" si="175"/>
        <v/>
      </c>
      <c r="Z247" s="6"/>
      <c r="AA247" s="10" t="str">
        <f t="shared" si="176"/>
        <v/>
      </c>
      <c r="AB247" s="6"/>
      <c r="AC247" s="8" t="str">
        <f t="shared" si="177"/>
        <v/>
      </c>
      <c r="AD247" s="6"/>
      <c r="AE247" s="10" t="str">
        <f t="shared" si="178"/>
        <v/>
      </c>
      <c r="AF247" s="6"/>
      <c r="AG247" s="6"/>
      <c r="AH247" s="10" t="str">
        <f t="shared" si="179"/>
        <v/>
      </c>
      <c r="AI247" s="4"/>
      <c r="AJ247" s="4"/>
      <c r="AK247" s="10" t="str">
        <f t="shared" si="180"/>
        <v/>
      </c>
      <c r="AL247" s="6"/>
      <c r="AM247" s="6"/>
      <c r="AN247" s="10" t="str">
        <f t="shared" si="181"/>
        <v/>
      </c>
      <c r="AO247" s="8" t="str">
        <f t="shared" si="182"/>
        <v/>
      </c>
      <c r="AP247" s="27"/>
      <c r="AQ247" s="58" t="str">
        <f t="shared" si="183"/>
        <v/>
      </c>
      <c r="AR247" s="58" t="str">
        <f t="shared" si="184"/>
        <v/>
      </c>
      <c r="AS247" s="58" t="str">
        <f t="shared" si="149"/>
        <v/>
      </c>
      <c r="AT247" s="59" t="str">
        <f t="shared" si="150"/>
        <v/>
      </c>
      <c r="AU247" s="58">
        <f t="shared" si="185"/>
        <v>0</v>
      </c>
      <c r="AV247" s="58" t="str">
        <f t="shared" si="186"/>
        <v/>
      </c>
      <c r="AW247" s="25" t="str">
        <f t="shared" si="187"/>
        <v>Required</v>
      </c>
      <c r="AX247" s="25" t="str">
        <f t="shared" si="188"/>
        <v>Required</v>
      </c>
      <c r="AY247" s="10" t="str">
        <f t="shared" si="167"/>
        <v/>
      </c>
      <c r="AZ247" s="12" t="str">
        <f t="shared" si="151"/>
        <v/>
      </c>
      <c r="BA247" s="11" t="str">
        <f t="shared" si="152"/>
        <v/>
      </c>
      <c r="BB247" s="11" t="str">
        <f t="shared" si="153"/>
        <v/>
      </c>
      <c r="BC247" s="11" t="str">
        <f t="shared" si="154"/>
        <v/>
      </c>
      <c r="BD247" s="11" t="str">
        <f t="shared" si="155"/>
        <v/>
      </c>
      <c r="BE247" s="11" t="str">
        <f t="shared" si="156"/>
        <v/>
      </c>
      <c r="BF247" s="11" t="str">
        <f t="shared" si="157"/>
        <v/>
      </c>
      <c r="BG247" s="11" t="str">
        <f t="shared" si="158"/>
        <v/>
      </c>
      <c r="BH247" s="11" t="str">
        <f t="shared" si="159"/>
        <v/>
      </c>
      <c r="BI247" s="11" t="str">
        <f t="shared" si="160"/>
        <v/>
      </c>
      <c r="BJ247" s="11" t="str">
        <f t="shared" si="161"/>
        <v/>
      </c>
      <c r="BK247" s="11" t="str">
        <f t="shared" si="162"/>
        <v/>
      </c>
      <c r="BL247" s="11" t="str">
        <f t="shared" si="163"/>
        <v/>
      </c>
      <c r="BM247" s="11" t="str">
        <f t="shared" si="164"/>
        <v/>
      </c>
      <c r="BN247" s="11" t="str">
        <f t="shared" si="165"/>
        <v/>
      </c>
    </row>
    <row r="248" spans="1:66" ht="34.5" customHeight="1" x14ac:dyDescent="0.25">
      <c r="A248" s="10">
        <v>246</v>
      </c>
      <c r="B248" s="5"/>
      <c r="C248" s="9"/>
      <c r="D248" s="6"/>
      <c r="E248" s="4"/>
      <c r="F248" s="6"/>
      <c r="G248" s="58" t="str">
        <f t="shared" si="168"/>
        <v/>
      </c>
      <c r="H248" s="7" t="str">
        <f t="shared" si="169"/>
        <v/>
      </c>
      <c r="I248" s="8" t="str">
        <f t="shared" si="170"/>
        <v/>
      </c>
      <c r="J248" s="8" t="str">
        <f t="shared" si="171"/>
        <v/>
      </c>
      <c r="K248" s="8" t="str">
        <f t="shared" si="172"/>
        <v>Required</v>
      </c>
      <c r="L248" s="5"/>
      <c r="M248" s="6"/>
      <c r="N248" s="9"/>
      <c r="O248" s="9"/>
      <c r="P248" s="9"/>
      <c r="Q248" s="6"/>
      <c r="R248" s="6"/>
      <c r="S248" s="10" t="str">
        <f t="shared" si="166"/>
        <v/>
      </c>
      <c r="T248" s="6"/>
      <c r="U248" s="8" t="str">
        <f t="shared" si="173"/>
        <v/>
      </c>
      <c r="V248" s="6"/>
      <c r="W248" s="13" t="str">
        <f t="shared" si="174"/>
        <v/>
      </c>
      <c r="X248" s="6"/>
      <c r="Y248" s="8" t="str">
        <f t="shared" si="175"/>
        <v/>
      </c>
      <c r="Z248" s="6"/>
      <c r="AA248" s="10" t="str">
        <f t="shared" si="176"/>
        <v/>
      </c>
      <c r="AB248" s="6"/>
      <c r="AC248" s="8" t="str">
        <f t="shared" si="177"/>
        <v/>
      </c>
      <c r="AD248" s="6"/>
      <c r="AE248" s="10" t="str">
        <f t="shared" si="178"/>
        <v/>
      </c>
      <c r="AF248" s="6"/>
      <c r="AG248" s="6"/>
      <c r="AH248" s="10" t="str">
        <f t="shared" si="179"/>
        <v/>
      </c>
      <c r="AI248" s="4"/>
      <c r="AJ248" s="4"/>
      <c r="AK248" s="10" t="str">
        <f t="shared" si="180"/>
        <v/>
      </c>
      <c r="AL248" s="6"/>
      <c r="AM248" s="6"/>
      <c r="AN248" s="10" t="str">
        <f t="shared" si="181"/>
        <v/>
      </c>
      <c r="AO248" s="8" t="str">
        <f t="shared" si="182"/>
        <v/>
      </c>
      <c r="AP248" s="27"/>
      <c r="AQ248" s="58" t="str">
        <f t="shared" si="183"/>
        <v/>
      </c>
      <c r="AR248" s="58" t="str">
        <f t="shared" si="184"/>
        <v/>
      </c>
      <c r="AS248" s="58" t="str">
        <f t="shared" si="149"/>
        <v/>
      </c>
      <c r="AT248" s="59" t="str">
        <f t="shared" si="150"/>
        <v/>
      </c>
      <c r="AU248" s="58">
        <f t="shared" si="185"/>
        <v>0</v>
      </c>
      <c r="AV248" s="58" t="str">
        <f t="shared" si="186"/>
        <v/>
      </c>
      <c r="AW248" s="25" t="str">
        <f t="shared" si="187"/>
        <v>Required</v>
      </c>
      <c r="AX248" s="25" t="str">
        <f t="shared" si="188"/>
        <v>Required</v>
      </c>
      <c r="AY248" s="10" t="str">
        <f t="shared" si="167"/>
        <v/>
      </c>
      <c r="AZ248" s="12" t="str">
        <f t="shared" si="151"/>
        <v/>
      </c>
      <c r="BA248" s="11" t="str">
        <f t="shared" si="152"/>
        <v/>
      </c>
      <c r="BB248" s="11" t="str">
        <f t="shared" si="153"/>
        <v/>
      </c>
      <c r="BC248" s="11" t="str">
        <f t="shared" si="154"/>
        <v/>
      </c>
      <c r="BD248" s="11" t="str">
        <f t="shared" si="155"/>
        <v/>
      </c>
      <c r="BE248" s="11" t="str">
        <f t="shared" si="156"/>
        <v/>
      </c>
      <c r="BF248" s="11" t="str">
        <f t="shared" si="157"/>
        <v/>
      </c>
      <c r="BG248" s="11" t="str">
        <f t="shared" si="158"/>
        <v/>
      </c>
      <c r="BH248" s="11" t="str">
        <f t="shared" si="159"/>
        <v/>
      </c>
      <c r="BI248" s="11" t="str">
        <f t="shared" si="160"/>
        <v/>
      </c>
      <c r="BJ248" s="11" t="str">
        <f t="shared" si="161"/>
        <v/>
      </c>
      <c r="BK248" s="11" t="str">
        <f t="shared" si="162"/>
        <v/>
      </c>
      <c r="BL248" s="11" t="str">
        <f t="shared" si="163"/>
        <v/>
      </c>
      <c r="BM248" s="11" t="str">
        <f t="shared" si="164"/>
        <v/>
      </c>
      <c r="BN248" s="11" t="str">
        <f t="shared" si="165"/>
        <v/>
      </c>
    </row>
    <row r="249" spans="1:66" ht="34.5" customHeight="1" x14ac:dyDescent="0.25">
      <c r="A249" s="10">
        <v>247</v>
      </c>
      <c r="B249" s="5"/>
      <c r="C249" s="9"/>
      <c r="D249" s="6"/>
      <c r="E249" s="4"/>
      <c r="F249" s="6"/>
      <c r="G249" s="58" t="str">
        <f t="shared" si="168"/>
        <v/>
      </c>
      <c r="H249" s="7" t="str">
        <f t="shared" si="169"/>
        <v/>
      </c>
      <c r="I249" s="8" t="str">
        <f t="shared" si="170"/>
        <v/>
      </c>
      <c r="J249" s="8" t="str">
        <f t="shared" si="171"/>
        <v/>
      </c>
      <c r="K249" s="8" t="str">
        <f t="shared" si="172"/>
        <v>Required</v>
      </c>
      <c r="L249" s="5"/>
      <c r="M249" s="6"/>
      <c r="N249" s="9"/>
      <c r="O249" s="9"/>
      <c r="P249" s="9"/>
      <c r="Q249" s="6"/>
      <c r="R249" s="6"/>
      <c r="S249" s="10" t="str">
        <f t="shared" si="166"/>
        <v/>
      </c>
      <c r="T249" s="6"/>
      <c r="U249" s="8" t="str">
        <f t="shared" si="173"/>
        <v/>
      </c>
      <c r="V249" s="6"/>
      <c r="W249" s="13" t="str">
        <f t="shared" si="174"/>
        <v/>
      </c>
      <c r="X249" s="6"/>
      <c r="Y249" s="8" t="str">
        <f t="shared" si="175"/>
        <v/>
      </c>
      <c r="Z249" s="6"/>
      <c r="AA249" s="10" t="str">
        <f t="shared" si="176"/>
        <v/>
      </c>
      <c r="AB249" s="6"/>
      <c r="AC249" s="8" t="str">
        <f t="shared" si="177"/>
        <v/>
      </c>
      <c r="AD249" s="6"/>
      <c r="AE249" s="10" t="str">
        <f t="shared" si="178"/>
        <v/>
      </c>
      <c r="AF249" s="6"/>
      <c r="AG249" s="6"/>
      <c r="AH249" s="10" t="str">
        <f t="shared" si="179"/>
        <v/>
      </c>
      <c r="AI249" s="4"/>
      <c r="AJ249" s="4"/>
      <c r="AK249" s="10" t="str">
        <f t="shared" si="180"/>
        <v/>
      </c>
      <c r="AL249" s="6"/>
      <c r="AM249" s="6"/>
      <c r="AN249" s="10" t="str">
        <f t="shared" si="181"/>
        <v/>
      </c>
      <c r="AO249" s="8" t="str">
        <f t="shared" si="182"/>
        <v/>
      </c>
      <c r="AP249" s="27"/>
      <c r="AQ249" s="58" t="str">
        <f t="shared" si="183"/>
        <v/>
      </c>
      <c r="AR249" s="58" t="str">
        <f t="shared" si="184"/>
        <v/>
      </c>
      <c r="AS249" s="58" t="str">
        <f t="shared" si="149"/>
        <v/>
      </c>
      <c r="AT249" s="59" t="str">
        <f t="shared" si="150"/>
        <v/>
      </c>
      <c r="AU249" s="58">
        <f t="shared" si="185"/>
        <v>0</v>
      </c>
      <c r="AV249" s="58" t="str">
        <f t="shared" si="186"/>
        <v/>
      </c>
      <c r="AW249" s="25" t="str">
        <f t="shared" si="187"/>
        <v>Required</v>
      </c>
      <c r="AX249" s="25" t="str">
        <f t="shared" si="188"/>
        <v>Required</v>
      </c>
      <c r="AY249" s="10" t="str">
        <f t="shared" si="167"/>
        <v/>
      </c>
      <c r="AZ249" s="12" t="str">
        <f t="shared" si="151"/>
        <v/>
      </c>
      <c r="BA249" s="11" t="str">
        <f t="shared" si="152"/>
        <v/>
      </c>
      <c r="BB249" s="11" t="str">
        <f t="shared" si="153"/>
        <v/>
      </c>
      <c r="BC249" s="11" t="str">
        <f t="shared" si="154"/>
        <v/>
      </c>
      <c r="BD249" s="11" t="str">
        <f t="shared" si="155"/>
        <v/>
      </c>
      <c r="BE249" s="11" t="str">
        <f t="shared" si="156"/>
        <v/>
      </c>
      <c r="BF249" s="11" t="str">
        <f t="shared" si="157"/>
        <v/>
      </c>
      <c r="BG249" s="11" t="str">
        <f t="shared" si="158"/>
        <v/>
      </c>
      <c r="BH249" s="11" t="str">
        <f t="shared" si="159"/>
        <v/>
      </c>
      <c r="BI249" s="11" t="str">
        <f t="shared" si="160"/>
        <v/>
      </c>
      <c r="BJ249" s="11" t="str">
        <f t="shared" si="161"/>
        <v/>
      </c>
      <c r="BK249" s="11" t="str">
        <f t="shared" si="162"/>
        <v/>
      </c>
      <c r="BL249" s="11" t="str">
        <f t="shared" si="163"/>
        <v/>
      </c>
      <c r="BM249" s="11" t="str">
        <f t="shared" si="164"/>
        <v/>
      </c>
      <c r="BN249" s="11" t="str">
        <f t="shared" si="165"/>
        <v/>
      </c>
    </row>
    <row r="250" spans="1:66" ht="34.5" customHeight="1" x14ac:dyDescent="0.25">
      <c r="A250" s="10">
        <v>248</v>
      </c>
      <c r="B250" s="5"/>
      <c r="C250" s="9"/>
      <c r="D250" s="6"/>
      <c r="E250" s="4"/>
      <c r="F250" s="6"/>
      <c r="G250" s="58" t="str">
        <f t="shared" si="168"/>
        <v/>
      </c>
      <c r="H250" s="7" t="str">
        <f t="shared" si="169"/>
        <v/>
      </c>
      <c r="I250" s="8" t="str">
        <f t="shared" si="170"/>
        <v/>
      </c>
      <c r="J250" s="8" t="str">
        <f t="shared" si="171"/>
        <v/>
      </c>
      <c r="K250" s="8" t="str">
        <f t="shared" si="172"/>
        <v>Required</v>
      </c>
      <c r="L250" s="5"/>
      <c r="M250" s="6"/>
      <c r="N250" s="9"/>
      <c r="O250" s="9"/>
      <c r="P250" s="9"/>
      <c r="Q250" s="6"/>
      <c r="R250" s="6"/>
      <c r="S250" s="10" t="str">
        <f t="shared" si="166"/>
        <v/>
      </c>
      <c r="T250" s="6"/>
      <c r="U250" s="8" t="str">
        <f t="shared" si="173"/>
        <v/>
      </c>
      <c r="V250" s="6"/>
      <c r="W250" s="13" t="str">
        <f t="shared" si="174"/>
        <v/>
      </c>
      <c r="X250" s="6"/>
      <c r="Y250" s="8" t="str">
        <f t="shared" si="175"/>
        <v/>
      </c>
      <c r="Z250" s="6"/>
      <c r="AA250" s="10" t="str">
        <f t="shared" si="176"/>
        <v/>
      </c>
      <c r="AB250" s="6"/>
      <c r="AC250" s="8" t="str">
        <f t="shared" si="177"/>
        <v/>
      </c>
      <c r="AD250" s="6"/>
      <c r="AE250" s="10" t="str">
        <f t="shared" si="178"/>
        <v/>
      </c>
      <c r="AF250" s="6"/>
      <c r="AG250" s="6"/>
      <c r="AH250" s="10" t="str">
        <f t="shared" si="179"/>
        <v/>
      </c>
      <c r="AI250" s="4"/>
      <c r="AJ250" s="4"/>
      <c r="AK250" s="10" t="str">
        <f t="shared" si="180"/>
        <v/>
      </c>
      <c r="AL250" s="6"/>
      <c r="AM250" s="6"/>
      <c r="AN250" s="10" t="str">
        <f t="shared" si="181"/>
        <v/>
      </c>
      <c r="AO250" s="8" t="str">
        <f t="shared" si="182"/>
        <v/>
      </c>
      <c r="AP250" s="27"/>
      <c r="AQ250" s="58" t="str">
        <f t="shared" si="183"/>
        <v/>
      </c>
      <c r="AR250" s="58" t="str">
        <f t="shared" si="184"/>
        <v/>
      </c>
      <c r="AS250" s="58" t="str">
        <f t="shared" si="149"/>
        <v/>
      </c>
      <c r="AT250" s="59" t="str">
        <f t="shared" si="150"/>
        <v/>
      </c>
      <c r="AU250" s="58">
        <f t="shared" si="185"/>
        <v>0</v>
      </c>
      <c r="AV250" s="58" t="str">
        <f t="shared" si="186"/>
        <v/>
      </c>
      <c r="AW250" s="25" t="str">
        <f t="shared" si="187"/>
        <v>Required</v>
      </c>
      <c r="AX250" s="25" t="str">
        <f t="shared" si="188"/>
        <v>Required</v>
      </c>
      <c r="AY250" s="10" t="str">
        <f t="shared" si="167"/>
        <v/>
      </c>
      <c r="AZ250" s="12" t="str">
        <f t="shared" si="151"/>
        <v/>
      </c>
      <c r="BA250" s="11" t="str">
        <f t="shared" si="152"/>
        <v/>
      </c>
      <c r="BB250" s="11" t="str">
        <f t="shared" si="153"/>
        <v/>
      </c>
      <c r="BC250" s="11" t="str">
        <f t="shared" si="154"/>
        <v/>
      </c>
      <c r="BD250" s="11" t="str">
        <f t="shared" si="155"/>
        <v/>
      </c>
      <c r="BE250" s="11" t="str">
        <f t="shared" si="156"/>
        <v/>
      </c>
      <c r="BF250" s="11" t="str">
        <f t="shared" si="157"/>
        <v/>
      </c>
      <c r="BG250" s="11" t="str">
        <f t="shared" si="158"/>
        <v/>
      </c>
      <c r="BH250" s="11" t="str">
        <f t="shared" si="159"/>
        <v/>
      </c>
      <c r="BI250" s="11" t="str">
        <f t="shared" si="160"/>
        <v/>
      </c>
      <c r="BJ250" s="11" t="str">
        <f t="shared" si="161"/>
        <v/>
      </c>
      <c r="BK250" s="11" t="str">
        <f t="shared" si="162"/>
        <v/>
      </c>
      <c r="BL250" s="11" t="str">
        <f t="shared" si="163"/>
        <v/>
      </c>
      <c r="BM250" s="11" t="str">
        <f t="shared" si="164"/>
        <v/>
      </c>
      <c r="BN250" s="11" t="str">
        <f t="shared" si="165"/>
        <v/>
      </c>
    </row>
    <row r="251" spans="1:66" ht="34.5" customHeight="1" x14ac:dyDescent="0.25">
      <c r="A251" s="10">
        <v>249</v>
      </c>
      <c r="B251" s="5"/>
      <c r="C251" s="9"/>
      <c r="D251" s="6"/>
      <c r="E251" s="4"/>
      <c r="F251" s="6"/>
      <c r="G251" s="58" t="str">
        <f t="shared" si="168"/>
        <v/>
      </c>
      <c r="H251" s="7" t="str">
        <f t="shared" si="169"/>
        <v/>
      </c>
      <c r="I251" s="8" t="str">
        <f t="shared" si="170"/>
        <v/>
      </c>
      <c r="J251" s="8" t="str">
        <f t="shared" si="171"/>
        <v/>
      </c>
      <c r="K251" s="8" t="str">
        <f t="shared" si="172"/>
        <v>Required</v>
      </c>
      <c r="L251" s="5"/>
      <c r="M251" s="6"/>
      <c r="N251" s="9"/>
      <c r="O251" s="9"/>
      <c r="P251" s="9"/>
      <c r="Q251" s="6"/>
      <c r="R251" s="6"/>
      <c r="S251" s="10" t="str">
        <f t="shared" si="166"/>
        <v/>
      </c>
      <c r="T251" s="6"/>
      <c r="U251" s="8" t="str">
        <f t="shared" si="173"/>
        <v/>
      </c>
      <c r="V251" s="6"/>
      <c r="W251" s="13" t="str">
        <f t="shared" si="174"/>
        <v/>
      </c>
      <c r="X251" s="6"/>
      <c r="Y251" s="8" t="str">
        <f t="shared" si="175"/>
        <v/>
      </c>
      <c r="Z251" s="6"/>
      <c r="AA251" s="10" t="str">
        <f t="shared" si="176"/>
        <v/>
      </c>
      <c r="AB251" s="6"/>
      <c r="AC251" s="8" t="str">
        <f t="shared" si="177"/>
        <v/>
      </c>
      <c r="AD251" s="6"/>
      <c r="AE251" s="10" t="str">
        <f t="shared" si="178"/>
        <v/>
      </c>
      <c r="AF251" s="6"/>
      <c r="AG251" s="6"/>
      <c r="AH251" s="10" t="str">
        <f t="shared" si="179"/>
        <v/>
      </c>
      <c r="AI251" s="4"/>
      <c r="AJ251" s="4"/>
      <c r="AK251" s="10" t="str">
        <f t="shared" si="180"/>
        <v/>
      </c>
      <c r="AL251" s="6"/>
      <c r="AM251" s="6"/>
      <c r="AN251" s="10" t="str">
        <f t="shared" si="181"/>
        <v/>
      </c>
      <c r="AO251" s="8" t="str">
        <f t="shared" si="182"/>
        <v/>
      </c>
      <c r="AP251" s="27"/>
      <c r="AQ251" s="58" t="str">
        <f t="shared" si="183"/>
        <v/>
      </c>
      <c r="AR251" s="58" t="str">
        <f t="shared" si="184"/>
        <v/>
      </c>
      <c r="AS251" s="58" t="str">
        <f t="shared" si="149"/>
        <v/>
      </c>
      <c r="AT251" s="59" t="str">
        <f t="shared" si="150"/>
        <v/>
      </c>
      <c r="AU251" s="58">
        <f t="shared" si="185"/>
        <v>0</v>
      </c>
      <c r="AV251" s="58" t="str">
        <f t="shared" si="186"/>
        <v/>
      </c>
      <c r="AW251" s="25" t="str">
        <f t="shared" si="187"/>
        <v>Required</v>
      </c>
      <c r="AX251" s="25" t="str">
        <f t="shared" si="188"/>
        <v>Required</v>
      </c>
      <c r="AY251" s="10" t="str">
        <f t="shared" si="167"/>
        <v/>
      </c>
      <c r="AZ251" s="12" t="str">
        <f t="shared" si="151"/>
        <v/>
      </c>
      <c r="BA251" s="11" t="str">
        <f t="shared" si="152"/>
        <v/>
      </c>
      <c r="BB251" s="11" t="str">
        <f t="shared" si="153"/>
        <v/>
      </c>
      <c r="BC251" s="11" t="str">
        <f t="shared" si="154"/>
        <v/>
      </c>
      <c r="BD251" s="11" t="str">
        <f t="shared" si="155"/>
        <v/>
      </c>
      <c r="BE251" s="11" t="str">
        <f t="shared" si="156"/>
        <v/>
      </c>
      <c r="BF251" s="11" t="str">
        <f t="shared" si="157"/>
        <v/>
      </c>
      <c r="BG251" s="11" t="str">
        <f t="shared" si="158"/>
        <v/>
      </c>
      <c r="BH251" s="11" t="str">
        <f t="shared" si="159"/>
        <v/>
      </c>
      <c r="BI251" s="11" t="str">
        <f t="shared" si="160"/>
        <v/>
      </c>
      <c r="BJ251" s="11" t="str">
        <f t="shared" si="161"/>
        <v/>
      </c>
      <c r="BK251" s="11" t="str">
        <f t="shared" si="162"/>
        <v/>
      </c>
      <c r="BL251" s="11" t="str">
        <f t="shared" si="163"/>
        <v/>
      </c>
      <c r="BM251" s="11" t="str">
        <f t="shared" si="164"/>
        <v/>
      </c>
      <c r="BN251" s="11" t="str">
        <f t="shared" si="165"/>
        <v/>
      </c>
    </row>
    <row r="252" spans="1:66" ht="34.5" customHeight="1" x14ac:dyDescent="0.25">
      <c r="A252" s="10">
        <v>250</v>
      </c>
      <c r="B252" s="5"/>
      <c r="C252" s="9"/>
      <c r="D252" s="6"/>
      <c r="E252" s="4"/>
      <c r="F252" s="6"/>
      <c r="G252" s="58" t="str">
        <f t="shared" si="168"/>
        <v/>
      </c>
      <c r="H252" s="7" t="str">
        <f t="shared" si="169"/>
        <v/>
      </c>
      <c r="I252" s="8" t="str">
        <f t="shared" si="170"/>
        <v/>
      </c>
      <c r="J252" s="8" t="str">
        <f t="shared" si="171"/>
        <v/>
      </c>
      <c r="K252" s="8" t="str">
        <f t="shared" si="172"/>
        <v>Required</v>
      </c>
      <c r="L252" s="5"/>
      <c r="M252" s="6"/>
      <c r="N252" s="9"/>
      <c r="O252" s="9"/>
      <c r="P252" s="9"/>
      <c r="Q252" s="6"/>
      <c r="R252" s="6"/>
      <c r="S252" s="10" t="str">
        <f t="shared" si="166"/>
        <v/>
      </c>
      <c r="T252" s="6"/>
      <c r="U252" s="8" t="str">
        <f t="shared" si="173"/>
        <v/>
      </c>
      <c r="V252" s="6"/>
      <c r="W252" s="13" t="str">
        <f t="shared" si="174"/>
        <v/>
      </c>
      <c r="X252" s="6"/>
      <c r="Y252" s="8" t="str">
        <f t="shared" si="175"/>
        <v/>
      </c>
      <c r="Z252" s="6"/>
      <c r="AA252" s="10" t="str">
        <f t="shared" si="176"/>
        <v/>
      </c>
      <c r="AB252" s="6"/>
      <c r="AC252" s="8" t="str">
        <f t="shared" si="177"/>
        <v/>
      </c>
      <c r="AD252" s="6"/>
      <c r="AE252" s="10" t="str">
        <f t="shared" si="178"/>
        <v/>
      </c>
      <c r="AF252" s="6"/>
      <c r="AG252" s="6"/>
      <c r="AH252" s="10" t="str">
        <f t="shared" si="179"/>
        <v/>
      </c>
      <c r="AI252" s="4"/>
      <c r="AJ252" s="4"/>
      <c r="AK252" s="10" t="str">
        <f t="shared" si="180"/>
        <v/>
      </c>
      <c r="AL252" s="6"/>
      <c r="AM252" s="6"/>
      <c r="AN252" s="10" t="str">
        <f t="shared" si="181"/>
        <v/>
      </c>
      <c r="AO252" s="8" t="str">
        <f t="shared" si="182"/>
        <v/>
      </c>
      <c r="AP252" s="27"/>
      <c r="AQ252" s="58" t="str">
        <f t="shared" si="183"/>
        <v/>
      </c>
      <c r="AR252" s="58" t="str">
        <f t="shared" si="184"/>
        <v/>
      </c>
      <c r="AS252" s="58" t="str">
        <f t="shared" si="149"/>
        <v/>
      </c>
      <c r="AT252" s="59" t="str">
        <f t="shared" si="150"/>
        <v/>
      </c>
      <c r="AU252" s="58">
        <f t="shared" si="185"/>
        <v>0</v>
      </c>
      <c r="AV252" s="58" t="str">
        <f t="shared" si="186"/>
        <v/>
      </c>
      <c r="AW252" s="25" t="str">
        <f t="shared" si="187"/>
        <v>Required</v>
      </c>
      <c r="AX252" s="25" t="str">
        <f t="shared" si="188"/>
        <v>Required</v>
      </c>
      <c r="AY252" s="10" t="str">
        <f t="shared" si="167"/>
        <v/>
      </c>
      <c r="AZ252" s="12" t="str">
        <f t="shared" si="151"/>
        <v/>
      </c>
      <c r="BA252" s="11" t="str">
        <f t="shared" si="152"/>
        <v/>
      </c>
      <c r="BB252" s="11" t="str">
        <f t="shared" si="153"/>
        <v/>
      </c>
      <c r="BC252" s="11" t="str">
        <f t="shared" si="154"/>
        <v/>
      </c>
      <c r="BD252" s="11" t="str">
        <f t="shared" si="155"/>
        <v/>
      </c>
      <c r="BE252" s="11" t="str">
        <f t="shared" si="156"/>
        <v/>
      </c>
      <c r="BF252" s="11" t="str">
        <f t="shared" si="157"/>
        <v/>
      </c>
      <c r="BG252" s="11" t="str">
        <f t="shared" si="158"/>
        <v/>
      </c>
      <c r="BH252" s="11" t="str">
        <f t="shared" si="159"/>
        <v/>
      </c>
      <c r="BI252" s="11" t="str">
        <f t="shared" si="160"/>
        <v/>
      </c>
      <c r="BJ252" s="11" t="str">
        <f t="shared" si="161"/>
        <v/>
      </c>
      <c r="BK252" s="11" t="str">
        <f t="shared" si="162"/>
        <v/>
      </c>
      <c r="BL252" s="11" t="str">
        <f t="shared" si="163"/>
        <v/>
      </c>
      <c r="BM252" s="11" t="str">
        <f t="shared" si="164"/>
        <v/>
      </c>
      <c r="BN252" s="11" t="str">
        <f t="shared" si="165"/>
        <v/>
      </c>
    </row>
    <row r="253" spans="1:66" ht="34.5" customHeight="1" x14ac:dyDescent="0.25">
      <c r="A253" s="10">
        <v>251</v>
      </c>
      <c r="B253" s="5"/>
      <c r="C253" s="9"/>
      <c r="D253" s="6"/>
      <c r="E253" s="4"/>
      <c r="F253" s="6"/>
      <c r="G253" s="58" t="str">
        <f t="shared" si="168"/>
        <v/>
      </c>
      <c r="H253" s="7" t="str">
        <f t="shared" si="169"/>
        <v/>
      </c>
      <c r="I253" s="8" t="str">
        <f t="shared" si="170"/>
        <v/>
      </c>
      <c r="J253" s="8" t="str">
        <f t="shared" si="171"/>
        <v/>
      </c>
      <c r="K253" s="8" t="str">
        <f t="shared" si="172"/>
        <v>Required</v>
      </c>
      <c r="L253" s="5"/>
      <c r="M253" s="6"/>
      <c r="N253" s="9"/>
      <c r="O253" s="9"/>
      <c r="P253" s="9"/>
      <c r="Q253" s="6"/>
      <c r="R253" s="6"/>
      <c r="S253" s="10" t="str">
        <f t="shared" si="166"/>
        <v/>
      </c>
      <c r="T253" s="6"/>
      <c r="U253" s="8" t="str">
        <f t="shared" si="173"/>
        <v/>
      </c>
      <c r="V253" s="6"/>
      <c r="W253" s="13" t="str">
        <f t="shared" si="174"/>
        <v/>
      </c>
      <c r="X253" s="6"/>
      <c r="Y253" s="8" t="str">
        <f t="shared" si="175"/>
        <v/>
      </c>
      <c r="Z253" s="6"/>
      <c r="AA253" s="10" t="str">
        <f t="shared" si="176"/>
        <v/>
      </c>
      <c r="AB253" s="6"/>
      <c r="AC253" s="8" t="str">
        <f t="shared" si="177"/>
        <v/>
      </c>
      <c r="AD253" s="6"/>
      <c r="AE253" s="10" t="str">
        <f t="shared" si="178"/>
        <v/>
      </c>
      <c r="AF253" s="6"/>
      <c r="AG253" s="6"/>
      <c r="AH253" s="10" t="str">
        <f t="shared" si="179"/>
        <v/>
      </c>
      <c r="AI253" s="4"/>
      <c r="AJ253" s="4"/>
      <c r="AK253" s="10" t="str">
        <f t="shared" si="180"/>
        <v/>
      </c>
      <c r="AL253" s="6"/>
      <c r="AM253" s="6"/>
      <c r="AN253" s="10" t="str">
        <f t="shared" si="181"/>
        <v/>
      </c>
      <c r="AO253" s="8" t="str">
        <f t="shared" si="182"/>
        <v/>
      </c>
      <c r="AP253" s="27"/>
      <c r="AQ253" s="58" t="str">
        <f t="shared" si="183"/>
        <v/>
      </c>
      <c r="AR253" s="58" t="str">
        <f t="shared" si="184"/>
        <v/>
      </c>
      <c r="AS253" s="58" t="str">
        <f t="shared" si="149"/>
        <v/>
      </c>
      <c r="AT253" s="59" t="str">
        <f t="shared" si="150"/>
        <v/>
      </c>
      <c r="AU253" s="58">
        <f t="shared" si="185"/>
        <v>0</v>
      </c>
      <c r="AV253" s="58" t="str">
        <f t="shared" si="186"/>
        <v/>
      </c>
      <c r="AW253" s="25" t="str">
        <f t="shared" si="187"/>
        <v>Required</v>
      </c>
      <c r="AX253" s="25" t="str">
        <f t="shared" si="188"/>
        <v>Required</v>
      </c>
      <c r="AY253" s="10" t="str">
        <f t="shared" si="167"/>
        <v/>
      </c>
      <c r="AZ253" s="12" t="str">
        <f t="shared" si="151"/>
        <v/>
      </c>
      <c r="BA253" s="11" t="str">
        <f t="shared" si="152"/>
        <v/>
      </c>
      <c r="BB253" s="11" t="str">
        <f t="shared" si="153"/>
        <v/>
      </c>
      <c r="BC253" s="11" t="str">
        <f t="shared" si="154"/>
        <v/>
      </c>
      <c r="BD253" s="11" t="str">
        <f t="shared" si="155"/>
        <v/>
      </c>
      <c r="BE253" s="11" t="str">
        <f t="shared" si="156"/>
        <v/>
      </c>
      <c r="BF253" s="11" t="str">
        <f t="shared" si="157"/>
        <v/>
      </c>
      <c r="BG253" s="11" t="str">
        <f t="shared" si="158"/>
        <v/>
      </c>
      <c r="BH253" s="11" t="str">
        <f t="shared" si="159"/>
        <v/>
      </c>
      <c r="BI253" s="11" t="str">
        <f t="shared" si="160"/>
        <v/>
      </c>
      <c r="BJ253" s="11" t="str">
        <f t="shared" si="161"/>
        <v/>
      </c>
      <c r="BK253" s="11" t="str">
        <f t="shared" si="162"/>
        <v/>
      </c>
      <c r="BL253" s="11" t="str">
        <f t="shared" si="163"/>
        <v/>
      </c>
      <c r="BM253" s="11" t="str">
        <f t="shared" si="164"/>
        <v/>
      </c>
      <c r="BN253" s="11" t="str">
        <f t="shared" si="165"/>
        <v/>
      </c>
    </row>
    <row r="254" spans="1:66" ht="34.5" customHeight="1" x14ac:dyDescent="0.25">
      <c r="A254" s="10">
        <v>252</v>
      </c>
      <c r="B254" s="5"/>
      <c r="C254" s="9"/>
      <c r="D254" s="6"/>
      <c r="E254" s="4"/>
      <c r="F254" s="6"/>
      <c r="G254" s="58" t="str">
        <f t="shared" si="168"/>
        <v/>
      </c>
      <c r="H254" s="7" t="str">
        <f t="shared" si="169"/>
        <v/>
      </c>
      <c r="I254" s="8" t="str">
        <f t="shared" si="170"/>
        <v/>
      </c>
      <c r="J254" s="8" t="str">
        <f t="shared" si="171"/>
        <v/>
      </c>
      <c r="K254" s="8" t="str">
        <f t="shared" si="172"/>
        <v>Required</v>
      </c>
      <c r="L254" s="5"/>
      <c r="M254" s="6"/>
      <c r="N254" s="9"/>
      <c r="O254" s="9"/>
      <c r="P254" s="9"/>
      <c r="Q254" s="6"/>
      <c r="R254" s="6"/>
      <c r="S254" s="10" t="str">
        <f t="shared" si="166"/>
        <v/>
      </c>
      <c r="T254" s="6"/>
      <c r="U254" s="8" t="str">
        <f t="shared" si="173"/>
        <v/>
      </c>
      <c r="V254" s="6"/>
      <c r="W254" s="13" t="str">
        <f t="shared" si="174"/>
        <v/>
      </c>
      <c r="X254" s="6"/>
      <c r="Y254" s="8" t="str">
        <f t="shared" si="175"/>
        <v/>
      </c>
      <c r="Z254" s="6"/>
      <c r="AA254" s="10" t="str">
        <f t="shared" si="176"/>
        <v/>
      </c>
      <c r="AB254" s="6"/>
      <c r="AC254" s="8" t="str">
        <f t="shared" si="177"/>
        <v/>
      </c>
      <c r="AD254" s="6"/>
      <c r="AE254" s="10" t="str">
        <f t="shared" si="178"/>
        <v/>
      </c>
      <c r="AF254" s="6"/>
      <c r="AG254" s="6"/>
      <c r="AH254" s="10" t="str">
        <f t="shared" si="179"/>
        <v/>
      </c>
      <c r="AI254" s="4"/>
      <c r="AJ254" s="4"/>
      <c r="AK254" s="10" t="str">
        <f t="shared" si="180"/>
        <v/>
      </c>
      <c r="AL254" s="6"/>
      <c r="AM254" s="6"/>
      <c r="AN254" s="10" t="str">
        <f t="shared" si="181"/>
        <v/>
      </c>
      <c r="AO254" s="8" t="str">
        <f t="shared" si="182"/>
        <v/>
      </c>
      <c r="AP254" s="27"/>
      <c r="AQ254" s="58" t="str">
        <f t="shared" si="183"/>
        <v/>
      </c>
      <c r="AR254" s="58" t="str">
        <f t="shared" si="184"/>
        <v/>
      </c>
      <c r="AS254" s="58" t="str">
        <f t="shared" si="149"/>
        <v/>
      </c>
      <c r="AT254" s="59" t="str">
        <f t="shared" si="150"/>
        <v/>
      </c>
      <c r="AU254" s="58">
        <f t="shared" si="185"/>
        <v>0</v>
      </c>
      <c r="AV254" s="58" t="str">
        <f t="shared" si="186"/>
        <v/>
      </c>
      <c r="AW254" s="25" t="str">
        <f t="shared" si="187"/>
        <v>Required</v>
      </c>
      <c r="AX254" s="25" t="str">
        <f t="shared" si="188"/>
        <v>Required</v>
      </c>
      <c r="AY254" s="10" t="str">
        <f t="shared" si="167"/>
        <v/>
      </c>
      <c r="AZ254" s="12" t="str">
        <f t="shared" si="151"/>
        <v/>
      </c>
      <c r="BA254" s="11" t="str">
        <f t="shared" si="152"/>
        <v/>
      </c>
      <c r="BB254" s="11" t="str">
        <f t="shared" si="153"/>
        <v/>
      </c>
      <c r="BC254" s="11" t="str">
        <f t="shared" si="154"/>
        <v/>
      </c>
      <c r="BD254" s="11" t="str">
        <f t="shared" si="155"/>
        <v/>
      </c>
      <c r="BE254" s="11" t="str">
        <f t="shared" si="156"/>
        <v/>
      </c>
      <c r="BF254" s="11" t="str">
        <f t="shared" si="157"/>
        <v/>
      </c>
      <c r="BG254" s="11" t="str">
        <f t="shared" si="158"/>
        <v/>
      </c>
      <c r="BH254" s="11" t="str">
        <f t="shared" si="159"/>
        <v/>
      </c>
      <c r="BI254" s="11" t="str">
        <f t="shared" si="160"/>
        <v/>
      </c>
      <c r="BJ254" s="11" t="str">
        <f t="shared" si="161"/>
        <v/>
      </c>
      <c r="BK254" s="11" t="str">
        <f t="shared" si="162"/>
        <v/>
      </c>
      <c r="BL254" s="11" t="str">
        <f t="shared" si="163"/>
        <v/>
      </c>
      <c r="BM254" s="11" t="str">
        <f t="shared" si="164"/>
        <v/>
      </c>
      <c r="BN254" s="11" t="str">
        <f t="shared" si="165"/>
        <v/>
      </c>
    </row>
    <row r="255" spans="1:66" ht="34.5" customHeight="1" x14ac:dyDescent="0.25">
      <c r="A255" s="10">
        <v>253</v>
      </c>
      <c r="B255" s="5"/>
      <c r="C255" s="9"/>
      <c r="D255" s="6"/>
      <c r="E255" s="4"/>
      <c r="F255" s="6"/>
      <c r="G255" s="58" t="str">
        <f t="shared" si="168"/>
        <v/>
      </c>
      <c r="H255" s="7" t="str">
        <f t="shared" si="169"/>
        <v/>
      </c>
      <c r="I255" s="8" t="str">
        <f t="shared" si="170"/>
        <v/>
      </c>
      <c r="J255" s="8" t="str">
        <f t="shared" si="171"/>
        <v/>
      </c>
      <c r="K255" s="8" t="str">
        <f t="shared" si="172"/>
        <v>Required</v>
      </c>
      <c r="L255" s="5"/>
      <c r="M255" s="6"/>
      <c r="N255" s="9"/>
      <c r="O255" s="9"/>
      <c r="P255" s="9"/>
      <c r="Q255" s="6"/>
      <c r="R255" s="6"/>
      <c r="S255" s="10" t="str">
        <f t="shared" si="166"/>
        <v/>
      </c>
      <c r="T255" s="6"/>
      <c r="U255" s="8" t="str">
        <f t="shared" si="173"/>
        <v/>
      </c>
      <c r="V255" s="6"/>
      <c r="W255" s="13" t="str">
        <f t="shared" si="174"/>
        <v/>
      </c>
      <c r="X255" s="6"/>
      <c r="Y255" s="8" t="str">
        <f t="shared" si="175"/>
        <v/>
      </c>
      <c r="Z255" s="6"/>
      <c r="AA255" s="10" t="str">
        <f t="shared" si="176"/>
        <v/>
      </c>
      <c r="AB255" s="6"/>
      <c r="AC255" s="8" t="str">
        <f t="shared" si="177"/>
        <v/>
      </c>
      <c r="AD255" s="6"/>
      <c r="AE255" s="10" t="str">
        <f t="shared" si="178"/>
        <v/>
      </c>
      <c r="AF255" s="6"/>
      <c r="AG255" s="6"/>
      <c r="AH255" s="10" t="str">
        <f t="shared" si="179"/>
        <v/>
      </c>
      <c r="AI255" s="4"/>
      <c r="AJ255" s="4"/>
      <c r="AK255" s="10" t="str">
        <f t="shared" si="180"/>
        <v/>
      </c>
      <c r="AL255" s="6"/>
      <c r="AM255" s="6"/>
      <c r="AN255" s="10" t="str">
        <f t="shared" si="181"/>
        <v/>
      </c>
      <c r="AO255" s="8" t="str">
        <f t="shared" si="182"/>
        <v/>
      </c>
      <c r="AP255" s="27"/>
      <c r="AQ255" s="58" t="str">
        <f t="shared" si="183"/>
        <v/>
      </c>
      <c r="AR255" s="58" t="str">
        <f t="shared" si="184"/>
        <v/>
      </c>
      <c r="AS255" s="58" t="str">
        <f t="shared" si="149"/>
        <v/>
      </c>
      <c r="AT255" s="59" t="str">
        <f t="shared" si="150"/>
        <v/>
      </c>
      <c r="AU255" s="58">
        <f t="shared" si="185"/>
        <v>0</v>
      </c>
      <c r="AV255" s="58" t="str">
        <f t="shared" si="186"/>
        <v/>
      </c>
      <c r="AW255" s="25" t="str">
        <f t="shared" si="187"/>
        <v>Required</v>
      </c>
      <c r="AX255" s="25" t="str">
        <f t="shared" si="188"/>
        <v>Required</v>
      </c>
      <c r="AY255" s="10" t="str">
        <f t="shared" si="167"/>
        <v/>
      </c>
      <c r="AZ255" s="12" t="str">
        <f t="shared" si="151"/>
        <v/>
      </c>
      <c r="BA255" s="11" t="str">
        <f t="shared" si="152"/>
        <v/>
      </c>
      <c r="BB255" s="11" t="str">
        <f t="shared" si="153"/>
        <v/>
      </c>
      <c r="BC255" s="11" t="str">
        <f t="shared" si="154"/>
        <v/>
      </c>
      <c r="BD255" s="11" t="str">
        <f t="shared" si="155"/>
        <v/>
      </c>
      <c r="BE255" s="11" t="str">
        <f t="shared" si="156"/>
        <v/>
      </c>
      <c r="BF255" s="11" t="str">
        <f t="shared" si="157"/>
        <v/>
      </c>
      <c r="BG255" s="11" t="str">
        <f t="shared" si="158"/>
        <v/>
      </c>
      <c r="BH255" s="11" t="str">
        <f t="shared" si="159"/>
        <v/>
      </c>
      <c r="BI255" s="11" t="str">
        <f t="shared" si="160"/>
        <v/>
      </c>
      <c r="BJ255" s="11" t="str">
        <f t="shared" si="161"/>
        <v/>
      </c>
      <c r="BK255" s="11" t="str">
        <f t="shared" si="162"/>
        <v/>
      </c>
      <c r="BL255" s="11" t="str">
        <f t="shared" si="163"/>
        <v/>
      </c>
      <c r="BM255" s="11" t="str">
        <f t="shared" si="164"/>
        <v/>
      </c>
      <c r="BN255" s="11" t="str">
        <f t="shared" si="165"/>
        <v/>
      </c>
    </row>
    <row r="256" spans="1:66" ht="34.5" customHeight="1" x14ac:dyDescent="0.25">
      <c r="A256" s="10">
        <v>254</v>
      </c>
      <c r="B256" s="5"/>
      <c r="C256" s="9"/>
      <c r="D256" s="6"/>
      <c r="E256" s="4"/>
      <c r="F256" s="6"/>
      <c r="G256" s="58" t="str">
        <f t="shared" si="168"/>
        <v/>
      </c>
      <c r="H256" s="7" t="str">
        <f t="shared" si="169"/>
        <v/>
      </c>
      <c r="I256" s="8" t="str">
        <f t="shared" si="170"/>
        <v/>
      </c>
      <c r="J256" s="8" t="str">
        <f t="shared" si="171"/>
        <v/>
      </c>
      <c r="K256" s="8" t="str">
        <f t="shared" si="172"/>
        <v>Required</v>
      </c>
      <c r="L256" s="5"/>
      <c r="M256" s="6"/>
      <c r="N256" s="9"/>
      <c r="O256" s="9"/>
      <c r="P256" s="9"/>
      <c r="Q256" s="6"/>
      <c r="R256" s="6"/>
      <c r="S256" s="10" t="str">
        <f t="shared" si="166"/>
        <v/>
      </c>
      <c r="T256" s="6"/>
      <c r="U256" s="8" t="str">
        <f t="shared" si="173"/>
        <v/>
      </c>
      <c r="V256" s="6"/>
      <c r="W256" s="13" t="str">
        <f t="shared" si="174"/>
        <v/>
      </c>
      <c r="X256" s="6"/>
      <c r="Y256" s="8" t="str">
        <f t="shared" si="175"/>
        <v/>
      </c>
      <c r="Z256" s="6"/>
      <c r="AA256" s="10" t="str">
        <f t="shared" si="176"/>
        <v/>
      </c>
      <c r="AB256" s="6"/>
      <c r="AC256" s="8" t="str">
        <f t="shared" si="177"/>
        <v/>
      </c>
      <c r="AD256" s="6"/>
      <c r="AE256" s="10" t="str">
        <f t="shared" si="178"/>
        <v/>
      </c>
      <c r="AF256" s="6"/>
      <c r="AG256" s="6"/>
      <c r="AH256" s="10" t="str">
        <f t="shared" si="179"/>
        <v/>
      </c>
      <c r="AI256" s="4"/>
      <c r="AJ256" s="4"/>
      <c r="AK256" s="10" t="str">
        <f t="shared" si="180"/>
        <v/>
      </c>
      <c r="AL256" s="6"/>
      <c r="AM256" s="6"/>
      <c r="AN256" s="10" t="str">
        <f t="shared" si="181"/>
        <v/>
      </c>
      <c r="AO256" s="8" t="str">
        <f t="shared" si="182"/>
        <v/>
      </c>
      <c r="AP256" s="27"/>
      <c r="AQ256" s="58" t="str">
        <f t="shared" si="183"/>
        <v/>
      </c>
      <c r="AR256" s="58" t="str">
        <f t="shared" si="184"/>
        <v/>
      </c>
      <c r="AS256" s="58" t="str">
        <f t="shared" si="149"/>
        <v/>
      </c>
      <c r="AT256" s="59" t="str">
        <f t="shared" si="150"/>
        <v/>
      </c>
      <c r="AU256" s="58">
        <f t="shared" si="185"/>
        <v>0</v>
      </c>
      <c r="AV256" s="58" t="str">
        <f t="shared" si="186"/>
        <v/>
      </c>
      <c r="AW256" s="25" t="str">
        <f t="shared" si="187"/>
        <v>Required</v>
      </c>
      <c r="AX256" s="25" t="str">
        <f t="shared" si="188"/>
        <v>Required</v>
      </c>
      <c r="AY256" s="10" t="str">
        <f t="shared" si="167"/>
        <v/>
      </c>
      <c r="AZ256" s="12" t="str">
        <f t="shared" si="151"/>
        <v/>
      </c>
      <c r="BA256" s="11" t="str">
        <f t="shared" si="152"/>
        <v/>
      </c>
      <c r="BB256" s="11" t="str">
        <f t="shared" si="153"/>
        <v/>
      </c>
      <c r="BC256" s="11" t="str">
        <f t="shared" si="154"/>
        <v/>
      </c>
      <c r="BD256" s="11" t="str">
        <f t="shared" si="155"/>
        <v/>
      </c>
      <c r="BE256" s="11" t="str">
        <f t="shared" si="156"/>
        <v/>
      </c>
      <c r="BF256" s="11" t="str">
        <f t="shared" si="157"/>
        <v/>
      </c>
      <c r="BG256" s="11" t="str">
        <f t="shared" si="158"/>
        <v/>
      </c>
      <c r="BH256" s="11" t="str">
        <f t="shared" si="159"/>
        <v/>
      </c>
      <c r="BI256" s="11" t="str">
        <f t="shared" si="160"/>
        <v/>
      </c>
      <c r="BJ256" s="11" t="str">
        <f t="shared" si="161"/>
        <v/>
      </c>
      <c r="BK256" s="11" t="str">
        <f t="shared" si="162"/>
        <v/>
      </c>
      <c r="BL256" s="11" t="str">
        <f t="shared" si="163"/>
        <v/>
      </c>
      <c r="BM256" s="11" t="str">
        <f t="shared" si="164"/>
        <v/>
      </c>
      <c r="BN256" s="11" t="str">
        <f t="shared" si="165"/>
        <v/>
      </c>
    </row>
    <row r="257" spans="1:66" ht="34.5" customHeight="1" x14ac:dyDescent="0.25">
      <c r="A257" s="10">
        <v>255</v>
      </c>
      <c r="B257" s="5"/>
      <c r="C257" s="9"/>
      <c r="D257" s="6"/>
      <c r="E257" s="4"/>
      <c r="F257" s="6"/>
      <c r="G257" s="58" t="str">
        <f t="shared" si="168"/>
        <v/>
      </c>
      <c r="H257" s="7" t="str">
        <f t="shared" si="169"/>
        <v/>
      </c>
      <c r="I257" s="8" t="str">
        <f t="shared" si="170"/>
        <v/>
      </c>
      <c r="J257" s="8" t="str">
        <f t="shared" si="171"/>
        <v/>
      </c>
      <c r="K257" s="8" t="str">
        <f t="shared" si="172"/>
        <v>Required</v>
      </c>
      <c r="L257" s="5"/>
      <c r="M257" s="6"/>
      <c r="N257" s="9"/>
      <c r="O257" s="9"/>
      <c r="P257" s="9"/>
      <c r="Q257" s="6"/>
      <c r="R257" s="6"/>
      <c r="S257" s="10" t="str">
        <f t="shared" si="166"/>
        <v/>
      </c>
      <c r="T257" s="6"/>
      <c r="U257" s="8" t="str">
        <f t="shared" si="173"/>
        <v/>
      </c>
      <c r="V257" s="6"/>
      <c r="W257" s="13" t="str">
        <f t="shared" si="174"/>
        <v/>
      </c>
      <c r="X257" s="6"/>
      <c r="Y257" s="8" t="str">
        <f t="shared" si="175"/>
        <v/>
      </c>
      <c r="Z257" s="6"/>
      <c r="AA257" s="10" t="str">
        <f t="shared" si="176"/>
        <v/>
      </c>
      <c r="AB257" s="6"/>
      <c r="AC257" s="8" t="str">
        <f t="shared" si="177"/>
        <v/>
      </c>
      <c r="AD257" s="6"/>
      <c r="AE257" s="10" t="str">
        <f t="shared" si="178"/>
        <v/>
      </c>
      <c r="AF257" s="6"/>
      <c r="AG257" s="6"/>
      <c r="AH257" s="10" t="str">
        <f t="shared" si="179"/>
        <v/>
      </c>
      <c r="AI257" s="4"/>
      <c r="AJ257" s="4"/>
      <c r="AK257" s="10" t="str">
        <f t="shared" si="180"/>
        <v/>
      </c>
      <c r="AL257" s="6"/>
      <c r="AM257" s="6"/>
      <c r="AN257" s="10" t="str">
        <f t="shared" si="181"/>
        <v/>
      </c>
      <c r="AO257" s="8" t="str">
        <f t="shared" si="182"/>
        <v/>
      </c>
      <c r="AP257" s="27"/>
      <c r="AQ257" s="58" t="str">
        <f t="shared" si="183"/>
        <v/>
      </c>
      <c r="AR257" s="58" t="str">
        <f t="shared" si="184"/>
        <v/>
      </c>
      <c r="AS257" s="58" t="str">
        <f t="shared" si="149"/>
        <v/>
      </c>
      <c r="AT257" s="59" t="str">
        <f t="shared" si="150"/>
        <v/>
      </c>
      <c r="AU257" s="58">
        <f t="shared" si="185"/>
        <v>0</v>
      </c>
      <c r="AV257" s="58" t="str">
        <f t="shared" si="186"/>
        <v/>
      </c>
      <c r="AW257" s="25" t="str">
        <f t="shared" si="187"/>
        <v>Required</v>
      </c>
      <c r="AX257" s="25" t="str">
        <f t="shared" si="188"/>
        <v>Required</v>
      </c>
      <c r="AY257" s="10" t="str">
        <f t="shared" si="167"/>
        <v/>
      </c>
      <c r="AZ257" s="12" t="str">
        <f t="shared" si="151"/>
        <v/>
      </c>
      <c r="BA257" s="11" t="str">
        <f t="shared" si="152"/>
        <v/>
      </c>
      <c r="BB257" s="11" t="str">
        <f t="shared" si="153"/>
        <v/>
      </c>
      <c r="BC257" s="11" t="str">
        <f t="shared" si="154"/>
        <v/>
      </c>
      <c r="BD257" s="11" t="str">
        <f t="shared" si="155"/>
        <v/>
      </c>
      <c r="BE257" s="11" t="str">
        <f t="shared" si="156"/>
        <v/>
      </c>
      <c r="BF257" s="11" t="str">
        <f t="shared" si="157"/>
        <v/>
      </c>
      <c r="BG257" s="11" t="str">
        <f t="shared" si="158"/>
        <v/>
      </c>
      <c r="BH257" s="11" t="str">
        <f t="shared" si="159"/>
        <v/>
      </c>
      <c r="BI257" s="11" t="str">
        <f t="shared" si="160"/>
        <v/>
      </c>
      <c r="BJ257" s="11" t="str">
        <f t="shared" si="161"/>
        <v/>
      </c>
      <c r="BK257" s="11" t="str">
        <f t="shared" si="162"/>
        <v/>
      </c>
      <c r="BL257" s="11" t="str">
        <f t="shared" si="163"/>
        <v/>
      </c>
      <c r="BM257" s="11" t="str">
        <f t="shared" si="164"/>
        <v/>
      </c>
      <c r="BN257" s="11" t="str">
        <f t="shared" si="165"/>
        <v/>
      </c>
    </row>
    <row r="258" spans="1:66" ht="34.5" customHeight="1" x14ac:dyDescent="0.25">
      <c r="A258" s="10">
        <v>256</v>
      </c>
      <c r="B258" s="5"/>
      <c r="C258" s="9"/>
      <c r="D258" s="6"/>
      <c r="E258" s="4"/>
      <c r="F258" s="6"/>
      <c r="G258" s="58" t="str">
        <f t="shared" si="168"/>
        <v/>
      </c>
      <c r="H258" s="7" t="str">
        <f t="shared" si="169"/>
        <v/>
      </c>
      <c r="I258" s="8" t="str">
        <f t="shared" si="170"/>
        <v/>
      </c>
      <c r="J258" s="8" t="str">
        <f t="shared" si="171"/>
        <v/>
      </c>
      <c r="K258" s="8" t="str">
        <f t="shared" si="172"/>
        <v>Required</v>
      </c>
      <c r="L258" s="5"/>
      <c r="M258" s="6"/>
      <c r="N258" s="9"/>
      <c r="O258" s="9"/>
      <c r="P258" s="9"/>
      <c r="Q258" s="6"/>
      <c r="R258" s="6"/>
      <c r="S258" s="10" t="str">
        <f t="shared" si="166"/>
        <v/>
      </c>
      <c r="T258" s="6"/>
      <c r="U258" s="8" t="str">
        <f t="shared" si="173"/>
        <v/>
      </c>
      <c r="V258" s="6"/>
      <c r="W258" s="13" t="str">
        <f t="shared" si="174"/>
        <v/>
      </c>
      <c r="X258" s="6"/>
      <c r="Y258" s="8" t="str">
        <f t="shared" si="175"/>
        <v/>
      </c>
      <c r="Z258" s="6"/>
      <c r="AA258" s="10" t="str">
        <f t="shared" si="176"/>
        <v/>
      </c>
      <c r="AB258" s="6"/>
      <c r="AC258" s="8" t="str">
        <f t="shared" si="177"/>
        <v/>
      </c>
      <c r="AD258" s="6"/>
      <c r="AE258" s="10" t="str">
        <f t="shared" si="178"/>
        <v/>
      </c>
      <c r="AF258" s="6"/>
      <c r="AG258" s="6"/>
      <c r="AH258" s="10" t="str">
        <f t="shared" si="179"/>
        <v/>
      </c>
      <c r="AI258" s="4"/>
      <c r="AJ258" s="4"/>
      <c r="AK258" s="10" t="str">
        <f t="shared" si="180"/>
        <v/>
      </c>
      <c r="AL258" s="6"/>
      <c r="AM258" s="6"/>
      <c r="AN258" s="10" t="str">
        <f t="shared" si="181"/>
        <v/>
      </c>
      <c r="AO258" s="8" t="str">
        <f t="shared" si="182"/>
        <v/>
      </c>
      <c r="AP258" s="27"/>
      <c r="AQ258" s="58" t="str">
        <f t="shared" si="183"/>
        <v/>
      </c>
      <c r="AR258" s="58" t="str">
        <f t="shared" si="184"/>
        <v/>
      </c>
      <c r="AS258" s="58" t="str">
        <f t="shared" si="149"/>
        <v/>
      </c>
      <c r="AT258" s="59" t="str">
        <f t="shared" si="150"/>
        <v/>
      </c>
      <c r="AU258" s="58">
        <f t="shared" si="185"/>
        <v>0</v>
      </c>
      <c r="AV258" s="58" t="str">
        <f t="shared" si="186"/>
        <v/>
      </c>
      <c r="AW258" s="25" t="str">
        <f t="shared" si="187"/>
        <v>Required</v>
      </c>
      <c r="AX258" s="25" t="str">
        <f t="shared" si="188"/>
        <v>Required</v>
      </c>
      <c r="AY258" s="10" t="str">
        <f t="shared" si="167"/>
        <v/>
      </c>
      <c r="AZ258" s="12" t="str">
        <f t="shared" si="151"/>
        <v/>
      </c>
      <c r="BA258" s="11" t="str">
        <f t="shared" si="152"/>
        <v/>
      </c>
      <c r="BB258" s="11" t="str">
        <f t="shared" si="153"/>
        <v/>
      </c>
      <c r="BC258" s="11" t="str">
        <f t="shared" si="154"/>
        <v/>
      </c>
      <c r="BD258" s="11" t="str">
        <f t="shared" si="155"/>
        <v/>
      </c>
      <c r="BE258" s="11" t="str">
        <f t="shared" si="156"/>
        <v/>
      </c>
      <c r="BF258" s="11" t="str">
        <f t="shared" si="157"/>
        <v/>
      </c>
      <c r="BG258" s="11" t="str">
        <f t="shared" si="158"/>
        <v/>
      </c>
      <c r="BH258" s="11" t="str">
        <f t="shared" si="159"/>
        <v/>
      </c>
      <c r="BI258" s="11" t="str">
        <f t="shared" si="160"/>
        <v/>
      </c>
      <c r="BJ258" s="11" t="str">
        <f t="shared" si="161"/>
        <v/>
      </c>
      <c r="BK258" s="11" t="str">
        <f t="shared" si="162"/>
        <v/>
      </c>
      <c r="BL258" s="11" t="str">
        <f t="shared" si="163"/>
        <v/>
      </c>
      <c r="BM258" s="11" t="str">
        <f t="shared" si="164"/>
        <v/>
      </c>
      <c r="BN258" s="11" t="str">
        <f t="shared" si="165"/>
        <v/>
      </c>
    </row>
    <row r="259" spans="1:66" ht="34.5" customHeight="1" x14ac:dyDescent="0.25">
      <c r="A259" s="10">
        <v>257</v>
      </c>
      <c r="B259" s="5"/>
      <c r="C259" s="9"/>
      <c r="D259" s="6"/>
      <c r="E259" s="4"/>
      <c r="F259" s="6"/>
      <c r="G259" s="58" t="str">
        <f t="shared" si="168"/>
        <v/>
      </c>
      <c r="H259" s="7" t="str">
        <f t="shared" si="169"/>
        <v/>
      </c>
      <c r="I259" s="8" t="str">
        <f t="shared" si="170"/>
        <v/>
      </c>
      <c r="J259" s="8" t="str">
        <f t="shared" si="171"/>
        <v/>
      </c>
      <c r="K259" s="8" t="str">
        <f t="shared" si="172"/>
        <v>Required</v>
      </c>
      <c r="L259" s="5"/>
      <c r="M259" s="6"/>
      <c r="N259" s="9"/>
      <c r="O259" s="9"/>
      <c r="P259" s="9"/>
      <c r="Q259" s="6"/>
      <c r="R259" s="6"/>
      <c r="S259" s="10" t="str">
        <f t="shared" si="166"/>
        <v/>
      </c>
      <c r="T259" s="6"/>
      <c r="U259" s="8" t="str">
        <f t="shared" si="173"/>
        <v/>
      </c>
      <c r="V259" s="6"/>
      <c r="W259" s="13" t="str">
        <f t="shared" si="174"/>
        <v/>
      </c>
      <c r="X259" s="6"/>
      <c r="Y259" s="8" t="str">
        <f t="shared" si="175"/>
        <v/>
      </c>
      <c r="Z259" s="6"/>
      <c r="AA259" s="10" t="str">
        <f t="shared" si="176"/>
        <v/>
      </c>
      <c r="AB259" s="6"/>
      <c r="AC259" s="8" t="str">
        <f t="shared" si="177"/>
        <v/>
      </c>
      <c r="AD259" s="6"/>
      <c r="AE259" s="10" t="str">
        <f t="shared" si="178"/>
        <v/>
      </c>
      <c r="AF259" s="6"/>
      <c r="AG259" s="6"/>
      <c r="AH259" s="10" t="str">
        <f t="shared" si="179"/>
        <v/>
      </c>
      <c r="AI259" s="4"/>
      <c r="AJ259" s="4"/>
      <c r="AK259" s="10" t="str">
        <f t="shared" si="180"/>
        <v/>
      </c>
      <c r="AL259" s="6"/>
      <c r="AM259" s="6"/>
      <c r="AN259" s="10" t="str">
        <f t="shared" si="181"/>
        <v/>
      </c>
      <c r="AO259" s="8" t="str">
        <f t="shared" si="182"/>
        <v/>
      </c>
      <c r="AP259" s="27"/>
      <c r="AQ259" s="58" t="str">
        <f t="shared" si="183"/>
        <v/>
      </c>
      <c r="AR259" s="58" t="str">
        <f t="shared" si="184"/>
        <v/>
      </c>
      <c r="AS259" s="58" t="str">
        <f t="shared" ref="AS259:AS322" si="189">IF(D259="","",IF(OR(AZ259="Error",AZ259="Error",BA259="Error",BB259="Error",BC259="Error",BD259="Error",BE259="Error",BF259="Error"),"No","Yes"))</f>
        <v/>
      </c>
      <c r="AT259" s="59" t="str">
        <f t="shared" ref="AT259:AT322" si="190">IF(D259="","",IF(AND(AQ259="Yes",AS259="Yes",BN259="Yes"),"Yes","No"))</f>
        <v/>
      </c>
      <c r="AU259" s="58">
        <f t="shared" si="185"/>
        <v>0</v>
      </c>
      <c r="AV259" s="58" t="str">
        <f t="shared" si="186"/>
        <v/>
      </c>
      <c r="AW259" s="25" t="str">
        <f t="shared" si="187"/>
        <v>Required</v>
      </c>
      <c r="AX259" s="25" t="str">
        <f t="shared" si="188"/>
        <v>Required</v>
      </c>
      <c r="AY259" s="10" t="str">
        <f t="shared" si="167"/>
        <v/>
      </c>
      <c r="AZ259" s="12" t="str">
        <f t="shared" ref="AZ259:AZ322" si="191">IF(D259="","",IF(OR(Q259="Not required",Q259&lt;=G259),"","Error"))</f>
        <v/>
      </c>
      <c r="BA259" s="11" t="str">
        <f t="shared" ref="BA259:BA322" si="192">IF(D259="","",IF(AND(T259="",U259="Not required"),"",IF(AND(T259="",U259=""),"Error",IF(T259&gt;D259,"Error",""))))</f>
        <v/>
      </c>
      <c r="BB259" s="11" t="str">
        <f t="shared" ref="BB259:BB322" si="193">IF(D259="","",IF(AND(X259="",Y259="Not required"),"",IF(AND(X259="",Y259=""),"Error",IF(X259&gt;D259,"Error",""))))</f>
        <v/>
      </c>
      <c r="BC259" s="11" t="str">
        <f t="shared" ref="BC259:BC322" si="194">IF(D259="","",IF(AND(AB259="",AC259="Not required"),"",IF(AND(AB259="",AC259=""),"Error",IF(X259&gt;D259,"Error",""))))</f>
        <v/>
      </c>
      <c r="BD259" s="11" t="str">
        <f t="shared" ref="BD259:BD322" si="195">IF(D259="","",IF(OR(AF259="Not required",AF259&lt;=G259),"","Error"))</f>
        <v/>
      </c>
      <c r="BE259" s="11" t="str">
        <f t="shared" ref="BE259:BE322" si="196">IF(D259="","",IF(OR(AI259="Not required",AI259&lt;=G259),"","Error"))</f>
        <v/>
      </c>
      <c r="BF259" s="11" t="str">
        <f t="shared" ref="BF259:BF322" si="197">IF(D259="","",IF(AL259="Not required","",IF(OR(AL259&gt;G259,AL259&lt;AO259),"Error","")))</f>
        <v/>
      </c>
      <c r="BG259" s="11" t="str">
        <f t="shared" ref="BG259:BG322" si="198">IF(D259="","",IF(OR(R259="Yes",R259="Not required"),"Yes","No"))</f>
        <v/>
      </c>
      <c r="BH259" s="11" t="str">
        <f t="shared" ref="BH259:BH322" si="199">IF(D259="","",IF(OR(V259="Yes",V259="Not required"),"Yes","No"))</f>
        <v/>
      </c>
      <c r="BI259" s="11" t="str">
        <f t="shared" ref="BI259:BI322" si="200">IF(D259="","",IF(OR(Z259="Yes",Z259="Not required"),"Yes","No"))</f>
        <v/>
      </c>
      <c r="BJ259" s="11" t="str">
        <f t="shared" ref="BJ259:BJ322" si="201">IF(D259="","",IF(OR(AD259="Yes",AD259="Not required"),"Yes","No"))</f>
        <v/>
      </c>
      <c r="BK259" s="11" t="str">
        <f t="shared" ref="BK259:BK322" si="202">IF(D259="","",IF(OR(AG259="Yes",AG259="Not required"),"Yes","No"))</f>
        <v/>
      </c>
      <c r="BL259" s="11" t="str">
        <f t="shared" ref="BL259:BL322" si="203">IF(D259="","",IF(OR(AJ259="Yes",AJ259="Not required"),"Yes","No"))</f>
        <v/>
      </c>
      <c r="BM259" s="11" t="str">
        <f t="shared" ref="BM259:BM322" si="204">IF(D259="","",IF(OR(AM259="Yes",AM259="Not required"),"Yes","No"))</f>
        <v/>
      </c>
      <c r="BN259" s="11" t="str">
        <f t="shared" ref="BN259:BN322" si="205">IF(D259="","",IF(OR(BG259="No",BH259="No",BI259="No",BJ259="No",BK259="No",BL259="No",BM259="No"),"No","Yes"))</f>
        <v/>
      </c>
    </row>
    <row r="260" spans="1:66" ht="34.5" customHeight="1" x14ac:dyDescent="0.25">
      <c r="A260" s="10">
        <v>258</v>
      </c>
      <c r="B260" s="5"/>
      <c r="C260" s="9"/>
      <c r="D260" s="6"/>
      <c r="E260" s="4"/>
      <c r="F260" s="6"/>
      <c r="G260" s="58" t="str">
        <f t="shared" si="168"/>
        <v/>
      </c>
      <c r="H260" s="7" t="str">
        <f t="shared" si="169"/>
        <v/>
      </c>
      <c r="I260" s="8" t="str">
        <f t="shared" si="170"/>
        <v/>
      </c>
      <c r="J260" s="8" t="str">
        <f t="shared" si="171"/>
        <v/>
      </c>
      <c r="K260" s="8" t="str">
        <f t="shared" si="172"/>
        <v>Required</v>
      </c>
      <c r="L260" s="5"/>
      <c r="M260" s="6"/>
      <c r="N260" s="9"/>
      <c r="O260" s="9"/>
      <c r="P260" s="9"/>
      <c r="Q260" s="6"/>
      <c r="R260" s="6"/>
      <c r="S260" s="10" t="str">
        <f t="shared" ref="S260:S323" si="206">IF(Q260="","",IF(OR(N260="None or not valid (ie expired document)",O260="None or not valid (ie expired document)"),"No",IF(R260="","",IF(O260="","No",IF(O260="None or not valid (ie expired document)","No",IF(AND(Q260&lt;=G260,R260="Yes",P260&lt;&gt;"No")=TRUE,IF(AND(N260&lt;&gt;"",O260&lt;&gt;"")=TRUE,"Yes","No"),"No"))))))</f>
        <v/>
      </c>
      <c r="T260" s="6"/>
      <c r="U260" s="8" t="str">
        <f t="shared" si="173"/>
        <v/>
      </c>
      <c r="V260" s="6"/>
      <c r="W260" s="13" t="str">
        <f t="shared" si="174"/>
        <v/>
      </c>
      <c r="X260" s="6"/>
      <c r="Y260" s="8" t="str">
        <f t="shared" si="175"/>
        <v/>
      </c>
      <c r="Z260" s="6"/>
      <c r="AA260" s="10" t="str">
        <f t="shared" si="176"/>
        <v/>
      </c>
      <c r="AB260" s="6"/>
      <c r="AC260" s="8" t="str">
        <f t="shared" si="177"/>
        <v/>
      </c>
      <c r="AD260" s="6"/>
      <c r="AE260" s="10" t="str">
        <f t="shared" si="178"/>
        <v/>
      </c>
      <c r="AF260" s="6"/>
      <c r="AG260" s="6"/>
      <c r="AH260" s="10" t="str">
        <f t="shared" si="179"/>
        <v/>
      </c>
      <c r="AI260" s="4"/>
      <c r="AJ260" s="4"/>
      <c r="AK260" s="10" t="str">
        <f t="shared" si="180"/>
        <v/>
      </c>
      <c r="AL260" s="6"/>
      <c r="AM260" s="6"/>
      <c r="AN260" s="10" t="str">
        <f t="shared" si="181"/>
        <v/>
      </c>
      <c r="AO260" s="8" t="str">
        <f t="shared" si="182"/>
        <v/>
      </c>
      <c r="AP260" s="27"/>
      <c r="AQ260" s="58" t="str">
        <f t="shared" si="183"/>
        <v/>
      </c>
      <c r="AR260" s="58" t="str">
        <f t="shared" si="184"/>
        <v/>
      </c>
      <c r="AS260" s="58" t="str">
        <f t="shared" si="189"/>
        <v/>
      </c>
      <c r="AT260" s="59" t="str">
        <f t="shared" si="190"/>
        <v/>
      </c>
      <c r="AU260" s="58">
        <f t="shared" si="185"/>
        <v>0</v>
      </c>
      <c r="AV260" s="58" t="str">
        <f t="shared" si="186"/>
        <v/>
      </c>
      <c r="AW260" s="25" t="str">
        <f t="shared" si="187"/>
        <v>Required</v>
      </c>
      <c r="AX260" s="25" t="str">
        <f t="shared" si="188"/>
        <v>Required</v>
      </c>
      <c r="AY260" s="10" t="str">
        <f t="shared" ref="AY260:AY323" si="207">IF(D260="","",IF(AND(N260&lt;&gt;"",N260&lt;&gt;"None or not valid (ie expired document)",O260&lt;&gt;"",O260&lt;&gt;"None or not valid (ie expired document)",P260&lt;&gt;"No",Q260&lt;&gt;""),"Yes","No"))</f>
        <v/>
      </c>
      <c r="AZ260" s="12" t="str">
        <f t="shared" si="191"/>
        <v/>
      </c>
      <c r="BA260" s="11" t="str">
        <f t="shared" si="192"/>
        <v/>
      </c>
      <c r="BB260" s="11" t="str">
        <f t="shared" si="193"/>
        <v/>
      </c>
      <c r="BC260" s="11" t="str">
        <f t="shared" si="194"/>
        <v/>
      </c>
      <c r="BD260" s="11" t="str">
        <f t="shared" si="195"/>
        <v/>
      </c>
      <c r="BE260" s="11" t="str">
        <f t="shared" si="196"/>
        <v/>
      </c>
      <c r="BF260" s="11" t="str">
        <f t="shared" si="197"/>
        <v/>
      </c>
      <c r="BG260" s="11" t="str">
        <f t="shared" si="198"/>
        <v/>
      </c>
      <c r="BH260" s="11" t="str">
        <f t="shared" si="199"/>
        <v/>
      </c>
      <c r="BI260" s="11" t="str">
        <f t="shared" si="200"/>
        <v/>
      </c>
      <c r="BJ260" s="11" t="str">
        <f t="shared" si="201"/>
        <v/>
      </c>
      <c r="BK260" s="11" t="str">
        <f t="shared" si="202"/>
        <v/>
      </c>
      <c r="BL260" s="11" t="str">
        <f t="shared" si="203"/>
        <v/>
      </c>
      <c r="BM260" s="11" t="str">
        <f t="shared" si="204"/>
        <v/>
      </c>
      <c r="BN260" s="11" t="str">
        <f t="shared" si="205"/>
        <v/>
      </c>
    </row>
    <row r="261" spans="1:66" ht="34.5" customHeight="1" x14ac:dyDescent="0.25">
      <c r="A261" s="10">
        <v>259</v>
      </c>
      <c r="B261" s="5"/>
      <c r="C261" s="9"/>
      <c r="D261" s="6"/>
      <c r="E261" s="4"/>
      <c r="F261" s="6"/>
      <c r="G261" s="58" t="str">
        <f t="shared" si="168"/>
        <v/>
      </c>
      <c r="H261" s="7" t="str">
        <f t="shared" si="169"/>
        <v/>
      </c>
      <c r="I261" s="8" t="str">
        <f t="shared" si="170"/>
        <v/>
      </c>
      <c r="J261" s="8" t="str">
        <f t="shared" si="171"/>
        <v/>
      </c>
      <c r="K261" s="8" t="str">
        <f t="shared" si="172"/>
        <v>Required</v>
      </c>
      <c r="L261" s="5"/>
      <c r="M261" s="6"/>
      <c r="N261" s="9"/>
      <c r="O261" s="9"/>
      <c r="P261" s="9"/>
      <c r="Q261" s="6"/>
      <c r="R261" s="6"/>
      <c r="S261" s="10" t="str">
        <f t="shared" si="206"/>
        <v/>
      </c>
      <c r="T261" s="6"/>
      <c r="U261" s="8" t="str">
        <f t="shared" si="173"/>
        <v/>
      </c>
      <c r="V261" s="6"/>
      <c r="W261" s="13" t="str">
        <f t="shared" si="174"/>
        <v/>
      </c>
      <c r="X261" s="6"/>
      <c r="Y261" s="8" t="str">
        <f t="shared" si="175"/>
        <v/>
      </c>
      <c r="Z261" s="6"/>
      <c r="AA261" s="10" t="str">
        <f t="shared" si="176"/>
        <v/>
      </c>
      <c r="AB261" s="6"/>
      <c r="AC261" s="8" t="str">
        <f t="shared" si="177"/>
        <v/>
      </c>
      <c r="AD261" s="6"/>
      <c r="AE261" s="10" t="str">
        <f t="shared" si="178"/>
        <v/>
      </c>
      <c r="AF261" s="6"/>
      <c r="AG261" s="6"/>
      <c r="AH261" s="10" t="str">
        <f t="shared" si="179"/>
        <v/>
      </c>
      <c r="AI261" s="4"/>
      <c r="AJ261" s="4"/>
      <c r="AK261" s="10" t="str">
        <f t="shared" si="180"/>
        <v/>
      </c>
      <c r="AL261" s="6"/>
      <c r="AM261" s="6"/>
      <c r="AN261" s="10" t="str">
        <f t="shared" si="181"/>
        <v/>
      </c>
      <c r="AO261" s="8" t="str">
        <f t="shared" si="182"/>
        <v/>
      </c>
      <c r="AP261" s="27"/>
      <c r="AQ261" s="58" t="str">
        <f t="shared" si="183"/>
        <v/>
      </c>
      <c r="AR261" s="58" t="str">
        <f t="shared" si="184"/>
        <v/>
      </c>
      <c r="AS261" s="58" t="str">
        <f t="shared" si="189"/>
        <v/>
      </c>
      <c r="AT261" s="59" t="str">
        <f t="shared" si="190"/>
        <v/>
      </c>
      <c r="AU261" s="58">
        <f t="shared" si="185"/>
        <v>0</v>
      </c>
      <c r="AV261" s="58" t="str">
        <f t="shared" si="186"/>
        <v/>
      </c>
      <c r="AW261" s="25" t="str">
        <f t="shared" si="187"/>
        <v>Required</v>
      </c>
      <c r="AX261" s="25" t="str">
        <f t="shared" si="188"/>
        <v>Required</v>
      </c>
      <c r="AY261" s="10" t="str">
        <f t="shared" si="207"/>
        <v/>
      </c>
      <c r="AZ261" s="12" t="str">
        <f t="shared" si="191"/>
        <v/>
      </c>
      <c r="BA261" s="11" t="str">
        <f t="shared" si="192"/>
        <v/>
      </c>
      <c r="BB261" s="11" t="str">
        <f t="shared" si="193"/>
        <v/>
      </c>
      <c r="BC261" s="11" t="str">
        <f t="shared" si="194"/>
        <v/>
      </c>
      <c r="BD261" s="11" t="str">
        <f t="shared" si="195"/>
        <v/>
      </c>
      <c r="BE261" s="11" t="str">
        <f t="shared" si="196"/>
        <v/>
      </c>
      <c r="BF261" s="11" t="str">
        <f t="shared" si="197"/>
        <v/>
      </c>
      <c r="BG261" s="11" t="str">
        <f t="shared" si="198"/>
        <v/>
      </c>
      <c r="BH261" s="11" t="str">
        <f t="shared" si="199"/>
        <v/>
      </c>
      <c r="BI261" s="11" t="str">
        <f t="shared" si="200"/>
        <v/>
      </c>
      <c r="BJ261" s="11" t="str">
        <f t="shared" si="201"/>
        <v/>
      </c>
      <c r="BK261" s="11" t="str">
        <f t="shared" si="202"/>
        <v/>
      </c>
      <c r="BL261" s="11" t="str">
        <f t="shared" si="203"/>
        <v/>
      </c>
      <c r="BM261" s="11" t="str">
        <f t="shared" si="204"/>
        <v/>
      </c>
      <c r="BN261" s="11" t="str">
        <f t="shared" si="205"/>
        <v/>
      </c>
    </row>
    <row r="262" spans="1:66" ht="34.5" customHeight="1" x14ac:dyDescent="0.25">
      <c r="A262" s="10">
        <v>260</v>
      </c>
      <c r="B262" s="5"/>
      <c r="C262" s="9"/>
      <c r="D262" s="6"/>
      <c r="E262" s="4"/>
      <c r="F262" s="6"/>
      <c r="G262" s="58" t="str">
        <f t="shared" si="168"/>
        <v/>
      </c>
      <c r="H262" s="7" t="str">
        <f t="shared" si="169"/>
        <v/>
      </c>
      <c r="I262" s="8" t="str">
        <f t="shared" si="170"/>
        <v/>
      </c>
      <c r="J262" s="8" t="str">
        <f t="shared" si="171"/>
        <v/>
      </c>
      <c r="K262" s="8" t="str">
        <f t="shared" si="172"/>
        <v>Required</v>
      </c>
      <c r="L262" s="5"/>
      <c r="M262" s="6"/>
      <c r="N262" s="9"/>
      <c r="O262" s="9"/>
      <c r="P262" s="9"/>
      <c r="Q262" s="6"/>
      <c r="R262" s="6"/>
      <c r="S262" s="10" t="str">
        <f t="shared" si="206"/>
        <v/>
      </c>
      <c r="T262" s="6"/>
      <c r="U262" s="8" t="str">
        <f t="shared" si="173"/>
        <v/>
      </c>
      <c r="V262" s="6"/>
      <c r="W262" s="13" t="str">
        <f t="shared" si="174"/>
        <v/>
      </c>
      <c r="X262" s="6"/>
      <c r="Y262" s="8" t="str">
        <f t="shared" si="175"/>
        <v/>
      </c>
      <c r="Z262" s="6"/>
      <c r="AA262" s="10" t="str">
        <f t="shared" si="176"/>
        <v/>
      </c>
      <c r="AB262" s="6"/>
      <c r="AC262" s="8" t="str">
        <f t="shared" si="177"/>
        <v/>
      </c>
      <c r="AD262" s="6"/>
      <c r="AE262" s="10" t="str">
        <f t="shared" si="178"/>
        <v/>
      </c>
      <c r="AF262" s="6"/>
      <c r="AG262" s="6"/>
      <c r="AH262" s="10" t="str">
        <f t="shared" si="179"/>
        <v/>
      </c>
      <c r="AI262" s="4"/>
      <c r="AJ262" s="4"/>
      <c r="AK262" s="10" t="str">
        <f t="shared" si="180"/>
        <v/>
      </c>
      <c r="AL262" s="6"/>
      <c r="AM262" s="6"/>
      <c r="AN262" s="10" t="str">
        <f t="shared" si="181"/>
        <v/>
      </c>
      <c r="AO262" s="8" t="str">
        <f t="shared" si="182"/>
        <v/>
      </c>
      <c r="AP262" s="27"/>
      <c r="AQ262" s="58" t="str">
        <f t="shared" si="183"/>
        <v/>
      </c>
      <c r="AR262" s="58" t="str">
        <f t="shared" si="184"/>
        <v/>
      </c>
      <c r="AS262" s="58" t="str">
        <f t="shared" si="189"/>
        <v/>
      </c>
      <c r="AT262" s="59" t="str">
        <f t="shared" si="190"/>
        <v/>
      </c>
      <c r="AU262" s="58">
        <f t="shared" si="185"/>
        <v>0</v>
      </c>
      <c r="AV262" s="58" t="str">
        <f t="shared" si="186"/>
        <v/>
      </c>
      <c r="AW262" s="25" t="str">
        <f t="shared" si="187"/>
        <v>Required</v>
      </c>
      <c r="AX262" s="25" t="str">
        <f t="shared" si="188"/>
        <v>Required</v>
      </c>
      <c r="AY262" s="10" t="str">
        <f t="shared" si="207"/>
        <v/>
      </c>
      <c r="AZ262" s="12" t="str">
        <f t="shared" si="191"/>
        <v/>
      </c>
      <c r="BA262" s="11" t="str">
        <f t="shared" si="192"/>
        <v/>
      </c>
      <c r="BB262" s="11" t="str">
        <f t="shared" si="193"/>
        <v/>
      </c>
      <c r="BC262" s="11" t="str">
        <f t="shared" si="194"/>
        <v/>
      </c>
      <c r="BD262" s="11" t="str">
        <f t="shared" si="195"/>
        <v/>
      </c>
      <c r="BE262" s="11" t="str">
        <f t="shared" si="196"/>
        <v/>
      </c>
      <c r="BF262" s="11" t="str">
        <f t="shared" si="197"/>
        <v/>
      </c>
      <c r="BG262" s="11" t="str">
        <f t="shared" si="198"/>
        <v/>
      </c>
      <c r="BH262" s="11" t="str">
        <f t="shared" si="199"/>
        <v/>
      </c>
      <c r="BI262" s="11" t="str">
        <f t="shared" si="200"/>
        <v/>
      </c>
      <c r="BJ262" s="11" t="str">
        <f t="shared" si="201"/>
        <v/>
      </c>
      <c r="BK262" s="11" t="str">
        <f t="shared" si="202"/>
        <v/>
      </c>
      <c r="BL262" s="11" t="str">
        <f t="shared" si="203"/>
        <v/>
      </c>
      <c r="BM262" s="11" t="str">
        <f t="shared" si="204"/>
        <v/>
      </c>
      <c r="BN262" s="11" t="str">
        <f t="shared" si="205"/>
        <v/>
      </c>
    </row>
    <row r="263" spans="1:66" ht="34.5" customHeight="1" x14ac:dyDescent="0.25">
      <c r="A263" s="10">
        <v>261</v>
      </c>
      <c r="B263" s="5"/>
      <c r="C263" s="9"/>
      <c r="D263" s="6"/>
      <c r="E263" s="4"/>
      <c r="F263" s="6"/>
      <c r="G263" s="58" t="str">
        <f t="shared" si="168"/>
        <v/>
      </c>
      <c r="H263" s="7" t="str">
        <f t="shared" si="169"/>
        <v/>
      </c>
      <c r="I263" s="8" t="str">
        <f t="shared" si="170"/>
        <v/>
      </c>
      <c r="J263" s="8" t="str">
        <f t="shared" si="171"/>
        <v/>
      </c>
      <c r="K263" s="8" t="str">
        <f t="shared" si="172"/>
        <v>Required</v>
      </c>
      <c r="L263" s="5"/>
      <c r="M263" s="6"/>
      <c r="N263" s="9"/>
      <c r="O263" s="9"/>
      <c r="P263" s="9"/>
      <c r="Q263" s="6"/>
      <c r="R263" s="6"/>
      <c r="S263" s="10" t="str">
        <f t="shared" si="206"/>
        <v/>
      </c>
      <c r="T263" s="6"/>
      <c r="U263" s="8" t="str">
        <f t="shared" si="173"/>
        <v/>
      </c>
      <c r="V263" s="6"/>
      <c r="W263" s="13" t="str">
        <f t="shared" si="174"/>
        <v/>
      </c>
      <c r="X263" s="6"/>
      <c r="Y263" s="8" t="str">
        <f t="shared" si="175"/>
        <v/>
      </c>
      <c r="Z263" s="6"/>
      <c r="AA263" s="10" t="str">
        <f t="shared" si="176"/>
        <v/>
      </c>
      <c r="AB263" s="6"/>
      <c r="AC263" s="8" t="str">
        <f t="shared" si="177"/>
        <v/>
      </c>
      <c r="AD263" s="6"/>
      <c r="AE263" s="10" t="str">
        <f t="shared" si="178"/>
        <v/>
      </c>
      <c r="AF263" s="6"/>
      <c r="AG263" s="6"/>
      <c r="AH263" s="10" t="str">
        <f t="shared" si="179"/>
        <v/>
      </c>
      <c r="AI263" s="4"/>
      <c r="AJ263" s="4"/>
      <c r="AK263" s="10" t="str">
        <f t="shared" si="180"/>
        <v/>
      </c>
      <c r="AL263" s="6"/>
      <c r="AM263" s="6"/>
      <c r="AN263" s="10" t="str">
        <f t="shared" si="181"/>
        <v/>
      </c>
      <c r="AO263" s="8" t="str">
        <f t="shared" si="182"/>
        <v/>
      </c>
      <c r="AP263" s="27"/>
      <c r="AQ263" s="58" t="str">
        <f t="shared" si="183"/>
        <v/>
      </c>
      <c r="AR263" s="58" t="str">
        <f t="shared" si="184"/>
        <v/>
      </c>
      <c r="AS263" s="58" t="str">
        <f t="shared" si="189"/>
        <v/>
      </c>
      <c r="AT263" s="59" t="str">
        <f t="shared" si="190"/>
        <v/>
      </c>
      <c r="AU263" s="58">
        <f t="shared" si="185"/>
        <v>0</v>
      </c>
      <c r="AV263" s="58" t="str">
        <f t="shared" si="186"/>
        <v/>
      </c>
      <c r="AW263" s="25" t="str">
        <f t="shared" si="187"/>
        <v>Required</v>
      </c>
      <c r="AX263" s="25" t="str">
        <f t="shared" si="188"/>
        <v>Required</v>
      </c>
      <c r="AY263" s="10" t="str">
        <f t="shared" si="207"/>
        <v/>
      </c>
      <c r="AZ263" s="12" t="str">
        <f t="shared" si="191"/>
        <v/>
      </c>
      <c r="BA263" s="11" t="str">
        <f t="shared" si="192"/>
        <v/>
      </c>
      <c r="BB263" s="11" t="str">
        <f t="shared" si="193"/>
        <v/>
      </c>
      <c r="BC263" s="11" t="str">
        <f t="shared" si="194"/>
        <v/>
      </c>
      <c r="BD263" s="11" t="str">
        <f t="shared" si="195"/>
        <v/>
      </c>
      <c r="BE263" s="11" t="str">
        <f t="shared" si="196"/>
        <v/>
      </c>
      <c r="BF263" s="11" t="str">
        <f t="shared" si="197"/>
        <v/>
      </c>
      <c r="BG263" s="11" t="str">
        <f t="shared" si="198"/>
        <v/>
      </c>
      <c r="BH263" s="11" t="str">
        <f t="shared" si="199"/>
        <v/>
      </c>
      <c r="BI263" s="11" t="str">
        <f t="shared" si="200"/>
        <v/>
      </c>
      <c r="BJ263" s="11" t="str">
        <f t="shared" si="201"/>
        <v/>
      </c>
      <c r="BK263" s="11" t="str">
        <f t="shared" si="202"/>
        <v/>
      </c>
      <c r="BL263" s="11" t="str">
        <f t="shared" si="203"/>
        <v/>
      </c>
      <c r="BM263" s="11" t="str">
        <f t="shared" si="204"/>
        <v/>
      </c>
      <c r="BN263" s="11" t="str">
        <f t="shared" si="205"/>
        <v/>
      </c>
    </row>
    <row r="264" spans="1:66" ht="34.5" customHeight="1" x14ac:dyDescent="0.25">
      <c r="A264" s="10">
        <v>262</v>
      </c>
      <c r="B264" s="5"/>
      <c r="C264" s="9"/>
      <c r="D264" s="6"/>
      <c r="E264" s="4"/>
      <c r="F264" s="6"/>
      <c r="G264" s="58" t="str">
        <f t="shared" si="168"/>
        <v/>
      </c>
      <c r="H264" s="7" t="str">
        <f t="shared" si="169"/>
        <v/>
      </c>
      <c r="I264" s="8" t="str">
        <f t="shared" si="170"/>
        <v/>
      </c>
      <c r="J264" s="8" t="str">
        <f t="shared" si="171"/>
        <v/>
      </c>
      <c r="K264" s="8" t="str">
        <f t="shared" si="172"/>
        <v>Required</v>
      </c>
      <c r="L264" s="5"/>
      <c r="M264" s="6"/>
      <c r="N264" s="9"/>
      <c r="O264" s="9"/>
      <c r="P264" s="9"/>
      <c r="Q264" s="6"/>
      <c r="R264" s="6"/>
      <c r="S264" s="10" t="str">
        <f t="shared" si="206"/>
        <v/>
      </c>
      <c r="T264" s="6"/>
      <c r="U264" s="8" t="str">
        <f t="shared" si="173"/>
        <v/>
      </c>
      <c r="V264" s="6"/>
      <c r="W264" s="13" t="str">
        <f t="shared" si="174"/>
        <v/>
      </c>
      <c r="X264" s="6"/>
      <c r="Y264" s="8" t="str">
        <f t="shared" si="175"/>
        <v/>
      </c>
      <c r="Z264" s="6"/>
      <c r="AA264" s="10" t="str">
        <f t="shared" si="176"/>
        <v/>
      </c>
      <c r="AB264" s="6"/>
      <c r="AC264" s="8" t="str">
        <f t="shared" si="177"/>
        <v/>
      </c>
      <c r="AD264" s="6"/>
      <c r="AE264" s="10" t="str">
        <f t="shared" si="178"/>
        <v/>
      </c>
      <c r="AF264" s="6"/>
      <c r="AG264" s="6"/>
      <c r="AH264" s="10" t="str">
        <f t="shared" si="179"/>
        <v/>
      </c>
      <c r="AI264" s="4"/>
      <c r="AJ264" s="4"/>
      <c r="AK264" s="10" t="str">
        <f t="shared" si="180"/>
        <v/>
      </c>
      <c r="AL264" s="6"/>
      <c r="AM264" s="6"/>
      <c r="AN264" s="10" t="str">
        <f t="shared" si="181"/>
        <v/>
      </c>
      <c r="AO264" s="8" t="str">
        <f t="shared" si="182"/>
        <v/>
      </c>
      <c r="AP264" s="27"/>
      <c r="AQ264" s="58" t="str">
        <f t="shared" si="183"/>
        <v/>
      </c>
      <c r="AR264" s="58" t="str">
        <f t="shared" si="184"/>
        <v/>
      </c>
      <c r="AS264" s="58" t="str">
        <f t="shared" si="189"/>
        <v/>
      </c>
      <c r="AT264" s="59" t="str">
        <f t="shared" si="190"/>
        <v/>
      </c>
      <c r="AU264" s="58">
        <f t="shared" si="185"/>
        <v>0</v>
      </c>
      <c r="AV264" s="58" t="str">
        <f t="shared" si="186"/>
        <v/>
      </c>
      <c r="AW264" s="25" t="str">
        <f t="shared" si="187"/>
        <v>Required</v>
      </c>
      <c r="AX264" s="25" t="str">
        <f t="shared" si="188"/>
        <v>Required</v>
      </c>
      <c r="AY264" s="10" t="str">
        <f t="shared" si="207"/>
        <v/>
      </c>
      <c r="AZ264" s="12" t="str">
        <f t="shared" si="191"/>
        <v/>
      </c>
      <c r="BA264" s="11" t="str">
        <f t="shared" si="192"/>
        <v/>
      </c>
      <c r="BB264" s="11" t="str">
        <f t="shared" si="193"/>
        <v/>
      </c>
      <c r="BC264" s="11" t="str">
        <f t="shared" si="194"/>
        <v/>
      </c>
      <c r="BD264" s="11" t="str">
        <f t="shared" si="195"/>
        <v/>
      </c>
      <c r="BE264" s="11" t="str">
        <f t="shared" si="196"/>
        <v/>
      </c>
      <c r="BF264" s="11" t="str">
        <f t="shared" si="197"/>
        <v/>
      </c>
      <c r="BG264" s="11" t="str">
        <f t="shared" si="198"/>
        <v/>
      </c>
      <c r="BH264" s="11" t="str">
        <f t="shared" si="199"/>
        <v/>
      </c>
      <c r="BI264" s="11" t="str">
        <f t="shared" si="200"/>
        <v/>
      </c>
      <c r="BJ264" s="11" t="str">
        <f t="shared" si="201"/>
        <v/>
      </c>
      <c r="BK264" s="11" t="str">
        <f t="shared" si="202"/>
        <v/>
      </c>
      <c r="BL264" s="11" t="str">
        <f t="shared" si="203"/>
        <v/>
      </c>
      <c r="BM264" s="11" t="str">
        <f t="shared" si="204"/>
        <v/>
      </c>
      <c r="BN264" s="11" t="str">
        <f t="shared" si="205"/>
        <v/>
      </c>
    </row>
    <row r="265" spans="1:66" ht="34.5" customHeight="1" x14ac:dyDescent="0.25">
      <c r="A265" s="10">
        <v>263</v>
      </c>
      <c r="B265" s="5"/>
      <c r="C265" s="9"/>
      <c r="D265" s="6"/>
      <c r="E265" s="4"/>
      <c r="F265" s="6"/>
      <c r="G265" s="58" t="str">
        <f t="shared" ref="G265:G328" si="208">IF(D265="","",IF(E265="Recheck",I265,IF(AND(E265="First safety check",J265="No"),D265,IF(AND(E265="First safety check",J265="Yes"),DATE(2018,7,1),""))))</f>
        <v/>
      </c>
      <c r="H265" s="7" t="str">
        <f t="shared" ref="H265:H328" si="209">IF(D265="","",IF(E265="First safety check",D265,IF(E265="Recheck",F265,"")))</f>
        <v/>
      </c>
      <c r="I265" s="8" t="str">
        <f t="shared" ref="I265:I328" si="210">IF(D265="","",IF(H265&lt;DATE(2015,7,1), DATE(2018,7,1),DATE(YEAR(H265)+3,MONTH(H265),DAY(H265))))</f>
        <v/>
      </c>
      <c r="J265" s="8" t="str">
        <f t="shared" ref="J265:J328" si="211">IF(D265="","",IF(D265&gt;DATE(2015,7,1),"No","Yes"))</f>
        <v/>
      </c>
      <c r="K265" s="8" t="str">
        <f t="shared" ref="K265:K328" si="212">IF(OR(J265="Yes",E265="Recheck"),"Not required","Required")</f>
        <v>Required</v>
      </c>
      <c r="L265" s="5"/>
      <c r="M265" s="6"/>
      <c r="N265" s="9"/>
      <c r="O265" s="9"/>
      <c r="P265" s="9"/>
      <c r="Q265" s="6"/>
      <c r="R265" s="6"/>
      <c r="S265" s="10" t="str">
        <f t="shared" si="206"/>
        <v/>
      </c>
      <c r="T265" s="6"/>
      <c r="U265" s="8" t="str">
        <f t="shared" ref="U265:U328" si="213">IF(K265="Not required", "Not required","")</f>
        <v/>
      </c>
      <c r="V265" s="6"/>
      <c r="W265" s="13" t="str">
        <f t="shared" ref="W265:W328" si="214">IF(AND(T265="",U265=""),"",IF(V265="","",IF(AND(OR(U265="Not Required",T265&lt;=D265),OR(V265="Yes",V265="Not Required")=TRUE),"Yes","No")))</f>
        <v/>
      </c>
      <c r="X265" s="6"/>
      <c r="Y265" s="8" t="str">
        <f t="shared" ref="Y265:Y328" si="215">IF(K265="Not required", "Not required","")</f>
        <v/>
      </c>
      <c r="Z265" s="6"/>
      <c r="AA265" s="10" t="str">
        <f t="shared" ref="AA265:AA328" si="216">IF(AND(X265="",Y265=""),"",IF(Z265="","",IF(AND(OR(Y265="Not Required",X265&lt;=D265),OR(Z265="Yes",Z265="Not Required")=TRUE),"Yes","No")))</f>
        <v/>
      </c>
      <c r="AB265" s="6"/>
      <c r="AC265" s="8" t="str">
        <f t="shared" ref="AC265:AC328" si="217">IF(K265="Not required", "Not required","")</f>
        <v/>
      </c>
      <c r="AD265" s="6"/>
      <c r="AE265" s="10" t="str">
        <f t="shared" ref="AE265:AE328" si="218">IF(AND(AB265="",AC265=""),"",IF(AD265="","",IF(AND(OR(AC265="Not Required",AB265&lt;=D265),OR(AD265="Yes",AD265="Not Required")=TRUE),"Yes","No")))</f>
        <v/>
      </c>
      <c r="AF265" s="6"/>
      <c r="AG265" s="6"/>
      <c r="AH265" s="10" t="str">
        <f t="shared" ref="AH265:AH328" si="219">IF(AF265="","",IF(AG265="","",IF(AND(OR(AF265="Not Required",AF265&lt;=G265),OR(AG265="Yes",AG265="Not Required")=TRUE),"Yes","No")))</f>
        <v/>
      </c>
      <c r="AI265" s="4"/>
      <c r="AJ265" s="4"/>
      <c r="AK265" s="10" t="str">
        <f t="shared" ref="AK265:AK328" si="220">IF(AI265="","",IF(AJ265="","",IF(AND(OR(AI265="Not required",AI265&lt;=G265),OR(AJ265="Yes",AJ265="Not Required")=TRUE),"Yes","No")))</f>
        <v/>
      </c>
      <c r="AL265" s="6"/>
      <c r="AM265" s="6"/>
      <c r="AN265" s="10" t="str">
        <f t="shared" ref="AN265:AN328" si="221">IF(AL265="","",IF(AM265="","",IF(AND(AL265&lt;=G265,AL265&gt;=AO265,AM265="Yes")=TRUE,"Yes","No")))</f>
        <v/>
      </c>
      <c r="AO265" s="8" t="str">
        <f t="shared" ref="AO265:AO328" si="222">IF(D265="","",MAX(Q265,T265,X265,AB265,AF265,AI265))</f>
        <v/>
      </c>
      <c r="AP265" s="27"/>
      <c r="AQ265" s="58" t="str">
        <f t="shared" ref="AQ265:AQ328" si="223">IF(D265="","",IF(AND(AY265="Yes",AF265&lt;&gt;"",AI265&lt;&gt;"",AL265&lt;&gt;""),IF(OR(U265="Not required",T265&lt;&gt;""),IF(OR(Y265="Not required",X265&lt;&gt;""),IF(OR(AC265="Not required",AB265&lt;&gt;""),"Yes","No"),"No"),"No"),"No"))</f>
        <v/>
      </c>
      <c r="AR265" s="58" t="str">
        <f t="shared" ref="AR265:AR328" si="224">BN265</f>
        <v/>
      </c>
      <c r="AS265" s="58" t="str">
        <f t="shared" si="189"/>
        <v/>
      </c>
      <c r="AT265" s="59" t="str">
        <f t="shared" si="190"/>
        <v/>
      </c>
      <c r="AU265" s="58">
        <f t="shared" ref="AU265:AU328" si="225">MIN(Q265,T265,X265,AB265,AF265,AI265,AL265)</f>
        <v>0</v>
      </c>
      <c r="AV265" s="58" t="str">
        <f t="shared" ref="AV265:AV328" si="226">IF(D265="","",DATE(YEAR(AU265)+3,MONTH(AU265),DAY(AU265)))</f>
        <v/>
      </c>
      <c r="AW265" s="25" t="str">
        <f t="shared" ref="AW265:AW328" si="227">IF(AF265="Not required","Not required","Required")</f>
        <v>Required</v>
      </c>
      <c r="AX265" s="25" t="str">
        <f t="shared" ref="AX265:AX328" si="228">IF(AI265="Not required","Not required","Required")</f>
        <v>Required</v>
      </c>
      <c r="AY265" s="10" t="str">
        <f t="shared" si="207"/>
        <v/>
      </c>
      <c r="AZ265" s="12" t="str">
        <f t="shared" si="191"/>
        <v/>
      </c>
      <c r="BA265" s="11" t="str">
        <f t="shared" si="192"/>
        <v/>
      </c>
      <c r="BB265" s="11" t="str">
        <f t="shared" si="193"/>
        <v/>
      </c>
      <c r="BC265" s="11" t="str">
        <f t="shared" si="194"/>
        <v/>
      </c>
      <c r="BD265" s="11" t="str">
        <f t="shared" si="195"/>
        <v/>
      </c>
      <c r="BE265" s="11" t="str">
        <f t="shared" si="196"/>
        <v/>
      </c>
      <c r="BF265" s="11" t="str">
        <f t="shared" si="197"/>
        <v/>
      </c>
      <c r="BG265" s="11" t="str">
        <f t="shared" si="198"/>
        <v/>
      </c>
      <c r="BH265" s="11" t="str">
        <f t="shared" si="199"/>
        <v/>
      </c>
      <c r="BI265" s="11" t="str">
        <f t="shared" si="200"/>
        <v/>
      </c>
      <c r="BJ265" s="11" t="str">
        <f t="shared" si="201"/>
        <v/>
      </c>
      <c r="BK265" s="11" t="str">
        <f t="shared" si="202"/>
        <v/>
      </c>
      <c r="BL265" s="11" t="str">
        <f t="shared" si="203"/>
        <v/>
      </c>
      <c r="BM265" s="11" t="str">
        <f t="shared" si="204"/>
        <v/>
      </c>
      <c r="BN265" s="11" t="str">
        <f t="shared" si="205"/>
        <v/>
      </c>
    </row>
    <row r="266" spans="1:66" ht="34.5" customHeight="1" x14ac:dyDescent="0.25">
      <c r="A266" s="10">
        <v>264</v>
      </c>
      <c r="B266" s="5"/>
      <c r="C266" s="9"/>
      <c r="D266" s="6"/>
      <c r="E266" s="4"/>
      <c r="F266" s="6"/>
      <c r="G266" s="58" t="str">
        <f t="shared" si="208"/>
        <v/>
      </c>
      <c r="H266" s="7" t="str">
        <f t="shared" si="209"/>
        <v/>
      </c>
      <c r="I266" s="8" t="str">
        <f t="shared" si="210"/>
        <v/>
      </c>
      <c r="J266" s="8" t="str">
        <f t="shared" si="211"/>
        <v/>
      </c>
      <c r="K266" s="8" t="str">
        <f t="shared" si="212"/>
        <v>Required</v>
      </c>
      <c r="L266" s="5"/>
      <c r="M266" s="6"/>
      <c r="N266" s="9"/>
      <c r="O266" s="9"/>
      <c r="P266" s="9"/>
      <c r="Q266" s="6"/>
      <c r="R266" s="6"/>
      <c r="S266" s="10" t="str">
        <f t="shared" si="206"/>
        <v/>
      </c>
      <c r="T266" s="6"/>
      <c r="U266" s="8" t="str">
        <f t="shared" si="213"/>
        <v/>
      </c>
      <c r="V266" s="6"/>
      <c r="W266" s="13" t="str">
        <f t="shared" si="214"/>
        <v/>
      </c>
      <c r="X266" s="6"/>
      <c r="Y266" s="8" t="str">
        <f t="shared" si="215"/>
        <v/>
      </c>
      <c r="Z266" s="6"/>
      <c r="AA266" s="10" t="str">
        <f t="shared" si="216"/>
        <v/>
      </c>
      <c r="AB266" s="6"/>
      <c r="AC266" s="8" t="str">
        <f t="shared" si="217"/>
        <v/>
      </c>
      <c r="AD266" s="6"/>
      <c r="AE266" s="10" t="str">
        <f t="shared" si="218"/>
        <v/>
      </c>
      <c r="AF266" s="6"/>
      <c r="AG266" s="6"/>
      <c r="AH266" s="10" t="str">
        <f t="shared" si="219"/>
        <v/>
      </c>
      <c r="AI266" s="4"/>
      <c r="AJ266" s="4"/>
      <c r="AK266" s="10" t="str">
        <f t="shared" si="220"/>
        <v/>
      </c>
      <c r="AL266" s="6"/>
      <c r="AM266" s="6"/>
      <c r="AN266" s="10" t="str">
        <f t="shared" si="221"/>
        <v/>
      </c>
      <c r="AO266" s="8" t="str">
        <f t="shared" si="222"/>
        <v/>
      </c>
      <c r="AP266" s="27"/>
      <c r="AQ266" s="58" t="str">
        <f t="shared" si="223"/>
        <v/>
      </c>
      <c r="AR266" s="58" t="str">
        <f t="shared" si="224"/>
        <v/>
      </c>
      <c r="AS266" s="58" t="str">
        <f t="shared" si="189"/>
        <v/>
      </c>
      <c r="AT266" s="59" t="str">
        <f t="shared" si="190"/>
        <v/>
      </c>
      <c r="AU266" s="58">
        <f t="shared" si="225"/>
        <v>0</v>
      </c>
      <c r="AV266" s="58" t="str">
        <f t="shared" si="226"/>
        <v/>
      </c>
      <c r="AW266" s="25" t="str">
        <f t="shared" si="227"/>
        <v>Required</v>
      </c>
      <c r="AX266" s="25" t="str">
        <f t="shared" si="228"/>
        <v>Required</v>
      </c>
      <c r="AY266" s="10" t="str">
        <f t="shared" si="207"/>
        <v/>
      </c>
      <c r="AZ266" s="12" t="str">
        <f t="shared" si="191"/>
        <v/>
      </c>
      <c r="BA266" s="11" t="str">
        <f t="shared" si="192"/>
        <v/>
      </c>
      <c r="BB266" s="11" t="str">
        <f t="shared" si="193"/>
        <v/>
      </c>
      <c r="BC266" s="11" t="str">
        <f t="shared" si="194"/>
        <v/>
      </c>
      <c r="BD266" s="11" t="str">
        <f t="shared" si="195"/>
        <v/>
      </c>
      <c r="BE266" s="11" t="str">
        <f t="shared" si="196"/>
        <v/>
      </c>
      <c r="BF266" s="11" t="str">
        <f t="shared" si="197"/>
        <v/>
      </c>
      <c r="BG266" s="11" t="str">
        <f t="shared" si="198"/>
        <v/>
      </c>
      <c r="BH266" s="11" t="str">
        <f t="shared" si="199"/>
        <v/>
      </c>
      <c r="BI266" s="11" t="str">
        <f t="shared" si="200"/>
        <v/>
      </c>
      <c r="BJ266" s="11" t="str">
        <f t="shared" si="201"/>
        <v/>
      </c>
      <c r="BK266" s="11" t="str">
        <f t="shared" si="202"/>
        <v/>
      </c>
      <c r="BL266" s="11" t="str">
        <f t="shared" si="203"/>
        <v/>
      </c>
      <c r="BM266" s="11" t="str">
        <f t="shared" si="204"/>
        <v/>
      </c>
      <c r="BN266" s="11" t="str">
        <f t="shared" si="205"/>
        <v/>
      </c>
    </row>
    <row r="267" spans="1:66" ht="34.5" customHeight="1" x14ac:dyDescent="0.25">
      <c r="A267" s="10">
        <v>265</v>
      </c>
      <c r="B267" s="5"/>
      <c r="C267" s="9"/>
      <c r="D267" s="6"/>
      <c r="E267" s="4"/>
      <c r="F267" s="6"/>
      <c r="G267" s="58" t="str">
        <f t="shared" si="208"/>
        <v/>
      </c>
      <c r="H267" s="7" t="str">
        <f t="shared" si="209"/>
        <v/>
      </c>
      <c r="I267" s="8" t="str">
        <f t="shared" si="210"/>
        <v/>
      </c>
      <c r="J267" s="8" t="str">
        <f t="shared" si="211"/>
        <v/>
      </c>
      <c r="K267" s="8" t="str">
        <f t="shared" si="212"/>
        <v>Required</v>
      </c>
      <c r="L267" s="5"/>
      <c r="M267" s="6"/>
      <c r="N267" s="9"/>
      <c r="O267" s="9"/>
      <c r="P267" s="9"/>
      <c r="Q267" s="6"/>
      <c r="R267" s="6"/>
      <c r="S267" s="10" t="str">
        <f t="shared" si="206"/>
        <v/>
      </c>
      <c r="T267" s="6"/>
      <c r="U267" s="8" t="str">
        <f t="shared" si="213"/>
        <v/>
      </c>
      <c r="V267" s="6"/>
      <c r="W267" s="13" t="str">
        <f t="shared" si="214"/>
        <v/>
      </c>
      <c r="X267" s="6"/>
      <c r="Y267" s="8" t="str">
        <f t="shared" si="215"/>
        <v/>
      </c>
      <c r="Z267" s="6"/>
      <c r="AA267" s="10" t="str">
        <f t="shared" si="216"/>
        <v/>
      </c>
      <c r="AB267" s="6"/>
      <c r="AC267" s="8" t="str">
        <f t="shared" si="217"/>
        <v/>
      </c>
      <c r="AD267" s="6"/>
      <c r="AE267" s="10" t="str">
        <f t="shared" si="218"/>
        <v/>
      </c>
      <c r="AF267" s="6"/>
      <c r="AG267" s="6"/>
      <c r="AH267" s="10" t="str">
        <f t="shared" si="219"/>
        <v/>
      </c>
      <c r="AI267" s="4"/>
      <c r="AJ267" s="4"/>
      <c r="AK267" s="10" t="str">
        <f t="shared" si="220"/>
        <v/>
      </c>
      <c r="AL267" s="6"/>
      <c r="AM267" s="6"/>
      <c r="AN267" s="10" t="str">
        <f t="shared" si="221"/>
        <v/>
      </c>
      <c r="AO267" s="8" t="str">
        <f t="shared" si="222"/>
        <v/>
      </c>
      <c r="AP267" s="27"/>
      <c r="AQ267" s="58" t="str">
        <f t="shared" si="223"/>
        <v/>
      </c>
      <c r="AR267" s="58" t="str">
        <f t="shared" si="224"/>
        <v/>
      </c>
      <c r="AS267" s="58" t="str">
        <f t="shared" si="189"/>
        <v/>
      </c>
      <c r="AT267" s="59" t="str">
        <f t="shared" si="190"/>
        <v/>
      </c>
      <c r="AU267" s="58">
        <f t="shared" si="225"/>
        <v>0</v>
      </c>
      <c r="AV267" s="58" t="str">
        <f t="shared" si="226"/>
        <v/>
      </c>
      <c r="AW267" s="25" t="str">
        <f t="shared" si="227"/>
        <v>Required</v>
      </c>
      <c r="AX267" s="25" t="str">
        <f t="shared" si="228"/>
        <v>Required</v>
      </c>
      <c r="AY267" s="10" t="str">
        <f t="shared" si="207"/>
        <v/>
      </c>
      <c r="AZ267" s="12" t="str">
        <f t="shared" si="191"/>
        <v/>
      </c>
      <c r="BA267" s="11" t="str">
        <f t="shared" si="192"/>
        <v/>
      </c>
      <c r="BB267" s="11" t="str">
        <f t="shared" si="193"/>
        <v/>
      </c>
      <c r="BC267" s="11" t="str">
        <f t="shared" si="194"/>
        <v/>
      </c>
      <c r="BD267" s="11" t="str">
        <f t="shared" si="195"/>
        <v/>
      </c>
      <c r="BE267" s="11" t="str">
        <f t="shared" si="196"/>
        <v/>
      </c>
      <c r="BF267" s="11" t="str">
        <f t="shared" si="197"/>
        <v/>
      </c>
      <c r="BG267" s="11" t="str">
        <f t="shared" si="198"/>
        <v/>
      </c>
      <c r="BH267" s="11" t="str">
        <f t="shared" si="199"/>
        <v/>
      </c>
      <c r="BI267" s="11" t="str">
        <f t="shared" si="200"/>
        <v/>
      </c>
      <c r="BJ267" s="11" t="str">
        <f t="shared" si="201"/>
        <v/>
      </c>
      <c r="BK267" s="11" t="str">
        <f t="shared" si="202"/>
        <v/>
      </c>
      <c r="BL267" s="11" t="str">
        <f t="shared" si="203"/>
        <v/>
      </c>
      <c r="BM267" s="11" t="str">
        <f t="shared" si="204"/>
        <v/>
      </c>
      <c r="BN267" s="11" t="str">
        <f t="shared" si="205"/>
        <v/>
      </c>
    </row>
    <row r="268" spans="1:66" ht="34.5" customHeight="1" x14ac:dyDescent="0.25">
      <c r="A268" s="10">
        <v>266</v>
      </c>
      <c r="B268" s="5"/>
      <c r="C268" s="9"/>
      <c r="D268" s="6"/>
      <c r="E268" s="4"/>
      <c r="F268" s="6"/>
      <c r="G268" s="58" t="str">
        <f t="shared" si="208"/>
        <v/>
      </c>
      <c r="H268" s="7" t="str">
        <f t="shared" si="209"/>
        <v/>
      </c>
      <c r="I268" s="8" t="str">
        <f t="shared" si="210"/>
        <v/>
      </c>
      <c r="J268" s="8" t="str">
        <f t="shared" si="211"/>
        <v/>
      </c>
      <c r="K268" s="8" t="str">
        <f t="shared" si="212"/>
        <v>Required</v>
      </c>
      <c r="L268" s="5"/>
      <c r="M268" s="6"/>
      <c r="N268" s="9"/>
      <c r="O268" s="9"/>
      <c r="P268" s="9"/>
      <c r="Q268" s="6"/>
      <c r="R268" s="6"/>
      <c r="S268" s="10" t="str">
        <f t="shared" si="206"/>
        <v/>
      </c>
      <c r="T268" s="6"/>
      <c r="U268" s="8" t="str">
        <f t="shared" si="213"/>
        <v/>
      </c>
      <c r="V268" s="6"/>
      <c r="W268" s="13" t="str">
        <f t="shared" si="214"/>
        <v/>
      </c>
      <c r="X268" s="6"/>
      <c r="Y268" s="8" t="str">
        <f t="shared" si="215"/>
        <v/>
      </c>
      <c r="Z268" s="6"/>
      <c r="AA268" s="10" t="str">
        <f t="shared" si="216"/>
        <v/>
      </c>
      <c r="AB268" s="6"/>
      <c r="AC268" s="8" t="str">
        <f t="shared" si="217"/>
        <v/>
      </c>
      <c r="AD268" s="6"/>
      <c r="AE268" s="10" t="str">
        <f t="shared" si="218"/>
        <v/>
      </c>
      <c r="AF268" s="6"/>
      <c r="AG268" s="6"/>
      <c r="AH268" s="10" t="str">
        <f t="shared" si="219"/>
        <v/>
      </c>
      <c r="AI268" s="4"/>
      <c r="AJ268" s="4"/>
      <c r="AK268" s="10" t="str">
        <f t="shared" si="220"/>
        <v/>
      </c>
      <c r="AL268" s="6"/>
      <c r="AM268" s="6"/>
      <c r="AN268" s="10" t="str">
        <f t="shared" si="221"/>
        <v/>
      </c>
      <c r="AO268" s="8" t="str">
        <f t="shared" si="222"/>
        <v/>
      </c>
      <c r="AP268" s="27"/>
      <c r="AQ268" s="58" t="str">
        <f t="shared" si="223"/>
        <v/>
      </c>
      <c r="AR268" s="58" t="str">
        <f t="shared" si="224"/>
        <v/>
      </c>
      <c r="AS268" s="58" t="str">
        <f t="shared" si="189"/>
        <v/>
      </c>
      <c r="AT268" s="59" t="str">
        <f t="shared" si="190"/>
        <v/>
      </c>
      <c r="AU268" s="58">
        <f t="shared" si="225"/>
        <v>0</v>
      </c>
      <c r="AV268" s="58" t="str">
        <f t="shared" si="226"/>
        <v/>
      </c>
      <c r="AW268" s="25" t="str">
        <f t="shared" si="227"/>
        <v>Required</v>
      </c>
      <c r="AX268" s="25" t="str">
        <f t="shared" si="228"/>
        <v>Required</v>
      </c>
      <c r="AY268" s="10" t="str">
        <f t="shared" si="207"/>
        <v/>
      </c>
      <c r="AZ268" s="12" t="str">
        <f t="shared" si="191"/>
        <v/>
      </c>
      <c r="BA268" s="11" t="str">
        <f t="shared" si="192"/>
        <v/>
      </c>
      <c r="BB268" s="11" t="str">
        <f t="shared" si="193"/>
        <v/>
      </c>
      <c r="BC268" s="11" t="str">
        <f t="shared" si="194"/>
        <v/>
      </c>
      <c r="BD268" s="11" t="str">
        <f t="shared" si="195"/>
        <v/>
      </c>
      <c r="BE268" s="11" t="str">
        <f t="shared" si="196"/>
        <v/>
      </c>
      <c r="BF268" s="11" t="str">
        <f t="shared" si="197"/>
        <v/>
      </c>
      <c r="BG268" s="11" t="str">
        <f t="shared" si="198"/>
        <v/>
      </c>
      <c r="BH268" s="11" t="str">
        <f t="shared" si="199"/>
        <v/>
      </c>
      <c r="BI268" s="11" t="str">
        <f t="shared" si="200"/>
        <v/>
      </c>
      <c r="BJ268" s="11" t="str">
        <f t="shared" si="201"/>
        <v/>
      </c>
      <c r="BK268" s="11" t="str">
        <f t="shared" si="202"/>
        <v/>
      </c>
      <c r="BL268" s="11" t="str">
        <f t="shared" si="203"/>
        <v/>
      </c>
      <c r="BM268" s="11" t="str">
        <f t="shared" si="204"/>
        <v/>
      </c>
      <c r="BN268" s="11" t="str">
        <f t="shared" si="205"/>
        <v/>
      </c>
    </row>
    <row r="269" spans="1:66" ht="34.5" customHeight="1" x14ac:dyDescent="0.25">
      <c r="A269" s="10">
        <v>267</v>
      </c>
      <c r="B269" s="5"/>
      <c r="C269" s="9"/>
      <c r="D269" s="6"/>
      <c r="E269" s="4"/>
      <c r="F269" s="6"/>
      <c r="G269" s="58" t="str">
        <f t="shared" si="208"/>
        <v/>
      </c>
      <c r="H269" s="7" t="str">
        <f t="shared" si="209"/>
        <v/>
      </c>
      <c r="I269" s="8" t="str">
        <f t="shared" si="210"/>
        <v/>
      </c>
      <c r="J269" s="8" t="str">
        <f t="shared" si="211"/>
        <v/>
      </c>
      <c r="K269" s="8" t="str">
        <f t="shared" si="212"/>
        <v>Required</v>
      </c>
      <c r="L269" s="5"/>
      <c r="M269" s="6"/>
      <c r="N269" s="9"/>
      <c r="O269" s="9"/>
      <c r="P269" s="9"/>
      <c r="Q269" s="6"/>
      <c r="R269" s="6"/>
      <c r="S269" s="10" t="str">
        <f t="shared" si="206"/>
        <v/>
      </c>
      <c r="T269" s="6"/>
      <c r="U269" s="8" t="str">
        <f t="shared" si="213"/>
        <v/>
      </c>
      <c r="V269" s="6"/>
      <c r="W269" s="13" t="str">
        <f t="shared" si="214"/>
        <v/>
      </c>
      <c r="X269" s="6"/>
      <c r="Y269" s="8" t="str">
        <f t="shared" si="215"/>
        <v/>
      </c>
      <c r="Z269" s="6"/>
      <c r="AA269" s="10" t="str">
        <f t="shared" si="216"/>
        <v/>
      </c>
      <c r="AB269" s="6"/>
      <c r="AC269" s="8" t="str">
        <f t="shared" si="217"/>
        <v/>
      </c>
      <c r="AD269" s="6"/>
      <c r="AE269" s="10" t="str">
        <f t="shared" si="218"/>
        <v/>
      </c>
      <c r="AF269" s="6"/>
      <c r="AG269" s="6"/>
      <c r="AH269" s="10" t="str">
        <f t="shared" si="219"/>
        <v/>
      </c>
      <c r="AI269" s="4"/>
      <c r="AJ269" s="4"/>
      <c r="AK269" s="10" t="str">
        <f t="shared" si="220"/>
        <v/>
      </c>
      <c r="AL269" s="6"/>
      <c r="AM269" s="6"/>
      <c r="AN269" s="10" t="str">
        <f t="shared" si="221"/>
        <v/>
      </c>
      <c r="AO269" s="8" t="str">
        <f t="shared" si="222"/>
        <v/>
      </c>
      <c r="AP269" s="27"/>
      <c r="AQ269" s="58" t="str">
        <f t="shared" si="223"/>
        <v/>
      </c>
      <c r="AR269" s="58" t="str">
        <f t="shared" si="224"/>
        <v/>
      </c>
      <c r="AS269" s="58" t="str">
        <f t="shared" si="189"/>
        <v/>
      </c>
      <c r="AT269" s="59" t="str">
        <f t="shared" si="190"/>
        <v/>
      </c>
      <c r="AU269" s="58">
        <f t="shared" si="225"/>
        <v>0</v>
      </c>
      <c r="AV269" s="58" t="str">
        <f t="shared" si="226"/>
        <v/>
      </c>
      <c r="AW269" s="25" t="str">
        <f t="shared" si="227"/>
        <v>Required</v>
      </c>
      <c r="AX269" s="25" t="str">
        <f t="shared" si="228"/>
        <v>Required</v>
      </c>
      <c r="AY269" s="10" t="str">
        <f t="shared" si="207"/>
        <v/>
      </c>
      <c r="AZ269" s="12" t="str">
        <f t="shared" si="191"/>
        <v/>
      </c>
      <c r="BA269" s="11" t="str">
        <f t="shared" si="192"/>
        <v/>
      </c>
      <c r="BB269" s="11" t="str">
        <f t="shared" si="193"/>
        <v/>
      </c>
      <c r="BC269" s="11" t="str">
        <f t="shared" si="194"/>
        <v/>
      </c>
      <c r="BD269" s="11" t="str">
        <f t="shared" si="195"/>
        <v/>
      </c>
      <c r="BE269" s="11" t="str">
        <f t="shared" si="196"/>
        <v/>
      </c>
      <c r="BF269" s="11" t="str">
        <f t="shared" si="197"/>
        <v/>
      </c>
      <c r="BG269" s="11" t="str">
        <f t="shared" si="198"/>
        <v/>
      </c>
      <c r="BH269" s="11" t="str">
        <f t="shared" si="199"/>
        <v/>
      </c>
      <c r="BI269" s="11" t="str">
        <f t="shared" si="200"/>
        <v/>
      </c>
      <c r="BJ269" s="11" t="str">
        <f t="shared" si="201"/>
        <v/>
      </c>
      <c r="BK269" s="11" t="str">
        <f t="shared" si="202"/>
        <v/>
      </c>
      <c r="BL269" s="11" t="str">
        <f t="shared" si="203"/>
        <v/>
      </c>
      <c r="BM269" s="11" t="str">
        <f t="shared" si="204"/>
        <v/>
      </c>
      <c r="BN269" s="11" t="str">
        <f t="shared" si="205"/>
        <v/>
      </c>
    </row>
    <row r="270" spans="1:66" ht="34.5" customHeight="1" x14ac:dyDescent="0.25">
      <c r="A270" s="10">
        <v>268</v>
      </c>
      <c r="B270" s="5"/>
      <c r="C270" s="9"/>
      <c r="D270" s="6"/>
      <c r="E270" s="4"/>
      <c r="F270" s="6"/>
      <c r="G270" s="58" t="str">
        <f t="shared" si="208"/>
        <v/>
      </c>
      <c r="H270" s="7" t="str">
        <f t="shared" si="209"/>
        <v/>
      </c>
      <c r="I270" s="8" t="str">
        <f t="shared" si="210"/>
        <v/>
      </c>
      <c r="J270" s="8" t="str">
        <f t="shared" si="211"/>
        <v/>
      </c>
      <c r="K270" s="8" t="str">
        <f t="shared" si="212"/>
        <v>Required</v>
      </c>
      <c r="L270" s="5"/>
      <c r="M270" s="6"/>
      <c r="N270" s="9"/>
      <c r="O270" s="9"/>
      <c r="P270" s="9"/>
      <c r="Q270" s="6"/>
      <c r="R270" s="6"/>
      <c r="S270" s="10" t="str">
        <f t="shared" si="206"/>
        <v/>
      </c>
      <c r="T270" s="6"/>
      <c r="U270" s="8" t="str">
        <f t="shared" si="213"/>
        <v/>
      </c>
      <c r="V270" s="6"/>
      <c r="W270" s="13" t="str">
        <f t="shared" si="214"/>
        <v/>
      </c>
      <c r="X270" s="6"/>
      <c r="Y270" s="8" t="str">
        <f t="shared" si="215"/>
        <v/>
      </c>
      <c r="Z270" s="6"/>
      <c r="AA270" s="10" t="str">
        <f t="shared" si="216"/>
        <v/>
      </c>
      <c r="AB270" s="6"/>
      <c r="AC270" s="8" t="str">
        <f t="shared" si="217"/>
        <v/>
      </c>
      <c r="AD270" s="6"/>
      <c r="AE270" s="10" t="str">
        <f t="shared" si="218"/>
        <v/>
      </c>
      <c r="AF270" s="6"/>
      <c r="AG270" s="6"/>
      <c r="AH270" s="10" t="str">
        <f t="shared" si="219"/>
        <v/>
      </c>
      <c r="AI270" s="4"/>
      <c r="AJ270" s="4"/>
      <c r="AK270" s="10" t="str">
        <f t="shared" si="220"/>
        <v/>
      </c>
      <c r="AL270" s="6"/>
      <c r="AM270" s="6"/>
      <c r="AN270" s="10" t="str">
        <f t="shared" si="221"/>
        <v/>
      </c>
      <c r="AO270" s="8" t="str">
        <f t="shared" si="222"/>
        <v/>
      </c>
      <c r="AP270" s="27"/>
      <c r="AQ270" s="58" t="str">
        <f t="shared" si="223"/>
        <v/>
      </c>
      <c r="AR270" s="58" t="str">
        <f t="shared" si="224"/>
        <v/>
      </c>
      <c r="AS270" s="58" t="str">
        <f t="shared" si="189"/>
        <v/>
      </c>
      <c r="AT270" s="59" t="str">
        <f t="shared" si="190"/>
        <v/>
      </c>
      <c r="AU270" s="58">
        <f t="shared" si="225"/>
        <v>0</v>
      </c>
      <c r="AV270" s="58" t="str">
        <f t="shared" si="226"/>
        <v/>
      </c>
      <c r="AW270" s="25" t="str">
        <f t="shared" si="227"/>
        <v>Required</v>
      </c>
      <c r="AX270" s="25" t="str">
        <f t="shared" si="228"/>
        <v>Required</v>
      </c>
      <c r="AY270" s="10" t="str">
        <f t="shared" si="207"/>
        <v/>
      </c>
      <c r="AZ270" s="12" t="str">
        <f t="shared" si="191"/>
        <v/>
      </c>
      <c r="BA270" s="11" t="str">
        <f t="shared" si="192"/>
        <v/>
      </c>
      <c r="BB270" s="11" t="str">
        <f t="shared" si="193"/>
        <v/>
      </c>
      <c r="BC270" s="11" t="str">
        <f t="shared" si="194"/>
        <v/>
      </c>
      <c r="BD270" s="11" t="str">
        <f t="shared" si="195"/>
        <v/>
      </c>
      <c r="BE270" s="11" t="str">
        <f t="shared" si="196"/>
        <v/>
      </c>
      <c r="BF270" s="11" t="str">
        <f t="shared" si="197"/>
        <v/>
      </c>
      <c r="BG270" s="11" t="str">
        <f t="shared" si="198"/>
        <v/>
      </c>
      <c r="BH270" s="11" t="str">
        <f t="shared" si="199"/>
        <v/>
      </c>
      <c r="BI270" s="11" t="str">
        <f t="shared" si="200"/>
        <v/>
      </c>
      <c r="BJ270" s="11" t="str">
        <f t="shared" si="201"/>
        <v/>
      </c>
      <c r="BK270" s="11" t="str">
        <f t="shared" si="202"/>
        <v/>
      </c>
      <c r="BL270" s="11" t="str">
        <f t="shared" si="203"/>
        <v/>
      </c>
      <c r="BM270" s="11" t="str">
        <f t="shared" si="204"/>
        <v/>
      </c>
      <c r="BN270" s="11" t="str">
        <f t="shared" si="205"/>
        <v/>
      </c>
    </row>
    <row r="271" spans="1:66" ht="34.5" customHeight="1" x14ac:dyDescent="0.25">
      <c r="A271" s="10">
        <v>269</v>
      </c>
      <c r="B271" s="5"/>
      <c r="C271" s="9"/>
      <c r="D271" s="6"/>
      <c r="E271" s="4"/>
      <c r="F271" s="6"/>
      <c r="G271" s="58" t="str">
        <f t="shared" si="208"/>
        <v/>
      </c>
      <c r="H271" s="7" t="str">
        <f t="shared" si="209"/>
        <v/>
      </c>
      <c r="I271" s="8" t="str">
        <f t="shared" si="210"/>
        <v/>
      </c>
      <c r="J271" s="8" t="str">
        <f t="shared" si="211"/>
        <v/>
      </c>
      <c r="K271" s="8" t="str">
        <f t="shared" si="212"/>
        <v>Required</v>
      </c>
      <c r="L271" s="5"/>
      <c r="M271" s="6"/>
      <c r="N271" s="9"/>
      <c r="O271" s="9"/>
      <c r="P271" s="9"/>
      <c r="Q271" s="6"/>
      <c r="R271" s="6"/>
      <c r="S271" s="10" t="str">
        <f t="shared" si="206"/>
        <v/>
      </c>
      <c r="T271" s="6"/>
      <c r="U271" s="8" t="str">
        <f t="shared" si="213"/>
        <v/>
      </c>
      <c r="V271" s="6"/>
      <c r="W271" s="13" t="str">
        <f t="shared" si="214"/>
        <v/>
      </c>
      <c r="X271" s="6"/>
      <c r="Y271" s="8" t="str">
        <f t="shared" si="215"/>
        <v/>
      </c>
      <c r="Z271" s="6"/>
      <c r="AA271" s="10" t="str">
        <f t="shared" si="216"/>
        <v/>
      </c>
      <c r="AB271" s="6"/>
      <c r="AC271" s="8" t="str">
        <f t="shared" si="217"/>
        <v/>
      </c>
      <c r="AD271" s="6"/>
      <c r="AE271" s="10" t="str">
        <f t="shared" si="218"/>
        <v/>
      </c>
      <c r="AF271" s="6"/>
      <c r="AG271" s="6"/>
      <c r="AH271" s="10" t="str">
        <f t="shared" si="219"/>
        <v/>
      </c>
      <c r="AI271" s="4"/>
      <c r="AJ271" s="4"/>
      <c r="AK271" s="10" t="str">
        <f t="shared" si="220"/>
        <v/>
      </c>
      <c r="AL271" s="6"/>
      <c r="AM271" s="6"/>
      <c r="AN271" s="10" t="str">
        <f t="shared" si="221"/>
        <v/>
      </c>
      <c r="AO271" s="8" t="str">
        <f t="shared" si="222"/>
        <v/>
      </c>
      <c r="AP271" s="27"/>
      <c r="AQ271" s="58" t="str">
        <f t="shared" si="223"/>
        <v/>
      </c>
      <c r="AR271" s="58" t="str">
        <f t="shared" si="224"/>
        <v/>
      </c>
      <c r="AS271" s="58" t="str">
        <f t="shared" si="189"/>
        <v/>
      </c>
      <c r="AT271" s="59" t="str">
        <f t="shared" si="190"/>
        <v/>
      </c>
      <c r="AU271" s="58">
        <f t="shared" si="225"/>
        <v>0</v>
      </c>
      <c r="AV271" s="58" t="str">
        <f t="shared" si="226"/>
        <v/>
      </c>
      <c r="AW271" s="25" t="str">
        <f t="shared" si="227"/>
        <v>Required</v>
      </c>
      <c r="AX271" s="25" t="str">
        <f t="shared" si="228"/>
        <v>Required</v>
      </c>
      <c r="AY271" s="10" t="str">
        <f t="shared" si="207"/>
        <v/>
      </c>
      <c r="AZ271" s="12" t="str">
        <f t="shared" si="191"/>
        <v/>
      </c>
      <c r="BA271" s="11" t="str">
        <f t="shared" si="192"/>
        <v/>
      </c>
      <c r="BB271" s="11" t="str">
        <f t="shared" si="193"/>
        <v/>
      </c>
      <c r="BC271" s="11" t="str">
        <f t="shared" si="194"/>
        <v/>
      </c>
      <c r="BD271" s="11" t="str">
        <f t="shared" si="195"/>
        <v/>
      </c>
      <c r="BE271" s="11" t="str">
        <f t="shared" si="196"/>
        <v/>
      </c>
      <c r="BF271" s="11" t="str">
        <f t="shared" si="197"/>
        <v/>
      </c>
      <c r="BG271" s="11" t="str">
        <f t="shared" si="198"/>
        <v/>
      </c>
      <c r="BH271" s="11" t="str">
        <f t="shared" si="199"/>
        <v/>
      </c>
      <c r="BI271" s="11" t="str">
        <f t="shared" si="200"/>
        <v/>
      </c>
      <c r="BJ271" s="11" t="str">
        <f t="shared" si="201"/>
        <v/>
      </c>
      <c r="BK271" s="11" t="str">
        <f t="shared" si="202"/>
        <v/>
      </c>
      <c r="BL271" s="11" t="str">
        <f t="shared" si="203"/>
        <v/>
      </c>
      <c r="BM271" s="11" t="str">
        <f t="shared" si="204"/>
        <v/>
      </c>
      <c r="BN271" s="11" t="str">
        <f t="shared" si="205"/>
        <v/>
      </c>
    </row>
    <row r="272" spans="1:66" ht="34.5" customHeight="1" x14ac:dyDescent="0.25">
      <c r="A272" s="10">
        <v>270</v>
      </c>
      <c r="B272" s="5"/>
      <c r="C272" s="9"/>
      <c r="D272" s="6"/>
      <c r="E272" s="4"/>
      <c r="F272" s="6"/>
      <c r="G272" s="58" t="str">
        <f t="shared" si="208"/>
        <v/>
      </c>
      <c r="H272" s="7" t="str">
        <f t="shared" si="209"/>
        <v/>
      </c>
      <c r="I272" s="8" t="str">
        <f t="shared" si="210"/>
        <v/>
      </c>
      <c r="J272" s="8" t="str">
        <f t="shared" si="211"/>
        <v/>
      </c>
      <c r="K272" s="8" t="str">
        <f t="shared" si="212"/>
        <v>Required</v>
      </c>
      <c r="L272" s="5"/>
      <c r="M272" s="6"/>
      <c r="N272" s="9"/>
      <c r="O272" s="9"/>
      <c r="P272" s="9"/>
      <c r="Q272" s="6"/>
      <c r="R272" s="6"/>
      <c r="S272" s="10" t="str">
        <f t="shared" si="206"/>
        <v/>
      </c>
      <c r="T272" s="6"/>
      <c r="U272" s="8" t="str">
        <f t="shared" si="213"/>
        <v/>
      </c>
      <c r="V272" s="6"/>
      <c r="W272" s="13" t="str">
        <f t="shared" si="214"/>
        <v/>
      </c>
      <c r="X272" s="6"/>
      <c r="Y272" s="8" t="str">
        <f t="shared" si="215"/>
        <v/>
      </c>
      <c r="Z272" s="6"/>
      <c r="AA272" s="10" t="str">
        <f t="shared" si="216"/>
        <v/>
      </c>
      <c r="AB272" s="6"/>
      <c r="AC272" s="8" t="str">
        <f t="shared" si="217"/>
        <v/>
      </c>
      <c r="AD272" s="6"/>
      <c r="AE272" s="10" t="str">
        <f t="shared" si="218"/>
        <v/>
      </c>
      <c r="AF272" s="6"/>
      <c r="AG272" s="6"/>
      <c r="AH272" s="10" t="str">
        <f t="shared" si="219"/>
        <v/>
      </c>
      <c r="AI272" s="4"/>
      <c r="AJ272" s="4"/>
      <c r="AK272" s="10" t="str">
        <f t="shared" si="220"/>
        <v/>
      </c>
      <c r="AL272" s="6"/>
      <c r="AM272" s="6"/>
      <c r="AN272" s="10" t="str">
        <f t="shared" si="221"/>
        <v/>
      </c>
      <c r="AO272" s="8" t="str">
        <f t="shared" si="222"/>
        <v/>
      </c>
      <c r="AP272" s="27"/>
      <c r="AQ272" s="58" t="str">
        <f t="shared" si="223"/>
        <v/>
      </c>
      <c r="AR272" s="58" t="str">
        <f t="shared" si="224"/>
        <v/>
      </c>
      <c r="AS272" s="58" t="str">
        <f t="shared" si="189"/>
        <v/>
      </c>
      <c r="AT272" s="59" t="str">
        <f t="shared" si="190"/>
        <v/>
      </c>
      <c r="AU272" s="58">
        <f t="shared" si="225"/>
        <v>0</v>
      </c>
      <c r="AV272" s="58" t="str">
        <f t="shared" si="226"/>
        <v/>
      </c>
      <c r="AW272" s="25" t="str">
        <f t="shared" si="227"/>
        <v>Required</v>
      </c>
      <c r="AX272" s="25" t="str">
        <f t="shared" si="228"/>
        <v>Required</v>
      </c>
      <c r="AY272" s="10" t="str">
        <f t="shared" si="207"/>
        <v/>
      </c>
      <c r="AZ272" s="12" t="str">
        <f t="shared" si="191"/>
        <v/>
      </c>
      <c r="BA272" s="11" t="str">
        <f t="shared" si="192"/>
        <v/>
      </c>
      <c r="BB272" s="11" t="str">
        <f t="shared" si="193"/>
        <v/>
      </c>
      <c r="BC272" s="11" t="str">
        <f t="shared" si="194"/>
        <v/>
      </c>
      <c r="BD272" s="11" t="str">
        <f t="shared" si="195"/>
        <v/>
      </c>
      <c r="BE272" s="11" t="str">
        <f t="shared" si="196"/>
        <v/>
      </c>
      <c r="BF272" s="11" t="str">
        <f t="shared" si="197"/>
        <v/>
      </c>
      <c r="BG272" s="11" t="str">
        <f t="shared" si="198"/>
        <v/>
      </c>
      <c r="BH272" s="11" t="str">
        <f t="shared" si="199"/>
        <v/>
      </c>
      <c r="BI272" s="11" t="str">
        <f t="shared" si="200"/>
        <v/>
      </c>
      <c r="BJ272" s="11" t="str">
        <f t="shared" si="201"/>
        <v/>
      </c>
      <c r="BK272" s="11" t="str">
        <f t="shared" si="202"/>
        <v/>
      </c>
      <c r="BL272" s="11" t="str">
        <f t="shared" si="203"/>
        <v/>
      </c>
      <c r="BM272" s="11" t="str">
        <f t="shared" si="204"/>
        <v/>
      </c>
      <c r="BN272" s="11" t="str">
        <f t="shared" si="205"/>
        <v/>
      </c>
    </row>
    <row r="273" spans="1:66" ht="34.5" customHeight="1" x14ac:dyDescent="0.25">
      <c r="A273" s="10">
        <v>271</v>
      </c>
      <c r="B273" s="5"/>
      <c r="C273" s="9"/>
      <c r="D273" s="6"/>
      <c r="E273" s="4"/>
      <c r="F273" s="6"/>
      <c r="G273" s="58" t="str">
        <f t="shared" si="208"/>
        <v/>
      </c>
      <c r="H273" s="7" t="str">
        <f t="shared" si="209"/>
        <v/>
      </c>
      <c r="I273" s="8" t="str">
        <f t="shared" si="210"/>
        <v/>
      </c>
      <c r="J273" s="8" t="str">
        <f t="shared" si="211"/>
        <v/>
      </c>
      <c r="K273" s="8" t="str">
        <f t="shared" si="212"/>
        <v>Required</v>
      </c>
      <c r="L273" s="5"/>
      <c r="M273" s="6"/>
      <c r="N273" s="9"/>
      <c r="O273" s="9"/>
      <c r="P273" s="9"/>
      <c r="Q273" s="6"/>
      <c r="R273" s="6"/>
      <c r="S273" s="10" t="str">
        <f t="shared" si="206"/>
        <v/>
      </c>
      <c r="T273" s="6"/>
      <c r="U273" s="8" t="str">
        <f t="shared" si="213"/>
        <v/>
      </c>
      <c r="V273" s="6"/>
      <c r="W273" s="13" t="str">
        <f t="shared" si="214"/>
        <v/>
      </c>
      <c r="X273" s="6"/>
      <c r="Y273" s="8" t="str">
        <f t="shared" si="215"/>
        <v/>
      </c>
      <c r="Z273" s="6"/>
      <c r="AA273" s="10" t="str">
        <f t="shared" si="216"/>
        <v/>
      </c>
      <c r="AB273" s="6"/>
      <c r="AC273" s="8" t="str">
        <f t="shared" si="217"/>
        <v/>
      </c>
      <c r="AD273" s="6"/>
      <c r="AE273" s="10" t="str">
        <f t="shared" si="218"/>
        <v/>
      </c>
      <c r="AF273" s="6"/>
      <c r="AG273" s="6"/>
      <c r="AH273" s="10" t="str">
        <f t="shared" si="219"/>
        <v/>
      </c>
      <c r="AI273" s="4"/>
      <c r="AJ273" s="4"/>
      <c r="AK273" s="10" t="str">
        <f t="shared" si="220"/>
        <v/>
      </c>
      <c r="AL273" s="6"/>
      <c r="AM273" s="6"/>
      <c r="AN273" s="10" t="str">
        <f t="shared" si="221"/>
        <v/>
      </c>
      <c r="AO273" s="8" t="str">
        <f t="shared" si="222"/>
        <v/>
      </c>
      <c r="AP273" s="27"/>
      <c r="AQ273" s="58" t="str">
        <f t="shared" si="223"/>
        <v/>
      </c>
      <c r="AR273" s="58" t="str">
        <f t="shared" si="224"/>
        <v/>
      </c>
      <c r="AS273" s="58" t="str">
        <f t="shared" si="189"/>
        <v/>
      </c>
      <c r="AT273" s="59" t="str">
        <f t="shared" si="190"/>
        <v/>
      </c>
      <c r="AU273" s="58">
        <f t="shared" si="225"/>
        <v>0</v>
      </c>
      <c r="AV273" s="58" t="str">
        <f t="shared" si="226"/>
        <v/>
      </c>
      <c r="AW273" s="25" t="str">
        <f t="shared" si="227"/>
        <v>Required</v>
      </c>
      <c r="AX273" s="25" t="str">
        <f t="shared" si="228"/>
        <v>Required</v>
      </c>
      <c r="AY273" s="10" t="str">
        <f t="shared" si="207"/>
        <v/>
      </c>
      <c r="AZ273" s="12" t="str">
        <f t="shared" si="191"/>
        <v/>
      </c>
      <c r="BA273" s="11" t="str">
        <f t="shared" si="192"/>
        <v/>
      </c>
      <c r="BB273" s="11" t="str">
        <f t="shared" si="193"/>
        <v/>
      </c>
      <c r="BC273" s="11" t="str">
        <f t="shared" si="194"/>
        <v/>
      </c>
      <c r="BD273" s="11" t="str">
        <f t="shared" si="195"/>
        <v/>
      </c>
      <c r="BE273" s="11" t="str">
        <f t="shared" si="196"/>
        <v/>
      </c>
      <c r="BF273" s="11" t="str">
        <f t="shared" si="197"/>
        <v/>
      </c>
      <c r="BG273" s="11" t="str">
        <f t="shared" si="198"/>
        <v/>
      </c>
      <c r="BH273" s="11" t="str">
        <f t="shared" si="199"/>
        <v/>
      </c>
      <c r="BI273" s="11" t="str">
        <f t="shared" si="200"/>
        <v/>
      </c>
      <c r="BJ273" s="11" t="str">
        <f t="shared" si="201"/>
        <v/>
      </c>
      <c r="BK273" s="11" t="str">
        <f t="shared" si="202"/>
        <v/>
      </c>
      <c r="BL273" s="11" t="str">
        <f t="shared" si="203"/>
        <v/>
      </c>
      <c r="BM273" s="11" t="str">
        <f t="shared" si="204"/>
        <v/>
      </c>
      <c r="BN273" s="11" t="str">
        <f t="shared" si="205"/>
        <v/>
      </c>
    </row>
    <row r="274" spans="1:66" ht="34.5" customHeight="1" x14ac:dyDescent="0.25">
      <c r="A274" s="10">
        <v>272</v>
      </c>
      <c r="B274" s="5"/>
      <c r="C274" s="9"/>
      <c r="D274" s="6"/>
      <c r="E274" s="4"/>
      <c r="F274" s="6"/>
      <c r="G274" s="58" t="str">
        <f t="shared" si="208"/>
        <v/>
      </c>
      <c r="H274" s="7" t="str">
        <f t="shared" si="209"/>
        <v/>
      </c>
      <c r="I274" s="8" t="str">
        <f t="shared" si="210"/>
        <v/>
      </c>
      <c r="J274" s="8" t="str">
        <f t="shared" si="211"/>
        <v/>
      </c>
      <c r="K274" s="8" t="str">
        <f t="shared" si="212"/>
        <v>Required</v>
      </c>
      <c r="L274" s="5"/>
      <c r="M274" s="6"/>
      <c r="N274" s="9"/>
      <c r="O274" s="9"/>
      <c r="P274" s="9"/>
      <c r="Q274" s="6"/>
      <c r="R274" s="6"/>
      <c r="S274" s="10" t="str">
        <f t="shared" si="206"/>
        <v/>
      </c>
      <c r="T274" s="6"/>
      <c r="U274" s="8" t="str">
        <f t="shared" si="213"/>
        <v/>
      </c>
      <c r="V274" s="6"/>
      <c r="W274" s="13" t="str">
        <f t="shared" si="214"/>
        <v/>
      </c>
      <c r="X274" s="6"/>
      <c r="Y274" s="8" t="str">
        <f t="shared" si="215"/>
        <v/>
      </c>
      <c r="Z274" s="6"/>
      <c r="AA274" s="10" t="str">
        <f t="shared" si="216"/>
        <v/>
      </c>
      <c r="AB274" s="6"/>
      <c r="AC274" s="8" t="str">
        <f t="shared" si="217"/>
        <v/>
      </c>
      <c r="AD274" s="6"/>
      <c r="AE274" s="10" t="str">
        <f t="shared" si="218"/>
        <v/>
      </c>
      <c r="AF274" s="6"/>
      <c r="AG274" s="6"/>
      <c r="AH274" s="10" t="str">
        <f t="shared" si="219"/>
        <v/>
      </c>
      <c r="AI274" s="4"/>
      <c r="AJ274" s="4"/>
      <c r="AK274" s="10" t="str">
        <f t="shared" si="220"/>
        <v/>
      </c>
      <c r="AL274" s="6"/>
      <c r="AM274" s="6"/>
      <c r="AN274" s="10" t="str">
        <f t="shared" si="221"/>
        <v/>
      </c>
      <c r="AO274" s="8" t="str">
        <f t="shared" si="222"/>
        <v/>
      </c>
      <c r="AP274" s="27"/>
      <c r="AQ274" s="58" t="str">
        <f t="shared" si="223"/>
        <v/>
      </c>
      <c r="AR274" s="58" t="str">
        <f t="shared" si="224"/>
        <v/>
      </c>
      <c r="AS274" s="58" t="str">
        <f t="shared" si="189"/>
        <v/>
      </c>
      <c r="AT274" s="59" t="str">
        <f t="shared" si="190"/>
        <v/>
      </c>
      <c r="AU274" s="58">
        <f t="shared" si="225"/>
        <v>0</v>
      </c>
      <c r="AV274" s="58" t="str">
        <f t="shared" si="226"/>
        <v/>
      </c>
      <c r="AW274" s="25" t="str">
        <f t="shared" si="227"/>
        <v>Required</v>
      </c>
      <c r="AX274" s="25" t="str">
        <f t="shared" si="228"/>
        <v>Required</v>
      </c>
      <c r="AY274" s="10" t="str">
        <f t="shared" si="207"/>
        <v/>
      </c>
      <c r="AZ274" s="12" t="str">
        <f t="shared" si="191"/>
        <v/>
      </c>
      <c r="BA274" s="11" t="str">
        <f t="shared" si="192"/>
        <v/>
      </c>
      <c r="BB274" s="11" t="str">
        <f t="shared" si="193"/>
        <v/>
      </c>
      <c r="BC274" s="11" t="str">
        <f t="shared" si="194"/>
        <v/>
      </c>
      <c r="BD274" s="11" t="str">
        <f t="shared" si="195"/>
        <v/>
      </c>
      <c r="BE274" s="11" t="str">
        <f t="shared" si="196"/>
        <v/>
      </c>
      <c r="BF274" s="11" t="str">
        <f t="shared" si="197"/>
        <v/>
      </c>
      <c r="BG274" s="11" t="str">
        <f t="shared" si="198"/>
        <v/>
      </c>
      <c r="BH274" s="11" t="str">
        <f t="shared" si="199"/>
        <v/>
      </c>
      <c r="BI274" s="11" t="str">
        <f t="shared" si="200"/>
        <v/>
      </c>
      <c r="BJ274" s="11" t="str">
        <f t="shared" si="201"/>
        <v/>
      </c>
      <c r="BK274" s="11" t="str">
        <f t="shared" si="202"/>
        <v/>
      </c>
      <c r="BL274" s="11" t="str">
        <f t="shared" si="203"/>
        <v/>
      </c>
      <c r="BM274" s="11" t="str">
        <f t="shared" si="204"/>
        <v/>
      </c>
      <c r="BN274" s="11" t="str">
        <f t="shared" si="205"/>
        <v/>
      </c>
    </row>
    <row r="275" spans="1:66" ht="34.5" customHeight="1" x14ac:dyDescent="0.25">
      <c r="A275" s="10">
        <v>273</v>
      </c>
      <c r="B275" s="5"/>
      <c r="C275" s="9"/>
      <c r="D275" s="6"/>
      <c r="E275" s="4"/>
      <c r="F275" s="6"/>
      <c r="G275" s="58" t="str">
        <f t="shared" si="208"/>
        <v/>
      </c>
      <c r="H275" s="7" t="str">
        <f t="shared" si="209"/>
        <v/>
      </c>
      <c r="I275" s="8" t="str">
        <f t="shared" si="210"/>
        <v/>
      </c>
      <c r="J275" s="8" t="str">
        <f t="shared" si="211"/>
        <v/>
      </c>
      <c r="K275" s="8" t="str">
        <f t="shared" si="212"/>
        <v>Required</v>
      </c>
      <c r="L275" s="5"/>
      <c r="M275" s="6"/>
      <c r="N275" s="9"/>
      <c r="O275" s="9"/>
      <c r="P275" s="9"/>
      <c r="Q275" s="6"/>
      <c r="R275" s="6"/>
      <c r="S275" s="10" t="str">
        <f t="shared" si="206"/>
        <v/>
      </c>
      <c r="T275" s="6"/>
      <c r="U275" s="8" t="str">
        <f t="shared" si="213"/>
        <v/>
      </c>
      <c r="V275" s="6"/>
      <c r="W275" s="13" t="str">
        <f t="shared" si="214"/>
        <v/>
      </c>
      <c r="X275" s="6"/>
      <c r="Y275" s="8" t="str">
        <f t="shared" si="215"/>
        <v/>
      </c>
      <c r="Z275" s="6"/>
      <c r="AA275" s="10" t="str">
        <f t="shared" si="216"/>
        <v/>
      </c>
      <c r="AB275" s="6"/>
      <c r="AC275" s="8" t="str">
        <f t="shared" si="217"/>
        <v/>
      </c>
      <c r="AD275" s="6"/>
      <c r="AE275" s="10" t="str">
        <f t="shared" si="218"/>
        <v/>
      </c>
      <c r="AF275" s="6"/>
      <c r="AG275" s="6"/>
      <c r="AH275" s="10" t="str">
        <f t="shared" si="219"/>
        <v/>
      </c>
      <c r="AI275" s="4"/>
      <c r="AJ275" s="4"/>
      <c r="AK275" s="10" t="str">
        <f t="shared" si="220"/>
        <v/>
      </c>
      <c r="AL275" s="6"/>
      <c r="AM275" s="6"/>
      <c r="AN275" s="10" t="str">
        <f t="shared" si="221"/>
        <v/>
      </c>
      <c r="AO275" s="8" t="str">
        <f t="shared" si="222"/>
        <v/>
      </c>
      <c r="AP275" s="27"/>
      <c r="AQ275" s="58" t="str">
        <f t="shared" si="223"/>
        <v/>
      </c>
      <c r="AR275" s="58" t="str">
        <f t="shared" si="224"/>
        <v/>
      </c>
      <c r="AS275" s="58" t="str">
        <f t="shared" si="189"/>
        <v/>
      </c>
      <c r="AT275" s="59" t="str">
        <f t="shared" si="190"/>
        <v/>
      </c>
      <c r="AU275" s="58">
        <f t="shared" si="225"/>
        <v>0</v>
      </c>
      <c r="AV275" s="58" t="str">
        <f t="shared" si="226"/>
        <v/>
      </c>
      <c r="AW275" s="25" t="str">
        <f t="shared" si="227"/>
        <v>Required</v>
      </c>
      <c r="AX275" s="25" t="str">
        <f t="shared" si="228"/>
        <v>Required</v>
      </c>
      <c r="AY275" s="10" t="str">
        <f t="shared" si="207"/>
        <v/>
      </c>
      <c r="AZ275" s="12" t="str">
        <f t="shared" si="191"/>
        <v/>
      </c>
      <c r="BA275" s="11" t="str">
        <f t="shared" si="192"/>
        <v/>
      </c>
      <c r="BB275" s="11" t="str">
        <f t="shared" si="193"/>
        <v/>
      </c>
      <c r="BC275" s="11" t="str">
        <f t="shared" si="194"/>
        <v/>
      </c>
      <c r="BD275" s="11" t="str">
        <f t="shared" si="195"/>
        <v/>
      </c>
      <c r="BE275" s="11" t="str">
        <f t="shared" si="196"/>
        <v/>
      </c>
      <c r="BF275" s="11" t="str">
        <f t="shared" si="197"/>
        <v/>
      </c>
      <c r="BG275" s="11" t="str">
        <f t="shared" si="198"/>
        <v/>
      </c>
      <c r="BH275" s="11" t="str">
        <f t="shared" si="199"/>
        <v/>
      </c>
      <c r="BI275" s="11" t="str">
        <f t="shared" si="200"/>
        <v/>
      </c>
      <c r="BJ275" s="11" t="str">
        <f t="shared" si="201"/>
        <v/>
      </c>
      <c r="BK275" s="11" t="str">
        <f t="shared" si="202"/>
        <v/>
      </c>
      <c r="BL275" s="11" t="str">
        <f t="shared" si="203"/>
        <v/>
      </c>
      <c r="BM275" s="11" t="str">
        <f t="shared" si="204"/>
        <v/>
      </c>
      <c r="BN275" s="11" t="str">
        <f t="shared" si="205"/>
        <v/>
      </c>
    </row>
    <row r="276" spans="1:66" ht="34.5" customHeight="1" x14ac:dyDescent="0.25">
      <c r="A276" s="10">
        <v>274</v>
      </c>
      <c r="B276" s="5"/>
      <c r="C276" s="9"/>
      <c r="D276" s="6"/>
      <c r="E276" s="4"/>
      <c r="F276" s="6"/>
      <c r="G276" s="58" t="str">
        <f t="shared" si="208"/>
        <v/>
      </c>
      <c r="H276" s="7" t="str">
        <f t="shared" si="209"/>
        <v/>
      </c>
      <c r="I276" s="8" t="str">
        <f t="shared" si="210"/>
        <v/>
      </c>
      <c r="J276" s="8" t="str">
        <f t="shared" si="211"/>
        <v/>
      </c>
      <c r="K276" s="8" t="str">
        <f t="shared" si="212"/>
        <v>Required</v>
      </c>
      <c r="L276" s="5"/>
      <c r="M276" s="6"/>
      <c r="N276" s="9"/>
      <c r="O276" s="9"/>
      <c r="P276" s="9"/>
      <c r="Q276" s="6"/>
      <c r="R276" s="6"/>
      <c r="S276" s="10" t="str">
        <f t="shared" si="206"/>
        <v/>
      </c>
      <c r="T276" s="6"/>
      <c r="U276" s="8" t="str">
        <f t="shared" si="213"/>
        <v/>
      </c>
      <c r="V276" s="6"/>
      <c r="W276" s="13" t="str">
        <f t="shared" si="214"/>
        <v/>
      </c>
      <c r="X276" s="6"/>
      <c r="Y276" s="8" t="str">
        <f t="shared" si="215"/>
        <v/>
      </c>
      <c r="Z276" s="6"/>
      <c r="AA276" s="10" t="str">
        <f t="shared" si="216"/>
        <v/>
      </c>
      <c r="AB276" s="6"/>
      <c r="AC276" s="8" t="str">
        <f t="shared" si="217"/>
        <v/>
      </c>
      <c r="AD276" s="6"/>
      <c r="AE276" s="10" t="str">
        <f t="shared" si="218"/>
        <v/>
      </c>
      <c r="AF276" s="6"/>
      <c r="AG276" s="6"/>
      <c r="AH276" s="10" t="str">
        <f t="shared" si="219"/>
        <v/>
      </c>
      <c r="AI276" s="4"/>
      <c r="AJ276" s="4"/>
      <c r="AK276" s="10" t="str">
        <f t="shared" si="220"/>
        <v/>
      </c>
      <c r="AL276" s="6"/>
      <c r="AM276" s="6"/>
      <c r="AN276" s="10" t="str">
        <f t="shared" si="221"/>
        <v/>
      </c>
      <c r="AO276" s="8" t="str">
        <f t="shared" si="222"/>
        <v/>
      </c>
      <c r="AP276" s="27"/>
      <c r="AQ276" s="58" t="str">
        <f t="shared" si="223"/>
        <v/>
      </c>
      <c r="AR276" s="58" t="str">
        <f t="shared" si="224"/>
        <v/>
      </c>
      <c r="AS276" s="58" t="str">
        <f t="shared" si="189"/>
        <v/>
      </c>
      <c r="AT276" s="59" t="str">
        <f t="shared" si="190"/>
        <v/>
      </c>
      <c r="AU276" s="58">
        <f t="shared" si="225"/>
        <v>0</v>
      </c>
      <c r="AV276" s="58" t="str">
        <f t="shared" si="226"/>
        <v/>
      </c>
      <c r="AW276" s="25" t="str">
        <f t="shared" si="227"/>
        <v>Required</v>
      </c>
      <c r="AX276" s="25" t="str">
        <f t="shared" si="228"/>
        <v>Required</v>
      </c>
      <c r="AY276" s="10" t="str">
        <f t="shared" si="207"/>
        <v/>
      </c>
      <c r="AZ276" s="12" t="str">
        <f t="shared" si="191"/>
        <v/>
      </c>
      <c r="BA276" s="11" t="str">
        <f t="shared" si="192"/>
        <v/>
      </c>
      <c r="BB276" s="11" t="str">
        <f t="shared" si="193"/>
        <v/>
      </c>
      <c r="BC276" s="11" t="str">
        <f t="shared" si="194"/>
        <v/>
      </c>
      <c r="BD276" s="11" t="str">
        <f t="shared" si="195"/>
        <v/>
      </c>
      <c r="BE276" s="11" t="str">
        <f t="shared" si="196"/>
        <v/>
      </c>
      <c r="BF276" s="11" t="str">
        <f t="shared" si="197"/>
        <v/>
      </c>
      <c r="BG276" s="11" t="str">
        <f t="shared" si="198"/>
        <v/>
      </c>
      <c r="BH276" s="11" t="str">
        <f t="shared" si="199"/>
        <v/>
      </c>
      <c r="BI276" s="11" t="str">
        <f t="shared" si="200"/>
        <v/>
      </c>
      <c r="BJ276" s="11" t="str">
        <f t="shared" si="201"/>
        <v/>
      </c>
      <c r="BK276" s="11" t="str">
        <f t="shared" si="202"/>
        <v/>
      </c>
      <c r="BL276" s="11" t="str">
        <f t="shared" si="203"/>
        <v/>
      </c>
      <c r="BM276" s="11" t="str">
        <f t="shared" si="204"/>
        <v/>
      </c>
      <c r="BN276" s="11" t="str">
        <f t="shared" si="205"/>
        <v/>
      </c>
    </row>
    <row r="277" spans="1:66" ht="34.5" customHeight="1" x14ac:dyDescent="0.25">
      <c r="A277" s="10">
        <v>275</v>
      </c>
      <c r="B277" s="5"/>
      <c r="C277" s="9"/>
      <c r="D277" s="6"/>
      <c r="E277" s="4"/>
      <c r="F277" s="6"/>
      <c r="G277" s="58" t="str">
        <f t="shared" si="208"/>
        <v/>
      </c>
      <c r="H277" s="7" t="str">
        <f t="shared" si="209"/>
        <v/>
      </c>
      <c r="I277" s="8" t="str">
        <f t="shared" si="210"/>
        <v/>
      </c>
      <c r="J277" s="8" t="str">
        <f t="shared" si="211"/>
        <v/>
      </c>
      <c r="K277" s="8" t="str">
        <f t="shared" si="212"/>
        <v>Required</v>
      </c>
      <c r="L277" s="5"/>
      <c r="M277" s="6"/>
      <c r="N277" s="9"/>
      <c r="O277" s="9"/>
      <c r="P277" s="9"/>
      <c r="Q277" s="6"/>
      <c r="R277" s="6"/>
      <c r="S277" s="10" t="str">
        <f t="shared" si="206"/>
        <v/>
      </c>
      <c r="T277" s="6"/>
      <c r="U277" s="8" t="str">
        <f t="shared" si="213"/>
        <v/>
      </c>
      <c r="V277" s="6"/>
      <c r="W277" s="13" t="str">
        <f t="shared" si="214"/>
        <v/>
      </c>
      <c r="X277" s="6"/>
      <c r="Y277" s="8" t="str">
        <f t="shared" si="215"/>
        <v/>
      </c>
      <c r="Z277" s="6"/>
      <c r="AA277" s="10" t="str">
        <f t="shared" si="216"/>
        <v/>
      </c>
      <c r="AB277" s="6"/>
      <c r="AC277" s="8" t="str">
        <f t="shared" si="217"/>
        <v/>
      </c>
      <c r="AD277" s="6"/>
      <c r="AE277" s="10" t="str">
        <f t="shared" si="218"/>
        <v/>
      </c>
      <c r="AF277" s="6"/>
      <c r="AG277" s="6"/>
      <c r="AH277" s="10" t="str">
        <f t="shared" si="219"/>
        <v/>
      </c>
      <c r="AI277" s="4"/>
      <c r="AJ277" s="4"/>
      <c r="AK277" s="10" t="str">
        <f t="shared" si="220"/>
        <v/>
      </c>
      <c r="AL277" s="6"/>
      <c r="AM277" s="6"/>
      <c r="AN277" s="10" t="str">
        <f t="shared" si="221"/>
        <v/>
      </c>
      <c r="AO277" s="8" t="str">
        <f t="shared" si="222"/>
        <v/>
      </c>
      <c r="AP277" s="27"/>
      <c r="AQ277" s="58" t="str">
        <f t="shared" si="223"/>
        <v/>
      </c>
      <c r="AR277" s="58" t="str">
        <f t="shared" si="224"/>
        <v/>
      </c>
      <c r="AS277" s="58" t="str">
        <f t="shared" si="189"/>
        <v/>
      </c>
      <c r="AT277" s="59" t="str">
        <f t="shared" si="190"/>
        <v/>
      </c>
      <c r="AU277" s="58">
        <f t="shared" si="225"/>
        <v>0</v>
      </c>
      <c r="AV277" s="58" t="str">
        <f t="shared" si="226"/>
        <v/>
      </c>
      <c r="AW277" s="25" t="str">
        <f t="shared" si="227"/>
        <v>Required</v>
      </c>
      <c r="AX277" s="25" t="str">
        <f t="shared" si="228"/>
        <v>Required</v>
      </c>
      <c r="AY277" s="10" t="str">
        <f t="shared" si="207"/>
        <v/>
      </c>
      <c r="AZ277" s="12" t="str">
        <f t="shared" si="191"/>
        <v/>
      </c>
      <c r="BA277" s="11" t="str">
        <f t="shared" si="192"/>
        <v/>
      </c>
      <c r="BB277" s="11" t="str">
        <f t="shared" si="193"/>
        <v/>
      </c>
      <c r="BC277" s="11" t="str">
        <f t="shared" si="194"/>
        <v/>
      </c>
      <c r="BD277" s="11" t="str">
        <f t="shared" si="195"/>
        <v/>
      </c>
      <c r="BE277" s="11" t="str">
        <f t="shared" si="196"/>
        <v/>
      </c>
      <c r="BF277" s="11" t="str">
        <f t="shared" si="197"/>
        <v/>
      </c>
      <c r="BG277" s="11" t="str">
        <f t="shared" si="198"/>
        <v/>
      </c>
      <c r="BH277" s="11" t="str">
        <f t="shared" si="199"/>
        <v/>
      </c>
      <c r="BI277" s="11" t="str">
        <f t="shared" si="200"/>
        <v/>
      </c>
      <c r="BJ277" s="11" t="str">
        <f t="shared" si="201"/>
        <v/>
      </c>
      <c r="BK277" s="11" t="str">
        <f t="shared" si="202"/>
        <v/>
      </c>
      <c r="BL277" s="11" t="str">
        <f t="shared" si="203"/>
        <v/>
      </c>
      <c r="BM277" s="11" t="str">
        <f t="shared" si="204"/>
        <v/>
      </c>
      <c r="BN277" s="11" t="str">
        <f t="shared" si="205"/>
        <v/>
      </c>
    </row>
    <row r="278" spans="1:66" ht="34.5" customHeight="1" x14ac:dyDescent="0.25">
      <c r="A278" s="10">
        <v>276</v>
      </c>
      <c r="B278" s="5"/>
      <c r="C278" s="9"/>
      <c r="D278" s="6"/>
      <c r="E278" s="4"/>
      <c r="F278" s="6"/>
      <c r="G278" s="58" t="str">
        <f t="shared" si="208"/>
        <v/>
      </c>
      <c r="H278" s="7" t="str">
        <f t="shared" si="209"/>
        <v/>
      </c>
      <c r="I278" s="8" t="str">
        <f t="shared" si="210"/>
        <v/>
      </c>
      <c r="J278" s="8" t="str">
        <f t="shared" si="211"/>
        <v/>
      </c>
      <c r="K278" s="8" t="str">
        <f t="shared" si="212"/>
        <v>Required</v>
      </c>
      <c r="L278" s="5"/>
      <c r="M278" s="6"/>
      <c r="N278" s="9"/>
      <c r="O278" s="9"/>
      <c r="P278" s="9"/>
      <c r="Q278" s="6"/>
      <c r="R278" s="6"/>
      <c r="S278" s="10" t="str">
        <f t="shared" si="206"/>
        <v/>
      </c>
      <c r="T278" s="6"/>
      <c r="U278" s="8" t="str">
        <f t="shared" si="213"/>
        <v/>
      </c>
      <c r="V278" s="6"/>
      <c r="W278" s="13" t="str">
        <f t="shared" si="214"/>
        <v/>
      </c>
      <c r="X278" s="6"/>
      <c r="Y278" s="8" t="str">
        <f t="shared" si="215"/>
        <v/>
      </c>
      <c r="Z278" s="6"/>
      <c r="AA278" s="10" t="str">
        <f t="shared" si="216"/>
        <v/>
      </c>
      <c r="AB278" s="6"/>
      <c r="AC278" s="8" t="str">
        <f t="shared" si="217"/>
        <v/>
      </c>
      <c r="AD278" s="6"/>
      <c r="AE278" s="10" t="str">
        <f t="shared" si="218"/>
        <v/>
      </c>
      <c r="AF278" s="6"/>
      <c r="AG278" s="6"/>
      <c r="AH278" s="10" t="str">
        <f t="shared" si="219"/>
        <v/>
      </c>
      <c r="AI278" s="4"/>
      <c r="AJ278" s="4"/>
      <c r="AK278" s="10" t="str">
        <f t="shared" si="220"/>
        <v/>
      </c>
      <c r="AL278" s="6"/>
      <c r="AM278" s="6"/>
      <c r="AN278" s="10" t="str">
        <f t="shared" si="221"/>
        <v/>
      </c>
      <c r="AO278" s="8" t="str">
        <f t="shared" si="222"/>
        <v/>
      </c>
      <c r="AP278" s="27"/>
      <c r="AQ278" s="58" t="str">
        <f t="shared" si="223"/>
        <v/>
      </c>
      <c r="AR278" s="58" t="str">
        <f t="shared" si="224"/>
        <v/>
      </c>
      <c r="AS278" s="58" t="str">
        <f t="shared" si="189"/>
        <v/>
      </c>
      <c r="AT278" s="59" t="str">
        <f t="shared" si="190"/>
        <v/>
      </c>
      <c r="AU278" s="58">
        <f t="shared" si="225"/>
        <v>0</v>
      </c>
      <c r="AV278" s="58" t="str">
        <f t="shared" si="226"/>
        <v/>
      </c>
      <c r="AW278" s="25" t="str">
        <f t="shared" si="227"/>
        <v>Required</v>
      </c>
      <c r="AX278" s="25" t="str">
        <f t="shared" si="228"/>
        <v>Required</v>
      </c>
      <c r="AY278" s="10" t="str">
        <f t="shared" si="207"/>
        <v/>
      </c>
      <c r="AZ278" s="12" t="str">
        <f t="shared" si="191"/>
        <v/>
      </c>
      <c r="BA278" s="11" t="str">
        <f t="shared" si="192"/>
        <v/>
      </c>
      <c r="BB278" s="11" t="str">
        <f t="shared" si="193"/>
        <v/>
      </c>
      <c r="BC278" s="11" t="str">
        <f t="shared" si="194"/>
        <v/>
      </c>
      <c r="BD278" s="11" t="str">
        <f t="shared" si="195"/>
        <v/>
      </c>
      <c r="BE278" s="11" t="str">
        <f t="shared" si="196"/>
        <v/>
      </c>
      <c r="BF278" s="11" t="str">
        <f t="shared" si="197"/>
        <v/>
      </c>
      <c r="BG278" s="11" t="str">
        <f t="shared" si="198"/>
        <v/>
      </c>
      <c r="BH278" s="11" t="str">
        <f t="shared" si="199"/>
        <v/>
      </c>
      <c r="BI278" s="11" t="str">
        <f t="shared" si="200"/>
        <v/>
      </c>
      <c r="BJ278" s="11" t="str">
        <f t="shared" si="201"/>
        <v/>
      </c>
      <c r="BK278" s="11" t="str">
        <f t="shared" si="202"/>
        <v/>
      </c>
      <c r="BL278" s="11" t="str">
        <f t="shared" si="203"/>
        <v/>
      </c>
      <c r="BM278" s="11" t="str">
        <f t="shared" si="204"/>
        <v/>
      </c>
      <c r="BN278" s="11" t="str">
        <f t="shared" si="205"/>
        <v/>
      </c>
    </row>
    <row r="279" spans="1:66" ht="34.5" customHeight="1" x14ac:dyDescent="0.25">
      <c r="A279" s="10">
        <v>277</v>
      </c>
      <c r="B279" s="5"/>
      <c r="C279" s="9"/>
      <c r="D279" s="6"/>
      <c r="E279" s="4"/>
      <c r="F279" s="6"/>
      <c r="G279" s="58" t="str">
        <f t="shared" si="208"/>
        <v/>
      </c>
      <c r="H279" s="7" t="str">
        <f t="shared" si="209"/>
        <v/>
      </c>
      <c r="I279" s="8" t="str">
        <f t="shared" si="210"/>
        <v/>
      </c>
      <c r="J279" s="8" t="str">
        <f t="shared" si="211"/>
        <v/>
      </c>
      <c r="K279" s="8" t="str">
        <f t="shared" si="212"/>
        <v>Required</v>
      </c>
      <c r="L279" s="5"/>
      <c r="M279" s="6"/>
      <c r="N279" s="9"/>
      <c r="O279" s="9"/>
      <c r="P279" s="9"/>
      <c r="Q279" s="6"/>
      <c r="R279" s="6"/>
      <c r="S279" s="10" t="str">
        <f t="shared" si="206"/>
        <v/>
      </c>
      <c r="T279" s="6"/>
      <c r="U279" s="8" t="str">
        <f t="shared" si="213"/>
        <v/>
      </c>
      <c r="V279" s="6"/>
      <c r="W279" s="13" t="str">
        <f t="shared" si="214"/>
        <v/>
      </c>
      <c r="X279" s="6"/>
      <c r="Y279" s="8" t="str">
        <f t="shared" si="215"/>
        <v/>
      </c>
      <c r="Z279" s="6"/>
      <c r="AA279" s="10" t="str">
        <f t="shared" si="216"/>
        <v/>
      </c>
      <c r="AB279" s="6"/>
      <c r="AC279" s="8" t="str">
        <f t="shared" si="217"/>
        <v/>
      </c>
      <c r="AD279" s="6"/>
      <c r="AE279" s="10" t="str">
        <f t="shared" si="218"/>
        <v/>
      </c>
      <c r="AF279" s="6"/>
      <c r="AG279" s="6"/>
      <c r="AH279" s="10" t="str">
        <f t="shared" si="219"/>
        <v/>
      </c>
      <c r="AI279" s="4"/>
      <c r="AJ279" s="4"/>
      <c r="AK279" s="10" t="str">
        <f t="shared" si="220"/>
        <v/>
      </c>
      <c r="AL279" s="6"/>
      <c r="AM279" s="6"/>
      <c r="AN279" s="10" t="str">
        <f t="shared" si="221"/>
        <v/>
      </c>
      <c r="AO279" s="8" t="str">
        <f t="shared" si="222"/>
        <v/>
      </c>
      <c r="AP279" s="27"/>
      <c r="AQ279" s="58" t="str">
        <f t="shared" si="223"/>
        <v/>
      </c>
      <c r="AR279" s="58" t="str">
        <f t="shared" si="224"/>
        <v/>
      </c>
      <c r="AS279" s="58" t="str">
        <f t="shared" si="189"/>
        <v/>
      </c>
      <c r="AT279" s="59" t="str">
        <f t="shared" si="190"/>
        <v/>
      </c>
      <c r="AU279" s="58">
        <f t="shared" si="225"/>
        <v>0</v>
      </c>
      <c r="AV279" s="58" t="str">
        <f t="shared" si="226"/>
        <v/>
      </c>
      <c r="AW279" s="25" t="str">
        <f t="shared" si="227"/>
        <v>Required</v>
      </c>
      <c r="AX279" s="25" t="str">
        <f t="shared" si="228"/>
        <v>Required</v>
      </c>
      <c r="AY279" s="10" t="str">
        <f t="shared" si="207"/>
        <v/>
      </c>
      <c r="AZ279" s="12" t="str">
        <f t="shared" si="191"/>
        <v/>
      </c>
      <c r="BA279" s="11" t="str">
        <f t="shared" si="192"/>
        <v/>
      </c>
      <c r="BB279" s="11" t="str">
        <f t="shared" si="193"/>
        <v/>
      </c>
      <c r="BC279" s="11" t="str">
        <f t="shared" si="194"/>
        <v/>
      </c>
      <c r="BD279" s="11" t="str">
        <f t="shared" si="195"/>
        <v/>
      </c>
      <c r="BE279" s="11" t="str">
        <f t="shared" si="196"/>
        <v/>
      </c>
      <c r="BF279" s="11" t="str">
        <f t="shared" si="197"/>
        <v/>
      </c>
      <c r="BG279" s="11" t="str">
        <f t="shared" si="198"/>
        <v/>
      </c>
      <c r="BH279" s="11" t="str">
        <f t="shared" si="199"/>
        <v/>
      </c>
      <c r="BI279" s="11" t="str">
        <f t="shared" si="200"/>
        <v/>
      </c>
      <c r="BJ279" s="11" t="str">
        <f t="shared" si="201"/>
        <v/>
      </c>
      <c r="BK279" s="11" t="str">
        <f t="shared" si="202"/>
        <v/>
      </c>
      <c r="BL279" s="11" t="str">
        <f t="shared" si="203"/>
        <v/>
      </c>
      <c r="BM279" s="11" t="str">
        <f t="shared" si="204"/>
        <v/>
      </c>
      <c r="BN279" s="11" t="str">
        <f t="shared" si="205"/>
        <v/>
      </c>
    </row>
    <row r="280" spans="1:66" ht="34.5" customHeight="1" x14ac:dyDescent="0.25">
      <c r="A280" s="10">
        <v>278</v>
      </c>
      <c r="B280" s="5"/>
      <c r="C280" s="9"/>
      <c r="D280" s="6"/>
      <c r="E280" s="4"/>
      <c r="F280" s="6"/>
      <c r="G280" s="58" t="str">
        <f t="shared" si="208"/>
        <v/>
      </c>
      <c r="H280" s="7" t="str">
        <f t="shared" si="209"/>
        <v/>
      </c>
      <c r="I280" s="8" t="str">
        <f t="shared" si="210"/>
        <v/>
      </c>
      <c r="J280" s="8" t="str">
        <f t="shared" si="211"/>
        <v/>
      </c>
      <c r="K280" s="8" t="str">
        <f t="shared" si="212"/>
        <v>Required</v>
      </c>
      <c r="L280" s="5"/>
      <c r="M280" s="6"/>
      <c r="N280" s="9"/>
      <c r="O280" s="9"/>
      <c r="P280" s="9"/>
      <c r="Q280" s="6"/>
      <c r="R280" s="6"/>
      <c r="S280" s="10" t="str">
        <f t="shared" si="206"/>
        <v/>
      </c>
      <c r="T280" s="6"/>
      <c r="U280" s="8" t="str">
        <f t="shared" si="213"/>
        <v/>
      </c>
      <c r="V280" s="6"/>
      <c r="W280" s="13" t="str">
        <f t="shared" si="214"/>
        <v/>
      </c>
      <c r="X280" s="6"/>
      <c r="Y280" s="8" t="str">
        <f t="shared" si="215"/>
        <v/>
      </c>
      <c r="Z280" s="6"/>
      <c r="AA280" s="10" t="str">
        <f t="shared" si="216"/>
        <v/>
      </c>
      <c r="AB280" s="6"/>
      <c r="AC280" s="8" t="str">
        <f t="shared" si="217"/>
        <v/>
      </c>
      <c r="AD280" s="6"/>
      <c r="AE280" s="10" t="str">
        <f t="shared" si="218"/>
        <v/>
      </c>
      <c r="AF280" s="6"/>
      <c r="AG280" s="6"/>
      <c r="AH280" s="10" t="str">
        <f t="shared" si="219"/>
        <v/>
      </c>
      <c r="AI280" s="4"/>
      <c r="AJ280" s="4"/>
      <c r="AK280" s="10" t="str">
        <f t="shared" si="220"/>
        <v/>
      </c>
      <c r="AL280" s="6"/>
      <c r="AM280" s="6"/>
      <c r="AN280" s="10" t="str">
        <f t="shared" si="221"/>
        <v/>
      </c>
      <c r="AO280" s="8" t="str">
        <f t="shared" si="222"/>
        <v/>
      </c>
      <c r="AP280" s="27"/>
      <c r="AQ280" s="58" t="str">
        <f t="shared" si="223"/>
        <v/>
      </c>
      <c r="AR280" s="58" t="str">
        <f t="shared" si="224"/>
        <v/>
      </c>
      <c r="AS280" s="58" t="str">
        <f t="shared" si="189"/>
        <v/>
      </c>
      <c r="AT280" s="59" t="str">
        <f t="shared" si="190"/>
        <v/>
      </c>
      <c r="AU280" s="58">
        <f t="shared" si="225"/>
        <v>0</v>
      </c>
      <c r="AV280" s="58" t="str">
        <f t="shared" si="226"/>
        <v/>
      </c>
      <c r="AW280" s="25" t="str">
        <f t="shared" si="227"/>
        <v>Required</v>
      </c>
      <c r="AX280" s="25" t="str">
        <f t="shared" si="228"/>
        <v>Required</v>
      </c>
      <c r="AY280" s="10" t="str">
        <f t="shared" si="207"/>
        <v/>
      </c>
      <c r="AZ280" s="12" t="str">
        <f t="shared" si="191"/>
        <v/>
      </c>
      <c r="BA280" s="11" t="str">
        <f t="shared" si="192"/>
        <v/>
      </c>
      <c r="BB280" s="11" t="str">
        <f t="shared" si="193"/>
        <v/>
      </c>
      <c r="BC280" s="11" t="str">
        <f t="shared" si="194"/>
        <v/>
      </c>
      <c r="BD280" s="11" t="str">
        <f t="shared" si="195"/>
        <v/>
      </c>
      <c r="BE280" s="11" t="str">
        <f t="shared" si="196"/>
        <v/>
      </c>
      <c r="BF280" s="11" t="str">
        <f t="shared" si="197"/>
        <v/>
      </c>
      <c r="BG280" s="11" t="str">
        <f t="shared" si="198"/>
        <v/>
      </c>
      <c r="BH280" s="11" t="str">
        <f t="shared" si="199"/>
        <v/>
      </c>
      <c r="BI280" s="11" t="str">
        <f t="shared" si="200"/>
        <v/>
      </c>
      <c r="BJ280" s="11" t="str">
        <f t="shared" si="201"/>
        <v/>
      </c>
      <c r="BK280" s="11" t="str">
        <f t="shared" si="202"/>
        <v/>
      </c>
      <c r="BL280" s="11" t="str">
        <f t="shared" si="203"/>
        <v/>
      </c>
      <c r="BM280" s="11" t="str">
        <f t="shared" si="204"/>
        <v/>
      </c>
      <c r="BN280" s="11" t="str">
        <f t="shared" si="205"/>
        <v/>
      </c>
    </row>
    <row r="281" spans="1:66" ht="34.5" customHeight="1" x14ac:dyDescent="0.25">
      <c r="A281" s="10">
        <v>279</v>
      </c>
      <c r="B281" s="5"/>
      <c r="C281" s="9"/>
      <c r="D281" s="6"/>
      <c r="E281" s="4"/>
      <c r="F281" s="6"/>
      <c r="G281" s="58" t="str">
        <f t="shared" si="208"/>
        <v/>
      </c>
      <c r="H281" s="7" t="str">
        <f t="shared" si="209"/>
        <v/>
      </c>
      <c r="I281" s="8" t="str">
        <f t="shared" si="210"/>
        <v/>
      </c>
      <c r="J281" s="8" t="str">
        <f t="shared" si="211"/>
        <v/>
      </c>
      <c r="K281" s="8" t="str">
        <f t="shared" si="212"/>
        <v>Required</v>
      </c>
      <c r="L281" s="5"/>
      <c r="M281" s="6"/>
      <c r="N281" s="9"/>
      <c r="O281" s="9"/>
      <c r="P281" s="9"/>
      <c r="Q281" s="6"/>
      <c r="R281" s="6"/>
      <c r="S281" s="10" t="str">
        <f t="shared" si="206"/>
        <v/>
      </c>
      <c r="T281" s="6"/>
      <c r="U281" s="8" t="str">
        <f t="shared" si="213"/>
        <v/>
      </c>
      <c r="V281" s="6"/>
      <c r="W281" s="13" t="str">
        <f t="shared" si="214"/>
        <v/>
      </c>
      <c r="X281" s="6"/>
      <c r="Y281" s="8" t="str">
        <f t="shared" si="215"/>
        <v/>
      </c>
      <c r="Z281" s="6"/>
      <c r="AA281" s="10" t="str">
        <f t="shared" si="216"/>
        <v/>
      </c>
      <c r="AB281" s="6"/>
      <c r="AC281" s="8" t="str">
        <f t="shared" si="217"/>
        <v/>
      </c>
      <c r="AD281" s="6"/>
      <c r="AE281" s="10" t="str">
        <f t="shared" si="218"/>
        <v/>
      </c>
      <c r="AF281" s="6"/>
      <c r="AG281" s="6"/>
      <c r="AH281" s="10" t="str">
        <f t="shared" si="219"/>
        <v/>
      </c>
      <c r="AI281" s="4"/>
      <c r="AJ281" s="4"/>
      <c r="AK281" s="10" t="str">
        <f t="shared" si="220"/>
        <v/>
      </c>
      <c r="AL281" s="6"/>
      <c r="AM281" s="6"/>
      <c r="AN281" s="10" t="str">
        <f t="shared" si="221"/>
        <v/>
      </c>
      <c r="AO281" s="8" t="str">
        <f t="shared" si="222"/>
        <v/>
      </c>
      <c r="AP281" s="27"/>
      <c r="AQ281" s="58" t="str">
        <f t="shared" si="223"/>
        <v/>
      </c>
      <c r="AR281" s="58" t="str">
        <f t="shared" si="224"/>
        <v/>
      </c>
      <c r="AS281" s="58" t="str">
        <f t="shared" si="189"/>
        <v/>
      </c>
      <c r="AT281" s="59" t="str">
        <f t="shared" si="190"/>
        <v/>
      </c>
      <c r="AU281" s="58">
        <f t="shared" si="225"/>
        <v>0</v>
      </c>
      <c r="AV281" s="58" t="str">
        <f t="shared" si="226"/>
        <v/>
      </c>
      <c r="AW281" s="25" t="str">
        <f t="shared" si="227"/>
        <v>Required</v>
      </c>
      <c r="AX281" s="25" t="str">
        <f t="shared" si="228"/>
        <v>Required</v>
      </c>
      <c r="AY281" s="10" t="str">
        <f t="shared" si="207"/>
        <v/>
      </c>
      <c r="AZ281" s="12" t="str">
        <f t="shared" si="191"/>
        <v/>
      </c>
      <c r="BA281" s="11" t="str">
        <f t="shared" si="192"/>
        <v/>
      </c>
      <c r="BB281" s="11" t="str">
        <f t="shared" si="193"/>
        <v/>
      </c>
      <c r="BC281" s="11" t="str">
        <f t="shared" si="194"/>
        <v/>
      </c>
      <c r="BD281" s="11" t="str">
        <f t="shared" si="195"/>
        <v/>
      </c>
      <c r="BE281" s="11" t="str">
        <f t="shared" si="196"/>
        <v/>
      </c>
      <c r="BF281" s="11" t="str">
        <f t="shared" si="197"/>
        <v/>
      </c>
      <c r="BG281" s="11" t="str">
        <f t="shared" si="198"/>
        <v/>
      </c>
      <c r="BH281" s="11" t="str">
        <f t="shared" si="199"/>
        <v/>
      </c>
      <c r="BI281" s="11" t="str">
        <f t="shared" si="200"/>
        <v/>
      </c>
      <c r="BJ281" s="11" t="str">
        <f t="shared" si="201"/>
        <v/>
      </c>
      <c r="BK281" s="11" t="str">
        <f t="shared" si="202"/>
        <v/>
      </c>
      <c r="BL281" s="11" t="str">
        <f t="shared" si="203"/>
        <v/>
      </c>
      <c r="BM281" s="11" t="str">
        <f t="shared" si="204"/>
        <v/>
      </c>
      <c r="BN281" s="11" t="str">
        <f t="shared" si="205"/>
        <v/>
      </c>
    </row>
    <row r="282" spans="1:66" ht="34.5" customHeight="1" x14ac:dyDescent="0.25">
      <c r="A282" s="10">
        <v>280</v>
      </c>
      <c r="B282" s="5"/>
      <c r="C282" s="9"/>
      <c r="D282" s="6"/>
      <c r="E282" s="4"/>
      <c r="F282" s="6"/>
      <c r="G282" s="58" t="str">
        <f t="shared" si="208"/>
        <v/>
      </c>
      <c r="H282" s="7" t="str">
        <f t="shared" si="209"/>
        <v/>
      </c>
      <c r="I282" s="8" t="str">
        <f t="shared" si="210"/>
        <v/>
      </c>
      <c r="J282" s="8" t="str">
        <f t="shared" si="211"/>
        <v/>
      </c>
      <c r="K282" s="8" t="str">
        <f t="shared" si="212"/>
        <v>Required</v>
      </c>
      <c r="L282" s="5"/>
      <c r="M282" s="6"/>
      <c r="N282" s="9"/>
      <c r="O282" s="9"/>
      <c r="P282" s="9"/>
      <c r="Q282" s="6"/>
      <c r="R282" s="6"/>
      <c r="S282" s="10" t="str">
        <f t="shared" si="206"/>
        <v/>
      </c>
      <c r="T282" s="6"/>
      <c r="U282" s="8" t="str">
        <f t="shared" si="213"/>
        <v/>
      </c>
      <c r="V282" s="6"/>
      <c r="W282" s="13" t="str">
        <f t="shared" si="214"/>
        <v/>
      </c>
      <c r="X282" s="6"/>
      <c r="Y282" s="8" t="str">
        <f t="shared" si="215"/>
        <v/>
      </c>
      <c r="Z282" s="6"/>
      <c r="AA282" s="10" t="str">
        <f t="shared" si="216"/>
        <v/>
      </c>
      <c r="AB282" s="6"/>
      <c r="AC282" s="8" t="str">
        <f t="shared" si="217"/>
        <v/>
      </c>
      <c r="AD282" s="6"/>
      <c r="AE282" s="10" t="str">
        <f t="shared" si="218"/>
        <v/>
      </c>
      <c r="AF282" s="6"/>
      <c r="AG282" s="6"/>
      <c r="AH282" s="10" t="str">
        <f t="shared" si="219"/>
        <v/>
      </c>
      <c r="AI282" s="4"/>
      <c r="AJ282" s="4"/>
      <c r="AK282" s="10" t="str">
        <f t="shared" si="220"/>
        <v/>
      </c>
      <c r="AL282" s="6"/>
      <c r="AM282" s="6"/>
      <c r="AN282" s="10" t="str">
        <f t="shared" si="221"/>
        <v/>
      </c>
      <c r="AO282" s="8" t="str">
        <f t="shared" si="222"/>
        <v/>
      </c>
      <c r="AP282" s="27"/>
      <c r="AQ282" s="58" t="str">
        <f t="shared" si="223"/>
        <v/>
      </c>
      <c r="AR282" s="58" t="str">
        <f t="shared" si="224"/>
        <v/>
      </c>
      <c r="AS282" s="58" t="str">
        <f t="shared" si="189"/>
        <v/>
      </c>
      <c r="AT282" s="59" t="str">
        <f t="shared" si="190"/>
        <v/>
      </c>
      <c r="AU282" s="58">
        <f t="shared" si="225"/>
        <v>0</v>
      </c>
      <c r="AV282" s="58" t="str">
        <f t="shared" si="226"/>
        <v/>
      </c>
      <c r="AW282" s="25" t="str">
        <f t="shared" si="227"/>
        <v>Required</v>
      </c>
      <c r="AX282" s="25" t="str">
        <f t="shared" si="228"/>
        <v>Required</v>
      </c>
      <c r="AY282" s="10" t="str">
        <f t="shared" si="207"/>
        <v/>
      </c>
      <c r="AZ282" s="12" t="str">
        <f t="shared" si="191"/>
        <v/>
      </c>
      <c r="BA282" s="11" t="str">
        <f t="shared" si="192"/>
        <v/>
      </c>
      <c r="BB282" s="11" t="str">
        <f t="shared" si="193"/>
        <v/>
      </c>
      <c r="BC282" s="11" t="str">
        <f t="shared" si="194"/>
        <v/>
      </c>
      <c r="BD282" s="11" t="str">
        <f t="shared" si="195"/>
        <v/>
      </c>
      <c r="BE282" s="11" t="str">
        <f t="shared" si="196"/>
        <v/>
      </c>
      <c r="BF282" s="11" t="str">
        <f t="shared" si="197"/>
        <v/>
      </c>
      <c r="BG282" s="11" t="str">
        <f t="shared" si="198"/>
        <v/>
      </c>
      <c r="BH282" s="11" t="str">
        <f t="shared" si="199"/>
        <v/>
      </c>
      <c r="BI282" s="11" t="str">
        <f t="shared" si="200"/>
        <v/>
      </c>
      <c r="BJ282" s="11" t="str">
        <f t="shared" si="201"/>
        <v/>
      </c>
      <c r="BK282" s="11" t="str">
        <f t="shared" si="202"/>
        <v/>
      </c>
      <c r="BL282" s="11" t="str">
        <f t="shared" si="203"/>
        <v/>
      </c>
      <c r="BM282" s="11" t="str">
        <f t="shared" si="204"/>
        <v/>
      </c>
      <c r="BN282" s="11" t="str">
        <f t="shared" si="205"/>
        <v/>
      </c>
    </row>
    <row r="283" spans="1:66" ht="34.5" customHeight="1" x14ac:dyDescent="0.25">
      <c r="A283" s="10">
        <v>281</v>
      </c>
      <c r="B283" s="5"/>
      <c r="C283" s="9"/>
      <c r="D283" s="6"/>
      <c r="E283" s="4"/>
      <c r="F283" s="6"/>
      <c r="G283" s="58" t="str">
        <f t="shared" si="208"/>
        <v/>
      </c>
      <c r="H283" s="7" t="str">
        <f t="shared" si="209"/>
        <v/>
      </c>
      <c r="I283" s="8" t="str">
        <f t="shared" si="210"/>
        <v/>
      </c>
      <c r="J283" s="8" t="str">
        <f t="shared" si="211"/>
        <v/>
      </c>
      <c r="K283" s="8" t="str">
        <f t="shared" si="212"/>
        <v>Required</v>
      </c>
      <c r="L283" s="5"/>
      <c r="M283" s="6"/>
      <c r="N283" s="9"/>
      <c r="O283" s="9"/>
      <c r="P283" s="9"/>
      <c r="Q283" s="6"/>
      <c r="R283" s="6"/>
      <c r="S283" s="10" t="str">
        <f t="shared" si="206"/>
        <v/>
      </c>
      <c r="T283" s="6"/>
      <c r="U283" s="8" t="str">
        <f t="shared" si="213"/>
        <v/>
      </c>
      <c r="V283" s="6"/>
      <c r="W283" s="13" t="str">
        <f t="shared" si="214"/>
        <v/>
      </c>
      <c r="X283" s="6"/>
      <c r="Y283" s="8" t="str">
        <f t="shared" si="215"/>
        <v/>
      </c>
      <c r="Z283" s="6"/>
      <c r="AA283" s="10" t="str">
        <f t="shared" si="216"/>
        <v/>
      </c>
      <c r="AB283" s="6"/>
      <c r="AC283" s="8" t="str">
        <f t="shared" si="217"/>
        <v/>
      </c>
      <c r="AD283" s="6"/>
      <c r="AE283" s="10" t="str">
        <f t="shared" si="218"/>
        <v/>
      </c>
      <c r="AF283" s="6"/>
      <c r="AG283" s="6"/>
      <c r="AH283" s="10" t="str">
        <f t="shared" si="219"/>
        <v/>
      </c>
      <c r="AI283" s="4"/>
      <c r="AJ283" s="4"/>
      <c r="AK283" s="10" t="str">
        <f t="shared" si="220"/>
        <v/>
      </c>
      <c r="AL283" s="6"/>
      <c r="AM283" s="6"/>
      <c r="AN283" s="10" t="str">
        <f t="shared" si="221"/>
        <v/>
      </c>
      <c r="AO283" s="8" t="str">
        <f t="shared" si="222"/>
        <v/>
      </c>
      <c r="AP283" s="27"/>
      <c r="AQ283" s="58" t="str">
        <f t="shared" si="223"/>
        <v/>
      </c>
      <c r="AR283" s="58" t="str">
        <f t="shared" si="224"/>
        <v/>
      </c>
      <c r="AS283" s="58" t="str">
        <f t="shared" si="189"/>
        <v/>
      </c>
      <c r="AT283" s="59" t="str">
        <f t="shared" si="190"/>
        <v/>
      </c>
      <c r="AU283" s="58">
        <f t="shared" si="225"/>
        <v>0</v>
      </c>
      <c r="AV283" s="58" t="str">
        <f t="shared" si="226"/>
        <v/>
      </c>
      <c r="AW283" s="25" t="str">
        <f t="shared" si="227"/>
        <v>Required</v>
      </c>
      <c r="AX283" s="25" t="str">
        <f t="shared" si="228"/>
        <v>Required</v>
      </c>
      <c r="AY283" s="10" t="str">
        <f t="shared" si="207"/>
        <v/>
      </c>
      <c r="AZ283" s="12" t="str">
        <f t="shared" si="191"/>
        <v/>
      </c>
      <c r="BA283" s="11" t="str">
        <f t="shared" si="192"/>
        <v/>
      </c>
      <c r="BB283" s="11" t="str">
        <f t="shared" si="193"/>
        <v/>
      </c>
      <c r="BC283" s="11" t="str">
        <f t="shared" si="194"/>
        <v/>
      </c>
      <c r="BD283" s="11" t="str">
        <f t="shared" si="195"/>
        <v/>
      </c>
      <c r="BE283" s="11" t="str">
        <f t="shared" si="196"/>
        <v/>
      </c>
      <c r="BF283" s="11" t="str">
        <f t="shared" si="197"/>
        <v/>
      </c>
      <c r="BG283" s="11" t="str">
        <f t="shared" si="198"/>
        <v/>
      </c>
      <c r="BH283" s="11" t="str">
        <f t="shared" si="199"/>
        <v/>
      </c>
      <c r="BI283" s="11" t="str">
        <f t="shared" si="200"/>
        <v/>
      </c>
      <c r="BJ283" s="11" t="str">
        <f t="shared" si="201"/>
        <v/>
      </c>
      <c r="BK283" s="11" t="str">
        <f t="shared" si="202"/>
        <v/>
      </c>
      <c r="BL283" s="11" t="str">
        <f t="shared" si="203"/>
        <v/>
      </c>
      <c r="BM283" s="11" t="str">
        <f t="shared" si="204"/>
        <v/>
      </c>
      <c r="BN283" s="11" t="str">
        <f t="shared" si="205"/>
        <v/>
      </c>
    </row>
    <row r="284" spans="1:66" ht="34.5" customHeight="1" x14ac:dyDescent="0.25">
      <c r="A284" s="10">
        <v>282</v>
      </c>
      <c r="B284" s="5"/>
      <c r="C284" s="9"/>
      <c r="D284" s="6"/>
      <c r="E284" s="4"/>
      <c r="F284" s="6"/>
      <c r="G284" s="58" t="str">
        <f t="shared" si="208"/>
        <v/>
      </c>
      <c r="H284" s="7" t="str">
        <f t="shared" si="209"/>
        <v/>
      </c>
      <c r="I284" s="8" t="str">
        <f t="shared" si="210"/>
        <v/>
      </c>
      <c r="J284" s="8" t="str">
        <f t="shared" si="211"/>
        <v/>
      </c>
      <c r="K284" s="8" t="str">
        <f t="shared" si="212"/>
        <v>Required</v>
      </c>
      <c r="L284" s="5"/>
      <c r="M284" s="6"/>
      <c r="N284" s="9"/>
      <c r="O284" s="9"/>
      <c r="P284" s="9"/>
      <c r="Q284" s="6"/>
      <c r="R284" s="6"/>
      <c r="S284" s="10" t="str">
        <f t="shared" si="206"/>
        <v/>
      </c>
      <c r="T284" s="6"/>
      <c r="U284" s="8" t="str">
        <f t="shared" si="213"/>
        <v/>
      </c>
      <c r="V284" s="6"/>
      <c r="W284" s="13" t="str">
        <f t="shared" si="214"/>
        <v/>
      </c>
      <c r="X284" s="6"/>
      <c r="Y284" s="8" t="str">
        <f t="shared" si="215"/>
        <v/>
      </c>
      <c r="Z284" s="6"/>
      <c r="AA284" s="10" t="str">
        <f t="shared" si="216"/>
        <v/>
      </c>
      <c r="AB284" s="6"/>
      <c r="AC284" s="8" t="str">
        <f t="shared" si="217"/>
        <v/>
      </c>
      <c r="AD284" s="6"/>
      <c r="AE284" s="10" t="str">
        <f t="shared" si="218"/>
        <v/>
      </c>
      <c r="AF284" s="6"/>
      <c r="AG284" s="6"/>
      <c r="AH284" s="10" t="str">
        <f t="shared" si="219"/>
        <v/>
      </c>
      <c r="AI284" s="4"/>
      <c r="AJ284" s="4"/>
      <c r="AK284" s="10" t="str">
        <f t="shared" si="220"/>
        <v/>
      </c>
      <c r="AL284" s="6"/>
      <c r="AM284" s="6"/>
      <c r="AN284" s="10" t="str">
        <f t="shared" si="221"/>
        <v/>
      </c>
      <c r="AO284" s="8" t="str">
        <f t="shared" si="222"/>
        <v/>
      </c>
      <c r="AP284" s="27"/>
      <c r="AQ284" s="58" t="str">
        <f t="shared" si="223"/>
        <v/>
      </c>
      <c r="AR284" s="58" t="str">
        <f t="shared" si="224"/>
        <v/>
      </c>
      <c r="AS284" s="58" t="str">
        <f t="shared" si="189"/>
        <v/>
      </c>
      <c r="AT284" s="59" t="str">
        <f t="shared" si="190"/>
        <v/>
      </c>
      <c r="AU284" s="58">
        <f t="shared" si="225"/>
        <v>0</v>
      </c>
      <c r="AV284" s="58" t="str">
        <f t="shared" si="226"/>
        <v/>
      </c>
      <c r="AW284" s="25" t="str">
        <f t="shared" si="227"/>
        <v>Required</v>
      </c>
      <c r="AX284" s="25" t="str">
        <f t="shared" si="228"/>
        <v>Required</v>
      </c>
      <c r="AY284" s="10" t="str">
        <f t="shared" si="207"/>
        <v/>
      </c>
      <c r="AZ284" s="12" t="str">
        <f t="shared" si="191"/>
        <v/>
      </c>
      <c r="BA284" s="11" t="str">
        <f t="shared" si="192"/>
        <v/>
      </c>
      <c r="BB284" s="11" t="str">
        <f t="shared" si="193"/>
        <v/>
      </c>
      <c r="BC284" s="11" t="str">
        <f t="shared" si="194"/>
        <v/>
      </c>
      <c r="BD284" s="11" t="str">
        <f t="shared" si="195"/>
        <v/>
      </c>
      <c r="BE284" s="11" t="str">
        <f t="shared" si="196"/>
        <v/>
      </c>
      <c r="BF284" s="11" t="str">
        <f t="shared" si="197"/>
        <v/>
      </c>
      <c r="BG284" s="11" t="str">
        <f t="shared" si="198"/>
        <v/>
      </c>
      <c r="BH284" s="11" t="str">
        <f t="shared" si="199"/>
        <v/>
      </c>
      <c r="BI284" s="11" t="str">
        <f t="shared" si="200"/>
        <v/>
      </c>
      <c r="BJ284" s="11" t="str">
        <f t="shared" si="201"/>
        <v/>
      </c>
      <c r="BK284" s="11" t="str">
        <f t="shared" si="202"/>
        <v/>
      </c>
      <c r="BL284" s="11" t="str">
        <f t="shared" si="203"/>
        <v/>
      </c>
      <c r="BM284" s="11" t="str">
        <f t="shared" si="204"/>
        <v/>
      </c>
      <c r="BN284" s="11" t="str">
        <f t="shared" si="205"/>
        <v/>
      </c>
    </row>
    <row r="285" spans="1:66" ht="34.5" customHeight="1" x14ac:dyDescent="0.25">
      <c r="A285" s="10">
        <v>283</v>
      </c>
      <c r="B285" s="5"/>
      <c r="C285" s="9"/>
      <c r="D285" s="6"/>
      <c r="E285" s="4"/>
      <c r="F285" s="6"/>
      <c r="G285" s="58" t="str">
        <f t="shared" si="208"/>
        <v/>
      </c>
      <c r="H285" s="7" t="str">
        <f t="shared" si="209"/>
        <v/>
      </c>
      <c r="I285" s="8" t="str">
        <f t="shared" si="210"/>
        <v/>
      </c>
      <c r="J285" s="8" t="str">
        <f t="shared" si="211"/>
        <v/>
      </c>
      <c r="K285" s="8" t="str">
        <f t="shared" si="212"/>
        <v>Required</v>
      </c>
      <c r="L285" s="5"/>
      <c r="M285" s="6"/>
      <c r="N285" s="9"/>
      <c r="O285" s="9"/>
      <c r="P285" s="9"/>
      <c r="Q285" s="6"/>
      <c r="R285" s="6"/>
      <c r="S285" s="10" t="str">
        <f t="shared" si="206"/>
        <v/>
      </c>
      <c r="T285" s="6"/>
      <c r="U285" s="8" t="str">
        <f t="shared" si="213"/>
        <v/>
      </c>
      <c r="V285" s="6"/>
      <c r="W285" s="13" t="str">
        <f t="shared" si="214"/>
        <v/>
      </c>
      <c r="X285" s="6"/>
      <c r="Y285" s="8" t="str">
        <f t="shared" si="215"/>
        <v/>
      </c>
      <c r="Z285" s="6"/>
      <c r="AA285" s="10" t="str">
        <f t="shared" si="216"/>
        <v/>
      </c>
      <c r="AB285" s="6"/>
      <c r="AC285" s="8" t="str">
        <f t="shared" si="217"/>
        <v/>
      </c>
      <c r="AD285" s="6"/>
      <c r="AE285" s="10" t="str">
        <f t="shared" si="218"/>
        <v/>
      </c>
      <c r="AF285" s="6"/>
      <c r="AG285" s="6"/>
      <c r="AH285" s="10" t="str">
        <f t="shared" si="219"/>
        <v/>
      </c>
      <c r="AI285" s="4"/>
      <c r="AJ285" s="4"/>
      <c r="AK285" s="10" t="str">
        <f t="shared" si="220"/>
        <v/>
      </c>
      <c r="AL285" s="6"/>
      <c r="AM285" s="6"/>
      <c r="AN285" s="10" t="str">
        <f t="shared" si="221"/>
        <v/>
      </c>
      <c r="AO285" s="8" t="str">
        <f t="shared" si="222"/>
        <v/>
      </c>
      <c r="AP285" s="27"/>
      <c r="AQ285" s="58" t="str">
        <f t="shared" si="223"/>
        <v/>
      </c>
      <c r="AR285" s="58" t="str">
        <f t="shared" si="224"/>
        <v/>
      </c>
      <c r="AS285" s="58" t="str">
        <f t="shared" si="189"/>
        <v/>
      </c>
      <c r="AT285" s="59" t="str">
        <f t="shared" si="190"/>
        <v/>
      </c>
      <c r="AU285" s="58">
        <f t="shared" si="225"/>
        <v>0</v>
      </c>
      <c r="AV285" s="58" t="str">
        <f t="shared" si="226"/>
        <v/>
      </c>
      <c r="AW285" s="25" t="str">
        <f t="shared" si="227"/>
        <v>Required</v>
      </c>
      <c r="AX285" s="25" t="str">
        <f t="shared" si="228"/>
        <v>Required</v>
      </c>
      <c r="AY285" s="10" t="str">
        <f t="shared" si="207"/>
        <v/>
      </c>
      <c r="AZ285" s="12" t="str">
        <f t="shared" si="191"/>
        <v/>
      </c>
      <c r="BA285" s="11" t="str">
        <f t="shared" si="192"/>
        <v/>
      </c>
      <c r="BB285" s="11" t="str">
        <f t="shared" si="193"/>
        <v/>
      </c>
      <c r="BC285" s="11" t="str">
        <f t="shared" si="194"/>
        <v/>
      </c>
      <c r="BD285" s="11" t="str">
        <f t="shared" si="195"/>
        <v/>
      </c>
      <c r="BE285" s="11" t="str">
        <f t="shared" si="196"/>
        <v/>
      </c>
      <c r="BF285" s="11" t="str">
        <f t="shared" si="197"/>
        <v/>
      </c>
      <c r="BG285" s="11" t="str">
        <f t="shared" si="198"/>
        <v/>
      </c>
      <c r="BH285" s="11" t="str">
        <f t="shared" si="199"/>
        <v/>
      </c>
      <c r="BI285" s="11" t="str">
        <f t="shared" si="200"/>
        <v/>
      </c>
      <c r="BJ285" s="11" t="str">
        <f t="shared" si="201"/>
        <v/>
      </c>
      <c r="BK285" s="11" t="str">
        <f t="shared" si="202"/>
        <v/>
      </c>
      <c r="BL285" s="11" t="str">
        <f t="shared" si="203"/>
        <v/>
      </c>
      <c r="BM285" s="11" t="str">
        <f t="shared" si="204"/>
        <v/>
      </c>
      <c r="BN285" s="11" t="str">
        <f t="shared" si="205"/>
        <v/>
      </c>
    </row>
    <row r="286" spans="1:66" ht="34.5" customHeight="1" x14ac:dyDescent="0.25">
      <c r="A286" s="10">
        <v>284</v>
      </c>
      <c r="B286" s="5"/>
      <c r="C286" s="9"/>
      <c r="D286" s="6"/>
      <c r="E286" s="4"/>
      <c r="F286" s="6"/>
      <c r="G286" s="58" t="str">
        <f t="shared" si="208"/>
        <v/>
      </c>
      <c r="H286" s="7" t="str">
        <f t="shared" si="209"/>
        <v/>
      </c>
      <c r="I286" s="8" t="str">
        <f t="shared" si="210"/>
        <v/>
      </c>
      <c r="J286" s="8" t="str">
        <f t="shared" si="211"/>
        <v/>
      </c>
      <c r="K286" s="8" t="str">
        <f t="shared" si="212"/>
        <v>Required</v>
      </c>
      <c r="L286" s="5"/>
      <c r="M286" s="6"/>
      <c r="N286" s="9"/>
      <c r="O286" s="9"/>
      <c r="P286" s="9"/>
      <c r="Q286" s="6"/>
      <c r="R286" s="6"/>
      <c r="S286" s="10" t="str">
        <f t="shared" si="206"/>
        <v/>
      </c>
      <c r="T286" s="6"/>
      <c r="U286" s="8" t="str">
        <f t="shared" si="213"/>
        <v/>
      </c>
      <c r="V286" s="6"/>
      <c r="W286" s="13" t="str">
        <f t="shared" si="214"/>
        <v/>
      </c>
      <c r="X286" s="6"/>
      <c r="Y286" s="8" t="str">
        <f t="shared" si="215"/>
        <v/>
      </c>
      <c r="Z286" s="6"/>
      <c r="AA286" s="10" t="str">
        <f t="shared" si="216"/>
        <v/>
      </c>
      <c r="AB286" s="6"/>
      <c r="AC286" s="8" t="str">
        <f t="shared" si="217"/>
        <v/>
      </c>
      <c r="AD286" s="6"/>
      <c r="AE286" s="10" t="str">
        <f t="shared" si="218"/>
        <v/>
      </c>
      <c r="AF286" s="6"/>
      <c r="AG286" s="6"/>
      <c r="AH286" s="10" t="str">
        <f t="shared" si="219"/>
        <v/>
      </c>
      <c r="AI286" s="4"/>
      <c r="AJ286" s="4"/>
      <c r="AK286" s="10" t="str">
        <f t="shared" si="220"/>
        <v/>
      </c>
      <c r="AL286" s="6"/>
      <c r="AM286" s="6"/>
      <c r="AN286" s="10" t="str">
        <f t="shared" si="221"/>
        <v/>
      </c>
      <c r="AO286" s="8" t="str">
        <f t="shared" si="222"/>
        <v/>
      </c>
      <c r="AP286" s="27"/>
      <c r="AQ286" s="58" t="str">
        <f t="shared" si="223"/>
        <v/>
      </c>
      <c r="AR286" s="58" t="str">
        <f t="shared" si="224"/>
        <v/>
      </c>
      <c r="AS286" s="58" t="str">
        <f t="shared" si="189"/>
        <v/>
      </c>
      <c r="AT286" s="59" t="str">
        <f t="shared" si="190"/>
        <v/>
      </c>
      <c r="AU286" s="58">
        <f t="shared" si="225"/>
        <v>0</v>
      </c>
      <c r="AV286" s="58" t="str">
        <f t="shared" si="226"/>
        <v/>
      </c>
      <c r="AW286" s="25" t="str">
        <f t="shared" si="227"/>
        <v>Required</v>
      </c>
      <c r="AX286" s="25" t="str">
        <f t="shared" si="228"/>
        <v>Required</v>
      </c>
      <c r="AY286" s="10" t="str">
        <f t="shared" si="207"/>
        <v/>
      </c>
      <c r="AZ286" s="12" t="str">
        <f t="shared" si="191"/>
        <v/>
      </c>
      <c r="BA286" s="11" t="str">
        <f t="shared" si="192"/>
        <v/>
      </c>
      <c r="BB286" s="11" t="str">
        <f t="shared" si="193"/>
        <v/>
      </c>
      <c r="BC286" s="11" t="str">
        <f t="shared" si="194"/>
        <v/>
      </c>
      <c r="BD286" s="11" t="str">
        <f t="shared" si="195"/>
        <v/>
      </c>
      <c r="BE286" s="11" t="str">
        <f t="shared" si="196"/>
        <v/>
      </c>
      <c r="BF286" s="11" t="str">
        <f t="shared" si="197"/>
        <v/>
      </c>
      <c r="BG286" s="11" t="str">
        <f t="shared" si="198"/>
        <v/>
      </c>
      <c r="BH286" s="11" t="str">
        <f t="shared" si="199"/>
        <v/>
      </c>
      <c r="BI286" s="11" t="str">
        <f t="shared" si="200"/>
        <v/>
      </c>
      <c r="BJ286" s="11" t="str">
        <f t="shared" si="201"/>
        <v/>
      </c>
      <c r="BK286" s="11" t="str">
        <f t="shared" si="202"/>
        <v/>
      </c>
      <c r="BL286" s="11" t="str">
        <f t="shared" si="203"/>
        <v/>
      </c>
      <c r="BM286" s="11" t="str">
        <f t="shared" si="204"/>
        <v/>
      </c>
      <c r="BN286" s="11" t="str">
        <f t="shared" si="205"/>
        <v/>
      </c>
    </row>
    <row r="287" spans="1:66" ht="34.5" customHeight="1" x14ac:dyDescent="0.25">
      <c r="A287" s="10">
        <v>285</v>
      </c>
      <c r="B287" s="5"/>
      <c r="C287" s="9"/>
      <c r="D287" s="6"/>
      <c r="E287" s="4"/>
      <c r="F287" s="6"/>
      <c r="G287" s="58" t="str">
        <f t="shared" si="208"/>
        <v/>
      </c>
      <c r="H287" s="7" t="str">
        <f t="shared" si="209"/>
        <v/>
      </c>
      <c r="I287" s="8" t="str">
        <f t="shared" si="210"/>
        <v/>
      </c>
      <c r="J287" s="8" t="str">
        <f t="shared" si="211"/>
        <v/>
      </c>
      <c r="K287" s="8" t="str">
        <f t="shared" si="212"/>
        <v>Required</v>
      </c>
      <c r="L287" s="5"/>
      <c r="M287" s="6"/>
      <c r="N287" s="9"/>
      <c r="O287" s="9"/>
      <c r="P287" s="9"/>
      <c r="Q287" s="6"/>
      <c r="R287" s="6"/>
      <c r="S287" s="10" t="str">
        <f t="shared" si="206"/>
        <v/>
      </c>
      <c r="T287" s="6"/>
      <c r="U287" s="8" t="str">
        <f t="shared" si="213"/>
        <v/>
      </c>
      <c r="V287" s="6"/>
      <c r="W287" s="13" t="str">
        <f t="shared" si="214"/>
        <v/>
      </c>
      <c r="X287" s="6"/>
      <c r="Y287" s="8" t="str">
        <f t="shared" si="215"/>
        <v/>
      </c>
      <c r="Z287" s="6"/>
      <c r="AA287" s="10" t="str">
        <f t="shared" si="216"/>
        <v/>
      </c>
      <c r="AB287" s="6"/>
      <c r="AC287" s="8" t="str">
        <f t="shared" si="217"/>
        <v/>
      </c>
      <c r="AD287" s="6"/>
      <c r="AE287" s="10" t="str">
        <f t="shared" si="218"/>
        <v/>
      </c>
      <c r="AF287" s="6"/>
      <c r="AG287" s="6"/>
      <c r="AH287" s="10" t="str">
        <f t="shared" si="219"/>
        <v/>
      </c>
      <c r="AI287" s="4"/>
      <c r="AJ287" s="4"/>
      <c r="AK287" s="10" t="str">
        <f t="shared" si="220"/>
        <v/>
      </c>
      <c r="AL287" s="6"/>
      <c r="AM287" s="6"/>
      <c r="AN287" s="10" t="str">
        <f t="shared" si="221"/>
        <v/>
      </c>
      <c r="AO287" s="8" t="str">
        <f t="shared" si="222"/>
        <v/>
      </c>
      <c r="AP287" s="27"/>
      <c r="AQ287" s="58" t="str">
        <f t="shared" si="223"/>
        <v/>
      </c>
      <c r="AR287" s="58" t="str">
        <f t="shared" si="224"/>
        <v/>
      </c>
      <c r="AS287" s="58" t="str">
        <f t="shared" si="189"/>
        <v/>
      </c>
      <c r="AT287" s="59" t="str">
        <f t="shared" si="190"/>
        <v/>
      </c>
      <c r="AU287" s="58">
        <f t="shared" si="225"/>
        <v>0</v>
      </c>
      <c r="AV287" s="58" t="str">
        <f t="shared" si="226"/>
        <v/>
      </c>
      <c r="AW287" s="25" t="str">
        <f t="shared" si="227"/>
        <v>Required</v>
      </c>
      <c r="AX287" s="25" t="str">
        <f t="shared" si="228"/>
        <v>Required</v>
      </c>
      <c r="AY287" s="10" t="str">
        <f t="shared" si="207"/>
        <v/>
      </c>
      <c r="AZ287" s="12" t="str">
        <f t="shared" si="191"/>
        <v/>
      </c>
      <c r="BA287" s="11" t="str">
        <f t="shared" si="192"/>
        <v/>
      </c>
      <c r="BB287" s="11" t="str">
        <f t="shared" si="193"/>
        <v/>
      </c>
      <c r="BC287" s="11" t="str">
        <f t="shared" si="194"/>
        <v/>
      </c>
      <c r="BD287" s="11" t="str">
        <f t="shared" si="195"/>
        <v/>
      </c>
      <c r="BE287" s="11" t="str">
        <f t="shared" si="196"/>
        <v/>
      </c>
      <c r="BF287" s="11" t="str">
        <f t="shared" si="197"/>
        <v/>
      </c>
      <c r="BG287" s="11" t="str">
        <f t="shared" si="198"/>
        <v/>
      </c>
      <c r="BH287" s="11" t="str">
        <f t="shared" si="199"/>
        <v/>
      </c>
      <c r="BI287" s="11" t="str">
        <f t="shared" si="200"/>
        <v/>
      </c>
      <c r="BJ287" s="11" t="str">
        <f t="shared" si="201"/>
        <v/>
      </c>
      <c r="BK287" s="11" t="str">
        <f t="shared" si="202"/>
        <v/>
      </c>
      <c r="BL287" s="11" t="str">
        <f t="shared" si="203"/>
        <v/>
      </c>
      <c r="BM287" s="11" t="str">
        <f t="shared" si="204"/>
        <v/>
      </c>
      <c r="BN287" s="11" t="str">
        <f t="shared" si="205"/>
        <v/>
      </c>
    </row>
    <row r="288" spans="1:66" ht="34.5" customHeight="1" x14ac:dyDescent="0.25">
      <c r="A288" s="10">
        <v>286</v>
      </c>
      <c r="B288" s="5"/>
      <c r="C288" s="9"/>
      <c r="D288" s="6"/>
      <c r="E288" s="4"/>
      <c r="F288" s="6"/>
      <c r="G288" s="58" t="str">
        <f t="shared" si="208"/>
        <v/>
      </c>
      <c r="H288" s="7" t="str">
        <f t="shared" si="209"/>
        <v/>
      </c>
      <c r="I288" s="8" t="str">
        <f t="shared" si="210"/>
        <v/>
      </c>
      <c r="J288" s="8" t="str">
        <f t="shared" si="211"/>
        <v/>
      </c>
      <c r="K288" s="8" t="str">
        <f t="shared" si="212"/>
        <v>Required</v>
      </c>
      <c r="L288" s="5"/>
      <c r="M288" s="6"/>
      <c r="N288" s="9"/>
      <c r="O288" s="9"/>
      <c r="P288" s="9"/>
      <c r="Q288" s="6"/>
      <c r="R288" s="6"/>
      <c r="S288" s="10" t="str">
        <f t="shared" si="206"/>
        <v/>
      </c>
      <c r="T288" s="6"/>
      <c r="U288" s="8" t="str">
        <f t="shared" si="213"/>
        <v/>
      </c>
      <c r="V288" s="6"/>
      <c r="W288" s="13" t="str">
        <f t="shared" si="214"/>
        <v/>
      </c>
      <c r="X288" s="6"/>
      <c r="Y288" s="8" t="str">
        <f t="shared" si="215"/>
        <v/>
      </c>
      <c r="Z288" s="6"/>
      <c r="AA288" s="10" t="str">
        <f t="shared" si="216"/>
        <v/>
      </c>
      <c r="AB288" s="6"/>
      <c r="AC288" s="8" t="str">
        <f t="shared" si="217"/>
        <v/>
      </c>
      <c r="AD288" s="6"/>
      <c r="AE288" s="10" t="str">
        <f t="shared" si="218"/>
        <v/>
      </c>
      <c r="AF288" s="6"/>
      <c r="AG288" s="6"/>
      <c r="AH288" s="10" t="str">
        <f t="shared" si="219"/>
        <v/>
      </c>
      <c r="AI288" s="4"/>
      <c r="AJ288" s="4"/>
      <c r="AK288" s="10" t="str">
        <f t="shared" si="220"/>
        <v/>
      </c>
      <c r="AL288" s="6"/>
      <c r="AM288" s="6"/>
      <c r="AN288" s="10" t="str">
        <f t="shared" si="221"/>
        <v/>
      </c>
      <c r="AO288" s="8" t="str">
        <f t="shared" si="222"/>
        <v/>
      </c>
      <c r="AP288" s="27"/>
      <c r="AQ288" s="58" t="str">
        <f t="shared" si="223"/>
        <v/>
      </c>
      <c r="AR288" s="58" t="str">
        <f t="shared" si="224"/>
        <v/>
      </c>
      <c r="AS288" s="58" t="str">
        <f t="shared" si="189"/>
        <v/>
      </c>
      <c r="AT288" s="59" t="str">
        <f t="shared" si="190"/>
        <v/>
      </c>
      <c r="AU288" s="58">
        <f t="shared" si="225"/>
        <v>0</v>
      </c>
      <c r="AV288" s="58" t="str">
        <f t="shared" si="226"/>
        <v/>
      </c>
      <c r="AW288" s="25" t="str">
        <f t="shared" si="227"/>
        <v>Required</v>
      </c>
      <c r="AX288" s="25" t="str">
        <f t="shared" si="228"/>
        <v>Required</v>
      </c>
      <c r="AY288" s="10" t="str">
        <f t="shared" si="207"/>
        <v/>
      </c>
      <c r="AZ288" s="12" t="str">
        <f t="shared" si="191"/>
        <v/>
      </c>
      <c r="BA288" s="11" t="str">
        <f t="shared" si="192"/>
        <v/>
      </c>
      <c r="BB288" s="11" t="str">
        <f t="shared" si="193"/>
        <v/>
      </c>
      <c r="BC288" s="11" t="str">
        <f t="shared" si="194"/>
        <v/>
      </c>
      <c r="BD288" s="11" t="str">
        <f t="shared" si="195"/>
        <v/>
      </c>
      <c r="BE288" s="11" t="str">
        <f t="shared" si="196"/>
        <v/>
      </c>
      <c r="BF288" s="11" t="str">
        <f t="shared" si="197"/>
        <v/>
      </c>
      <c r="BG288" s="11" t="str">
        <f t="shared" si="198"/>
        <v/>
      </c>
      <c r="BH288" s="11" t="str">
        <f t="shared" si="199"/>
        <v/>
      </c>
      <c r="BI288" s="11" t="str">
        <f t="shared" si="200"/>
        <v/>
      </c>
      <c r="BJ288" s="11" t="str">
        <f t="shared" si="201"/>
        <v/>
      </c>
      <c r="BK288" s="11" t="str">
        <f t="shared" si="202"/>
        <v/>
      </c>
      <c r="BL288" s="11" t="str">
        <f t="shared" si="203"/>
        <v/>
      </c>
      <c r="BM288" s="11" t="str">
        <f t="shared" si="204"/>
        <v/>
      </c>
      <c r="BN288" s="11" t="str">
        <f t="shared" si="205"/>
        <v/>
      </c>
    </row>
    <row r="289" spans="1:66" ht="34.5" customHeight="1" x14ac:dyDescent="0.25">
      <c r="A289" s="10">
        <v>287</v>
      </c>
      <c r="B289" s="5"/>
      <c r="C289" s="9"/>
      <c r="D289" s="6"/>
      <c r="E289" s="4"/>
      <c r="F289" s="6"/>
      <c r="G289" s="58" t="str">
        <f t="shared" si="208"/>
        <v/>
      </c>
      <c r="H289" s="7" t="str">
        <f t="shared" si="209"/>
        <v/>
      </c>
      <c r="I289" s="8" t="str">
        <f t="shared" si="210"/>
        <v/>
      </c>
      <c r="J289" s="8" t="str">
        <f t="shared" si="211"/>
        <v/>
      </c>
      <c r="K289" s="8" t="str">
        <f t="shared" si="212"/>
        <v>Required</v>
      </c>
      <c r="L289" s="5"/>
      <c r="M289" s="6"/>
      <c r="N289" s="9"/>
      <c r="O289" s="9"/>
      <c r="P289" s="9"/>
      <c r="Q289" s="6"/>
      <c r="R289" s="6"/>
      <c r="S289" s="10" t="str">
        <f t="shared" si="206"/>
        <v/>
      </c>
      <c r="T289" s="6"/>
      <c r="U289" s="8" t="str">
        <f t="shared" si="213"/>
        <v/>
      </c>
      <c r="V289" s="6"/>
      <c r="W289" s="13" t="str">
        <f t="shared" si="214"/>
        <v/>
      </c>
      <c r="X289" s="6"/>
      <c r="Y289" s="8" t="str">
        <f t="shared" si="215"/>
        <v/>
      </c>
      <c r="Z289" s="6"/>
      <c r="AA289" s="10" t="str">
        <f t="shared" si="216"/>
        <v/>
      </c>
      <c r="AB289" s="6"/>
      <c r="AC289" s="8" t="str">
        <f t="shared" si="217"/>
        <v/>
      </c>
      <c r="AD289" s="6"/>
      <c r="AE289" s="10" t="str">
        <f t="shared" si="218"/>
        <v/>
      </c>
      <c r="AF289" s="6"/>
      <c r="AG289" s="6"/>
      <c r="AH289" s="10" t="str">
        <f t="shared" si="219"/>
        <v/>
      </c>
      <c r="AI289" s="4"/>
      <c r="AJ289" s="4"/>
      <c r="AK289" s="10" t="str">
        <f t="shared" si="220"/>
        <v/>
      </c>
      <c r="AL289" s="6"/>
      <c r="AM289" s="6"/>
      <c r="AN289" s="10" t="str">
        <f t="shared" si="221"/>
        <v/>
      </c>
      <c r="AO289" s="8" t="str">
        <f t="shared" si="222"/>
        <v/>
      </c>
      <c r="AP289" s="27"/>
      <c r="AQ289" s="58" t="str">
        <f t="shared" si="223"/>
        <v/>
      </c>
      <c r="AR289" s="58" t="str">
        <f t="shared" si="224"/>
        <v/>
      </c>
      <c r="AS289" s="58" t="str">
        <f t="shared" si="189"/>
        <v/>
      </c>
      <c r="AT289" s="59" t="str">
        <f t="shared" si="190"/>
        <v/>
      </c>
      <c r="AU289" s="58">
        <f t="shared" si="225"/>
        <v>0</v>
      </c>
      <c r="AV289" s="58" t="str">
        <f t="shared" si="226"/>
        <v/>
      </c>
      <c r="AW289" s="25" t="str">
        <f t="shared" si="227"/>
        <v>Required</v>
      </c>
      <c r="AX289" s="25" t="str">
        <f t="shared" si="228"/>
        <v>Required</v>
      </c>
      <c r="AY289" s="10" t="str">
        <f t="shared" si="207"/>
        <v/>
      </c>
      <c r="AZ289" s="12" t="str">
        <f t="shared" si="191"/>
        <v/>
      </c>
      <c r="BA289" s="11" t="str">
        <f t="shared" si="192"/>
        <v/>
      </c>
      <c r="BB289" s="11" t="str">
        <f t="shared" si="193"/>
        <v/>
      </c>
      <c r="BC289" s="11" t="str">
        <f t="shared" si="194"/>
        <v/>
      </c>
      <c r="BD289" s="11" t="str">
        <f t="shared" si="195"/>
        <v/>
      </c>
      <c r="BE289" s="11" t="str">
        <f t="shared" si="196"/>
        <v/>
      </c>
      <c r="BF289" s="11" t="str">
        <f t="shared" si="197"/>
        <v/>
      </c>
      <c r="BG289" s="11" t="str">
        <f t="shared" si="198"/>
        <v/>
      </c>
      <c r="BH289" s="11" t="str">
        <f t="shared" si="199"/>
        <v/>
      </c>
      <c r="BI289" s="11" t="str">
        <f t="shared" si="200"/>
        <v/>
      </c>
      <c r="BJ289" s="11" t="str">
        <f t="shared" si="201"/>
        <v/>
      </c>
      <c r="BK289" s="11" t="str">
        <f t="shared" si="202"/>
        <v/>
      </c>
      <c r="BL289" s="11" t="str">
        <f t="shared" si="203"/>
        <v/>
      </c>
      <c r="BM289" s="11" t="str">
        <f t="shared" si="204"/>
        <v/>
      </c>
      <c r="BN289" s="11" t="str">
        <f t="shared" si="205"/>
        <v/>
      </c>
    </row>
    <row r="290" spans="1:66" ht="34.5" customHeight="1" x14ac:dyDescent="0.25">
      <c r="A290" s="10">
        <v>288</v>
      </c>
      <c r="B290" s="5"/>
      <c r="C290" s="9"/>
      <c r="D290" s="6"/>
      <c r="E290" s="4"/>
      <c r="F290" s="6"/>
      <c r="G290" s="58" t="str">
        <f t="shared" si="208"/>
        <v/>
      </c>
      <c r="H290" s="7" t="str">
        <f t="shared" si="209"/>
        <v/>
      </c>
      <c r="I290" s="8" t="str">
        <f t="shared" si="210"/>
        <v/>
      </c>
      <c r="J290" s="8" t="str">
        <f t="shared" si="211"/>
        <v/>
      </c>
      <c r="K290" s="8" t="str">
        <f t="shared" si="212"/>
        <v>Required</v>
      </c>
      <c r="L290" s="5"/>
      <c r="M290" s="6"/>
      <c r="N290" s="9"/>
      <c r="O290" s="9"/>
      <c r="P290" s="9"/>
      <c r="Q290" s="6"/>
      <c r="R290" s="6"/>
      <c r="S290" s="10" t="str">
        <f t="shared" si="206"/>
        <v/>
      </c>
      <c r="T290" s="6"/>
      <c r="U290" s="8" t="str">
        <f t="shared" si="213"/>
        <v/>
      </c>
      <c r="V290" s="6"/>
      <c r="W290" s="13" t="str">
        <f t="shared" si="214"/>
        <v/>
      </c>
      <c r="X290" s="6"/>
      <c r="Y290" s="8" t="str">
        <f t="shared" si="215"/>
        <v/>
      </c>
      <c r="Z290" s="6"/>
      <c r="AA290" s="10" t="str">
        <f t="shared" si="216"/>
        <v/>
      </c>
      <c r="AB290" s="6"/>
      <c r="AC290" s="8" t="str">
        <f t="shared" si="217"/>
        <v/>
      </c>
      <c r="AD290" s="6"/>
      <c r="AE290" s="10" t="str">
        <f t="shared" si="218"/>
        <v/>
      </c>
      <c r="AF290" s="6"/>
      <c r="AG290" s="6"/>
      <c r="AH290" s="10" t="str">
        <f t="shared" si="219"/>
        <v/>
      </c>
      <c r="AI290" s="4"/>
      <c r="AJ290" s="4"/>
      <c r="AK290" s="10" t="str">
        <f t="shared" si="220"/>
        <v/>
      </c>
      <c r="AL290" s="6"/>
      <c r="AM290" s="6"/>
      <c r="AN290" s="10" t="str">
        <f t="shared" si="221"/>
        <v/>
      </c>
      <c r="AO290" s="8" t="str">
        <f t="shared" si="222"/>
        <v/>
      </c>
      <c r="AP290" s="27"/>
      <c r="AQ290" s="58" t="str">
        <f t="shared" si="223"/>
        <v/>
      </c>
      <c r="AR290" s="58" t="str">
        <f t="shared" si="224"/>
        <v/>
      </c>
      <c r="AS290" s="58" t="str">
        <f t="shared" si="189"/>
        <v/>
      </c>
      <c r="AT290" s="59" t="str">
        <f t="shared" si="190"/>
        <v/>
      </c>
      <c r="AU290" s="58">
        <f t="shared" si="225"/>
        <v>0</v>
      </c>
      <c r="AV290" s="58" t="str">
        <f t="shared" si="226"/>
        <v/>
      </c>
      <c r="AW290" s="25" t="str">
        <f t="shared" si="227"/>
        <v>Required</v>
      </c>
      <c r="AX290" s="25" t="str">
        <f t="shared" si="228"/>
        <v>Required</v>
      </c>
      <c r="AY290" s="10" t="str">
        <f t="shared" si="207"/>
        <v/>
      </c>
      <c r="AZ290" s="12" t="str">
        <f t="shared" si="191"/>
        <v/>
      </c>
      <c r="BA290" s="11" t="str">
        <f t="shared" si="192"/>
        <v/>
      </c>
      <c r="BB290" s="11" t="str">
        <f t="shared" si="193"/>
        <v/>
      </c>
      <c r="BC290" s="11" t="str">
        <f t="shared" si="194"/>
        <v/>
      </c>
      <c r="BD290" s="11" t="str">
        <f t="shared" si="195"/>
        <v/>
      </c>
      <c r="BE290" s="11" t="str">
        <f t="shared" si="196"/>
        <v/>
      </c>
      <c r="BF290" s="11" t="str">
        <f t="shared" si="197"/>
        <v/>
      </c>
      <c r="BG290" s="11" t="str">
        <f t="shared" si="198"/>
        <v/>
      </c>
      <c r="BH290" s="11" t="str">
        <f t="shared" si="199"/>
        <v/>
      </c>
      <c r="BI290" s="11" t="str">
        <f t="shared" si="200"/>
        <v/>
      </c>
      <c r="BJ290" s="11" t="str">
        <f t="shared" si="201"/>
        <v/>
      </c>
      <c r="BK290" s="11" t="str">
        <f t="shared" si="202"/>
        <v/>
      </c>
      <c r="BL290" s="11" t="str">
        <f t="shared" si="203"/>
        <v/>
      </c>
      <c r="BM290" s="11" t="str">
        <f t="shared" si="204"/>
        <v/>
      </c>
      <c r="BN290" s="11" t="str">
        <f t="shared" si="205"/>
        <v/>
      </c>
    </row>
    <row r="291" spans="1:66" ht="34.5" customHeight="1" x14ac:dyDescent="0.25">
      <c r="A291" s="10">
        <v>289</v>
      </c>
      <c r="B291" s="5"/>
      <c r="C291" s="9"/>
      <c r="D291" s="6"/>
      <c r="E291" s="4"/>
      <c r="F291" s="6"/>
      <c r="G291" s="58" t="str">
        <f t="shared" si="208"/>
        <v/>
      </c>
      <c r="H291" s="7" t="str">
        <f t="shared" si="209"/>
        <v/>
      </c>
      <c r="I291" s="8" t="str">
        <f t="shared" si="210"/>
        <v/>
      </c>
      <c r="J291" s="8" t="str">
        <f t="shared" si="211"/>
        <v/>
      </c>
      <c r="K291" s="8" t="str">
        <f t="shared" si="212"/>
        <v>Required</v>
      </c>
      <c r="L291" s="5"/>
      <c r="M291" s="6"/>
      <c r="N291" s="9"/>
      <c r="O291" s="9"/>
      <c r="P291" s="9"/>
      <c r="Q291" s="6"/>
      <c r="R291" s="6"/>
      <c r="S291" s="10" t="str">
        <f t="shared" si="206"/>
        <v/>
      </c>
      <c r="T291" s="6"/>
      <c r="U291" s="8" t="str">
        <f t="shared" si="213"/>
        <v/>
      </c>
      <c r="V291" s="6"/>
      <c r="W291" s="13" t="str">
        <f t="shared" si="214"/>
        <v/>
      </c>
      <c r="X291" s="6"/>
      <c r="Y291" s="8" t="str">
        <f t="shared" si="215"/>
        <v/>
      </c>
      <c r="Z291" s="6"/>
      <c r="AA291" s="10" t="str">
        <f t="shared" si="216"/>
        <v/>
      </c>
      <c r="AB291" s="6"/>
      <c r="AC291" s="8" t="str">
        <f t="shared" si="217"/>
        <v/>
      </c>
      <c r="AD291" s="6"/>
      <c r="AE291" s="10" t="str">
        <f t="shared" si="218"/>
        <v/>
      </c>
      <c r="AF291" s="6"/>
      <c r="AG291" s="6"/>
      <c r="AH291" s="10" t="str">
        <f t="shared" si="219"/>
        <v/>
      </c>
      <c r="AI291" s="4"/>
      <c r="AJ291" s="4"/>
      <c r="AK291" s="10" t="str">
        <f t="shared" si="220"/>
        <v/>
      </c>
      <c r="AL291" s="6"/>
      <c r="AM291" s="6"/>
      <c r="AN291" s="10" t="str">
        <f t="shared" si="221"/>
        <v/>
      </c>
      <c r="AO291" s="8" t="str">
        <f t="shared" si="222"/>
        <v/>
      </c>
      <c r="AP291" s="27"/>
      <c r="AQ291" s="58" t="str">
        <f t="shared" si="223"/>
        <v/>
      </c>
      <c r="AR291" s="58" t="str">
        <f t="shared" si="224"/>
        <v/>
      </c>
      <c r="AS291" s="58" t="str">
        <f t="shared" si="189"/>
        <v/>
      </c>
      <c r="AT291" s="59" t="str">
        <f t="shared" si="190"/>
        <v/>
      </c>
      <c r="AU291" s="58">
        <f t="shared" si="225"/>
        <v>0</v>
      </c>
      <c r="AV291" s="58" t="str">
        <f t="shared" si="226"/>
        <v/>
      </c>
      <c r="AW291" s="25" t="str">
        <f t="shared" si="227"/>
        <v>Required</v>
      </c>
      <c r="AX291" s="25" t="str">
        <f t="shared" si="228"/>
        <v>Required</v>
      </c>
      <c r="AY291" s="10" t="str">
        <f t="shared" si="207"/>
        <v/>
      </c>
      <c r="AZ291" s="12" t="str">
        <f t="shared" si="191"/>
        <v/>
      </c>
      <c r="BA291" s="11" t="str">
        <f t="shared" si="192"/>
        <v/>
      </c>
      <c r="BB291" s="11" t="str">
        <f t="shared" si="193"/>
        <v/>
      </c>
      <c r="BC291" s="11" t="str">
        <f t="shared" si="194"/>
        <v/>
      </c>
      <c r="BD291" s="11" t="str">
        <f t="shared" si="195"/>
        <v/>
      </c>
      <c r="BE291" s="11" t="str">
        <f t="shared" si="196"/>
        <v/>
      </c>
      <c r="BF291" s="11" t="str">
        <f t="shared" si="197"/>
        <v/>
      </c>
      <c r="BG291" s="11" t="str">
        <f t="shared" si="198"/>
        <v/>
      </c>
      <c r="BH291" s="11" t="str">
        <f t="shared" si="199"/>
        <v/>
      </c>
      <c r="BI291" s="11" t="str">
        <f t="shared" si="200"/>
        <v/>
      </c>
      <c r="BJ291" s="11" t="str">
        <f t="shared" si="201"/>
        <v/>
      </c>
      <c r="BK291" s="11" t="str">
        <f t="shared" si="202"/>
        <v/>
      </c>
      <c r="BL291" s="11" t="str">
        <f t="shared" si="203"/>
        <v/>
      </c>
      <c r="BM291" s="11" t="str">
        <f t="shared" si="204"/>
        <v/>
      </c>
      <c r="BN291" s="11" t="str">
        <f t="shared" si="205"/>
        <v/>
      </c>
    </row>
    <row r="292" spans="1:66" ht="34.5" customHeight="1" x14ac:dyDescent="0.25">
      <c r="A292" s="10">
        <v>290</v>
      </c>
      <c r="B292" s="5"/>
      <c r="C292" s="9"/>
      <c r="D292" s="6"/>
      <c r="E292" s="4"/>
      <c r="F292" s="6"/>
      <c r="G292" s="58" t="str">
        <f t="shared" si="208"/>
        <v/>
      </c>
      <c r="H292" s="7" t="str">
        <f t="shared" si="209"/>
        <v/>
      </c>
      <c r="I292" s="8" t="str">
        <f t="shared" si="210"/>
        <v/>
      </c>
      <c r="J292" s="8" t="str">
        <f t="shared" si="211"/>
        <v/>
      </c>
      <c r="K292" s="8" t="str">
        <f t="shared" si="212"/>
        <v>Required</v>
      </c>
      <c r="L292" s="5"/>
      <c r="M292" s="6"/>
      <c r="N292" s="9"/>
      <c r="O292" s="9"/>
      <c r="P292" s="9"/>
      <c r="Q292" s="6"/>
      <c r="R292" s="6"/>
      <c r="S292" s="10" t="str">
        <f t="shared" si="206"/>
        <v/>
      </c>
      <c r="T292" s="6"/>
      <c r="U292" s="8" t="str">
        <f t="shared" si="213"/>
        <v/>
      </c>
      <c r="V292" s="6"/>
      <c r="W292" s="13" t="str">
        <f t="shared" si="214"/>
        <v/>
      </c>
      <c r="X292" s="6"/>
      <c r="Y292" s="8" t="str">
        <f t="shared" si="215"/>
        <v/>
      </c>
      <c r="Z292" s="6"/>
      <c r="AA292" s="10" t="str">
        <f t="shared" si="216"/>
        <v/>
      </c>
      <c r="AB292" s="6"/>
      <c r="AC292" s="8" t="str">
        <f t="shared" si="217"/>
        <v/>
      </c>
      <c r="AD292" s="6"/>
      <c r="AE292" s="10" t="str">
        <f t="shared" si="218"/>
        <v/>
      </c>
      <c r="AF292" s="6"/>
      <c r="AG292" s="6"/>
      <c r="AH292" s="10" t="str">
        <f t="shared" si="219"/>
        <v/>
      </c>
      <c r="AI292" s="4"/>
      <c r="AJ292" s="4"/>
      <c r="AK292" s="10" t="str">
        <f t="shared" si="220"/>
        <v/>
      </c>
      <c r="AL292" s="6"/>
      <c r="AM292" s="6"/>
      <c r="AN292" s="10" t="str">
        <f t="shared" si="221"/>
        <v/>
      </c>
      <c r="AO292" s="8" t="str">
        <f t="shared" si="222"/>
        <v/>
      </c>
      <c r="AP292" s="27"/>
      <c r="AQ292" s="58" t="str">
        <f t="shared" si="223"/>
        <v/>
      </c>
      <c r="AR292" s="58" t="str">
        <f t="shared" si="224"/>
        <v/>
      </c>
      <c r="AS292" s="58" t="str">
        <f t="shared" si="189"/>
        <v/>
      </c>
      <c r="AT292" s="59" t="str">
        <f t="shared" si="190"/>
        <v/>
      </c>
      <c r="AU292" s="58">
        <f t="shared" si="225"/>
        <v>0</v>
      </c>
      <c r="AV292" s="58" t="str">
        <f t="shared" si="226"/>
        <v/>
      </c>
      <c r="AW292" s="25" t="str">
        <f t="shared" si="227"/>
        <v>Required</v>
      </c>
      <c r="AX292" s="25" t="str">
        <f t="shared" si="228"/>
        <v>Required</v>
      </c>
      <c r="AY292" s="10" t="str">
        <f t="shared" si="207"/>
        <v/>
      </c>
      <c r="AZ292" s="12" t="str">
        <f t="shared" si="191"/>
        <v/>
      </c>
      <c r="BA292" s="11" t="str">
        <f t="shared" si="192"/>
        <v/>
      </c>
      <c r="BB292" s="11" t="str">
        <f t="shared" si="193"/>
        <v/>
      </c>
      <c r="BC292" s="11" t="str">
        <f t="shared" si="194"/>
        <v/>
      </c>
      <c r="BD292" s="11" t="str">
        <f t="shared" si="195"/>
        <v/>
      </c>
      <c r="BE292" s="11" t="str">
        <f t="shared" si="196"/>
        <v/>
      </c>
      <c r="BF292" s="11" t="str">
        <f t="shared" si="197"/>
        <v/>
      </c>
      <c r="BG292" s="11" t="str">
        <f t="shared" si="198"/>
        <v/>
      </c>
      <c r="BH292" s="11" t="str">
        <f t="shared" si="199"/>
        <v/>
      </c>
      <c r="BI292" s="11" t="str">
        <f t="shared" si="200"/>
        <v/>
      </c>
      <c r="BJ292" s="11" t="str">
        <f t="shared" si="201"/>
        <v/>
      </c>
      <c r="BK292" s="11" t="str">
        <f t="shared" si="202"/>
        <v/>
      </c>
      <c r="BL292" s="11" t="str">
        <f t="shared" si="203"/>
        <v/>
      </c>
      <c r="BM292" s="11" t="str">
        <f t="shared" si="204"/>
        <v/>
      </c>
      <c r="BN292" s="11" t="str">
        <f t="shared" si="205"/>
        <v/>
      </c>
    </row>
    <row r="293" spans="1:66" ht="34.5" customHeight="1" x14ac:dyDescent="0.25">
      <c r="A293" s="10">
        <v>291</v>
      </c>
      <c r="B293" s="5"/>
      <c r="C293" s="9"/>
      <c r="D293" s="6"/>
      <c r="E293" s="4"/>
      <c r="F293" s="6"/>
      <c r="G293" s="58" t="str">
        <f t="shared" si="208"/>
        <v/>
      </c>
      <c r="H293" s="7" t="str">
        <f t="shared" si="209"/>
        <v/>
      </c>
      <c r="I293" s="8" t="str">
        <f t="shared" si="210"/>
        <v/>
      </c>
      <c r="J293" s="8" t="str">
        <f t="shared" si="211"/>
        <v/>
      </c>
      <c r="K293" s="8" t="str">
        <f t="shared" si="212"/>
        <v>Required</v>
      </c>
      <c r="L293" s="5"/>
      <c r="M293" s="6"/>
      <c r="N293" s="9"/>
      <c r="O293" s="9"/>
      <c r="P293" s="9"/>
      <c r="Q293" s="6"/>
      <c r="R293" s="6"/>
      <c r="S293" s="10" t="str">
        <f t="shared" si="206"/>
        <v/>
      </c>
      <c r="T293" s="6"/>
      <c r="U293" s="8" t="str">
        <f t="shared" si="213"/>
        <v/>
      </c>
      <c r="V293" s="6"/>
      <c r="W293" s="13" t="str">
        <f t="shared" si="214"/>
        <v/>
      </c>
      <c r="X293" s="6"/>
      <c r="Y293" s="8" t="str">
        <f t="shared" si="215"/>
        <v/>
      </c>
      <c r="Z293" s="6"/>
      <c r="AA293" s="10" t="str">
        <f t="shared" si="216"/>
        <v/>
      </c>
      <c r="AB293" s="6"/>
      <c r="AC293" s="8" t="str">
        <f t="shared" si="217"/>
        <v/>
      </c>
      <c r="AD293" s="6"/>
      <c r="AE293" s="10" t="str">
        <f t="shared" si="218"/>
        <v/>
      </c>
      <c r="AF293" s="6"/>
      <c r="AG293" s="6"/>
      <c r="AH293" s="10" t="str">
        <f t="shared" si="219"/>
        <v/>
      </c>
      <c r="AI293" s="4"/>
      <c r="AJ293" s="4"/>
      <c r="AK293" s="10" t="str">
        <f t="shared" si="220"/>
        <v/>
      </c>
      <c r="AL293" s="6"/>
      <c r="AM293" s="6"/>
      <c r="AN293" s="10" t="str">
        <f t="shared" si="221"/>
        <v/>
      </c>
      <c r="AO293" s="8" t="str">
        <f t="shared" si="222"/>
        <v/>
      </c>
      <c r="AP293" s="27"/>
      <c r="AQ293" s="58" t="str">
        <f t="shared" si="223"/>
        <v/>
      </c>
      <c r="AR293" s="58" t="str">
        <f t="shared" si="224"/>
        <v/>
      </c>
      <c r="AS293" s="58" t="str">
        <f t="shared" si="189"/>
        <v/>
      </c>
      <c r="AT293" s="59" t="str">
        <f t="shared" si="190"/>
        <v/>
      </c>
      <c r="AU293" s="58">
        <f t="shared" si="225"/>
        <v>0</v>
      </c>
      <c r="AV293" s="58" t="str">
        <f t="shared" si="226"/>
        <v/>
      </c>
      <c r="AW293" s="25" t="str">
        <f t="shared" si="227"/>
        <v>Required</v>
      </c>
      <c r="AX293" s="25" t="str">
        <f t="shared" si="228"/>
        <v>Required</v>
      </c>
      <c r="AY293" s="10" t="str">
        <f t="shared" si="207"/>
        <v/>
      </c>
      <c r="AZ293" s="12" t="str">
        <f t="shared" si="191"/>
        <v/>
      </c>
      <c r="BA293" s="11" t="str">
        <f t="shared" si="192"/>
        <v/>
      </c>
      <c r="BB293" s="11" t="str">
        <f t="shared" si="193"/>
        <v/>
      </c>
      <c r="BC293" s="11" t="str">
        <f t="shared" si="194"/>
        <v/>
      </c>
      <c r="BD293" s="11" t="str">
        <f t="shared" si="195"/>
        <v/>
      </c>
      <c r="BE293" s="11" t="str">
        <f t="shared" si="196"/>
        <v/>
      </c>
      <c r="BF293" s="11" t="str">
        <f t="shared" si="197"/>
        <v/>
      </c>
      <c r="BG293" s="11" t="str">
        <f t="shared" si="198"/>
        <v/>
      </c>
      <c r="BH293" s="11" t="str">
        <f t="shared" si="199"/>
        <v/>
      </c>
      <c r="BI293" s="11" t="str">
        <f t="shared" si="200"/>
        <v/>
      </c>
      <c r="BJ293" s="11" t="str">
        <f t="shared" si="201"/>
        <v/>
      </c>
      <c r="BK293" s="11" t="str">
        <f t="shared" si="202"/>
        <v/>
      </c>
      <c r="BL293" s="11" t="str">
        <f t="shared" si="203"/>
        <v/>
      </c>
      <c r="BM293" s="11" t="str">
        <f t="shared" si="204"/>
        <v/>
      </c>
      <c r="BN293" s="11" t="str">
        <f t="shared" si="205"/>
        <v/>
      </c>
    </row>
    <row r="294" spans="1:66" ht="34.5" customHeight="1" x14ac:dyDescent="0.25">
      <c r="A294" s="10">
        <v>292</v>
      </c>
      <c r="B294" s="5"/>
      <c r="C294" s="9"/>
      <c r="D294" s="6"/>
      <c r="E294" s="4"/>
      <c r="F294" s="6"/>
      <c r="G294" s="58" t="str">
        <f t="shared" si="208"/>
        <v/>
      </c>
      <c r="H294" s="7" t="str">
        <f t="shared" si="209"/>
        <v/>
      </c>
      <c r="I294" s="8" t="str">
        <f t="shared" si="210"/>
        <v/>
      </c>
      <c r="J294" s="8" t="str">
        <f t="shared" si="211"/>
        <v/>
      </c>
      <c r="K294" s="8" t="str">
        <f t="shared" si="212"/>
        <v>Required</v>
      </c>
      <c r="L294" s="5"/>
      <c r="M294" s="6"/>
      <c r="N294" s="9"/>
      <c r="O294" s="9"/>
      <c r="P294" s="9"/>
      <c r="Q294" s="6"/>
      <c r="R294" s="6"/>
      <c r="S294" s="10" t="str">
        <f t="shared" si="206"/>
        <v/>
      </c>
      <c r="T294" s="6"/>
      <c r="U294" s="8" t="str">
        <f t="shared" si="213"/>
        <v/>
      </c>
      <c r="V294" s="6"/>
      <c r="W294" s="13" t="str">
        <f t="shared" si="214"/>
        <v/>
      </c>
      <c r="X294" s="6"/>
      <c r="Y294" s="8" t="str">
        <f t="shared" si="215"/>
        <v/>
      </c>
      <c r="Z294" s="6"/>
      <c r="AA294" s="10" t="str">
        <f t="shared" si="216"/>
        <v/>
      </c>
      <c r="AB294" s="6"/>
      <c r="AC294" s="8" t="str">
        <f t="shared" si="217"/>
        <v/>
      </c>
      <c r="AD294" s="6"/>
      <c r="AE294" s="10" t="str">
        <f t="shared" si="218"/>
        <v/>
      </c>
      <c r="AF294" s="6"/>
      <c r="AG294" s="6"/>
      <c r="AH294" s="10" t="str">
        <f t="shared" si="219"/>
        <v/>
      </c>
      <c r="AI294" s="4"/>
      <c r="AJ294" s="4"/>
      <c r="AK294" s="10" t="str">
        <f t="shared" si="220"/>
        <v/>
      </c>
      <c r="AL294" s="6"/>
      <c r="AM294" s="6"/>
      <c r="AN294" s="10" t="str">
        <f t="shared" si="221"/>
        <v/>
      </c>
      <c r="AO294" s="8" t="str">
        <f t="shared" si="222"/>
        <v/>
      </c>
      <c r="AP294" s="27"/>
      <c r="AQ294" s="58" t="str">
        <f t="shared" si="223"/>
        <v/>
      </c>
      <c r="AR294" s="58" t="str">
        <f t="shared" si="224"/>
        <v/>
      </c>
      <c r="AS294" s="58" t="str">
        <f t="shared" si="189"/>
        <v/>
      </c>
      <c r="AT294" s="59" t="str">
        <f t="shared" si="190"/>
        <v/>
      </c>
      <c r="AU294" s="58">
        <f t="shared" si="225"/>
        <v>0</v>
      </c>
      <c r="AV294" s="58" t="str">
        <f t="shared" si="226"/>
        <v/>
      </c>
      <c r="AW294" s="25" t="str">
        <f t="shared" si="227"/>
        <v>Required</v>
      </c>
      <c r="AX294" s="25" t="str">
        <f t="shared" si="228"/>
        <v>Required</v>
      </c>
      <c r="AY294" s="10" t="str">
        <f t="shared" si="207"/>
        <v/>
      </c>
      <c r="AZ294" s="12" t="str">
        <f t="shared" si="191"/>
        <v/>
      </c>
      <c r="BA294" s="11" t="str">
        <f t="shared" si="192"/>
        <v/>
      </c>
      <c r="BB294" s="11" t="str">
        <f t="shared" si="193"/>
        <v/>
      </c>
      <c r="BC294" s="11" t="str">
        <f t="shared" si="194"/>
        <v/>
      </c>
      <c r="BD294" s="11" t="str">
        <f t="shared" si="195"/>
        <v/>
      </c>
      <c r="BE294" s="11" t="str">
        <f t="shared" si="196"/>
        <v/>
      </c>
      <c r="BF294" s="11" t="str">
        <f t="shared" si="197"/>
        <v/>
      </c>
      <c r="BG294" s="11" t="str">
        <f t="shared" si="198"/>
        <v/>
      </c>
      <c r="BH294" s="11" t="str">
        <f t="shared" si="199"/>
        <v/>
      </c>
      <c r="BI294" s="11" t="str">
        <f t="shared" si="200"/>
        <v/>
      </c>
      <c r="BJ294" s="11" t="str">
        <f t="shared" si="201"/>
        <v/>
      </c>
      <c r="BK294" s="11" t="str">
        <f t="shared" si="202"/>
        <v/>
      </c>
      <c r="BL294" s="11" t="str">
        <f t="shared" si="203"/>
        <v/>
      </c>
      <c r="BM294" s="11" t="str">
        <f t="shared" si="204"/>
        <v/>
      </c>
      <c r="BN294" s="11" t="str">
        <f t="shared" si="205"/>
        <v/>
      </c>
    </row>
    <row r="295" spans="1:66" ht="34.5" customHeight="1" x14ac:dyDescent="0.25">
      <c r="A295" s="10">
        <v>293</v>
      </c>
      <c r="B295" s="5"/>
      <c r="C295" s="9"/>
      <c r="D295" s="6"/>
      <c r="E295" s="4"/>
      <c r="F295" s="6"/>
      <c r="G295" s="58" t="str">
        <f t="shared" si="208"/>
        <v/>
      </c>
      <c r="H295" s="7" t="str">
        <f t="shared" si="209"/>
        <v/>
      </c>
      <c r="I295" s="8" t="str">
        <f t="shared" si="210"/>
        <v/>
      </c>
      <c r="J295" s="8" t="str">
        <f t="shared" si="211"/>
        <v/>
      </c>
      <c r="K295" s="8" t="str">
        <f t="shared" si="212"/>
        <v>Required</v>
      </c>
      <c r="L295" s="5"/>
      <c r="M295" s="6"/>
      <c r="N295" s="9"/>
      <c r="O295" s="9"/>
      <c r="P295" s="9"/>
      <c r="Q295" s="6"/>
      <c r="R295" s="6"/>
      <c r="S295" s="10" t="str">
        <f t="shared" si="206"/>
        <v/>
      </c>
      <c r="T295" s="6"/>
      <c r="U295" s="8" t="str">
        <f t="shared" si="213"/>
        <v/>
      </c>
      <c r="V295" s="6"/>
      <c r="W295" s="13" t="str">
        <f t="shared" si="214"/>
        <v/>
      </c>
      <c r="X295" s="6"/>
      <c r="Y295" s="8" t="str">
        <f t="shared" si="215"/>
        <v/>
      </c>
      <c r="Z295" s="6"/>
      <c r="AA295" s="10" t="str">
        <f t="shared" si="216"/>
        <v/>
      </c>
      <c r="AB295" s="6"/>
      <c r="AC295" s="8" t="str">
        <f t="shared" si="217"/>
        <v/>
      </c>
      <c r="AD295" s="6"/>
      <c r="AE295" s="10" t="str">
        <f t="shared" si="218"/>
        <v/>
      </c>
      <c r="AF295" s="6"/>
      <c r="AG295" s="6"/>
      <c r="AH295" s="10" t="str">
        <f t="shared" si="219"/>
        <v/>
      </c>
      <c r="AI295" s="4"/>
      <c r="AJ295" s="4"/>
      <c r="AK295" s="10" t="str">
        <f t="shared" si="220"/>
        <v/>
      </c>
      <c r="AL295" s="6"/>
      <c r="AM295" s="6"/>
      <c r="AN295" s="10" t="str">
        <f t="shared" si="221"/>
        <v/>
      </c>
      <c r="AO295" s="8" t="str">
        <f t="shared" si="222"/>
        <v/>
      </c>
      <c r="AP295" s="27"/>
      <c r="AQ295" s="58" t="str">
        <f t="shared" si="223"/>
        <v/>
      </c>
      <c r="AR295" s="58" t="str">
        <f t="shared" si="224"/>
        <v/>
      </c>
      <c r="AS295" s="58" t="str">
        <f t="shared" si="189"/>
        <v/>
      </c>
      <c r="AT295" s="59" t="str">
        <f t="shared" si="190"/>
        <v/>
      </c>
      <c r="AU295" s="58">
        <f t="shared" si="225"/>
        <v>0</v>
      </c>
      <c r="AV295" s="58" t="str">
        <f t="shared" si="226"/>
        <v/>
      </c>
      <c r="AW295" s="25" t="str">
        <f t="shared" si="227"/>
        <v>Required</v>
      </c>
      <c r="AX295" s="25" t="str">
        <f t="shared" si="228"/>
        <v>Required</v>
      </c>
      <c r="AY295" s="10" t="str">
        <f t="shared" si="207"/>
        <v/>
      </c>
      <c r="AZ295" s="12" t="str">
        <f t="shared" si="191"/>
        <v/>
      </c>
      <c r="BA295" s="11" t="str">
        <f t="shared" si="192"/>
        <v/>
      </c>
      <c r="BB295" s="11" t="str">
        <f t="shared" si="193"/>
        <v/>
      </c>
      <c r="BC295" s="11" t="str">
        <f t="shared" si="194"/>
        <v/>
      </c>
      <c r="BD295" s="11" t="str">
        <f t="shared" si="195"/>
        <v/>
      </c>
      <c r="BE295" s="11" t="str">
        <f t="shared" si="196"/>
        <v/>
      </c>
      <c r="BF295" s="11" t="str">
        <f t="shared" si="197"/>
        <v/>
      </c>
      <c r="BG295" s="11" t="str">
        <f t="shared" si="198"/>
        <v/>
      </c>
      <c r="BH295" s="11" t="str">
        <f t="shared" si="199"/>
        <v/>
      </c>
      <c r="BI295" s="11" t="str">
        <f t="shared" si="200"/>
        <v/>
      </c>
      <c r="BJ295" s="11" t="str">
        <f t="shared" si="201"/>
        <v/>
      </c>
      <c r="BK295" s="11" t="str">
        <f t="shared" si="202"/>
        <v/>
      </c>
      <c r="BL295" s="11" t="str">
        <f t="shared" si="203"/>
        <v/>
      </c>
      <c r="BM295" s="11" t="str">
        <f t="shared" si="204"/>
        <v/>
      </c>
      <c r="BN295" s="11" t="str">
        <f t="shared" si="205"/>
        <v/>
      </c>
    </row>
    <row r="296" spans="1:66" ht="34.5" customHeight="1" x14ac:dyDescent="0.25">
      <c r="A296" s="10">
        <v>294</v>
      </c>
      <c r="B296" s="5"/>
      <c r="C296" s="9"/>
      <c r="D296" s="6"/>
      <c r="E296" s="4"/>
      <c r="F296" s="6"/>
      <c r="G296" s="58" t="str">
        <f t="shared" si="208"/>
        <v/>
      </c>
      <c r="H296" s="7" t="str">
        <f t="shared" si="209"/>
        <v/>
      </c>
      <c r="I296" s="8" t="str">
        <f t="shared" si="210"/>
        <v/>
      </c>
      <c r="J296" s="8" t="str">
        <f t="shared" si="211"/>
        <v/>
      </c>
      <c r="K296" s="8" t="str">
        <f t="shared" si="212"/>
        <v>Required</v>
      </c>
      <c r="L296" s="5"/>
      <c r="M296" s="6"/>
      <c r="N296" s="9"/>
      <c r="O296" s="9"/>
      <c r="P296" s="9"/>
      <c r="Q296" s="6"/>
      <c r="R296" s="6"/>
      <c r="S296" s="10" t="str">
        <f t="shared" si="206"/>
        <v/>
      </c>
      <c r="T296" s="6"/>
      <c r="U296" s="8" t="str">
        <f t="shared" si="213"/>
        <v/>
      </c>
      <c r="V296" s="6"/>
      <c r="W296" s="13" t="str">
        <f t="shared" si="214"/>
        <v/>
      </c>
      <c r="X296" s="6"/>
      <c r="Y296" s="8" t="str">
        <f t="shared" si="215"/>
        <v/>
      </c>
      <c r="Z296" s="6"/>
      <c r="AA296" s="10" t="str">
        <f t="shared" si="216"/>
        <v/>
      </c>
      <c r="AB296" s="6"/>
      <c r="AC296" s="8" t="str">
        <f t="shared" si="217"/>
        <v/>
      </c>
      <c r="AD296" s="6"/>
      <c r="AE296" s="10" t="str">
        <f t="shared" si="218"/>
        <v/>
      </c>
      <c r="AF296" s="6"/>
      <c r="AG296" s="6"/>
      <c r="AH296" s="10" t="str">
        <f t="shared" si="219"/>
        <v/>
      </c>
      <c r="AI296" s="4"/>
      <c r="AJ296" s="4"/>
      <c r="AK296" s="10" t="str">
        <f t="shared" si="220"/>
        <v/>
      </c>
      <c r="AL296" s="6"/>
      <c r="AM296" s="6"/>
      <c r="AN296" s="10" t="str">
        <f t="shared" si="221"/>
        <v/>
      </c>
      <c r="AO296" s="8" t="str">
        <f t="shared" si="222"/>
        <v/>
      </c>
      <c r="AP296" s="27"/>
      <c r="AQ296" s="58" t="str">
        <f t="shared" si="223"/>
        <v/>
      </c>
      <c r="AR296" s="58" t="str">
        <f t="shared" si="224"/>
        <v/>
      </c>
      <c r="AS296" s="58" t="str">
        <f t="shared" si="189"/>
        <v/>
      </c>
      <c r="AT296" s="59" t="str">
        <f t="shared" si="190"/>
        <v/>
      </c>
      <c r="AU296" s="58">
        <f t="shared" si="225"/>
        <v>0</v>
      </c>
      <c r="AV296" s="58" t="str">
        <f t="shared" si="226"/>
        <v/>
      </c>
      <c r="AW296" s="25" t="str">
        <f t="shared" si="227"/>
        <v>Required</v>
      </c>
      <c r="AX296" s="25" t="str">
        <f t="shared" si="228"/>
        <v>Required</v>
      </c>
      <c r="AY296" s="10" t="str">
        <f t="shared" si="207"/>
        <v/>
      </c>
      <c r="AZ296" s="12" t="str">
        <f t="shared" si="191"/>
        <v/>
      </c>
      <c r="BA296" s="11" t="str">
        <f t="shared" si="192"/>
        <v/>
      </c>
      <c r="BB296" s="11" t="str">
        <f t="shared" si="193"/>
        <v/>
      </c>
      <c r="BC296" s="11" t="str">
        <f t="shared" si="194"/>
        <v/>
      </c>
      <c r="BD296" s="11" t="str">
        <f t="shared" si="195"/>
        <v/>
      </c>
      <c r="BE296" s="11" t="str">
        <f t="shared" si="196"/>
        <v/>
      </c>
      <c r="BF296" s="11" t="str">
        <f t="shared" si="197"/>
        <v/>
      </c>
      <c r="BG296" s="11" t="str">
        <f t="shared" si="198"/>
        <v/>
      </c>
      <c r="BH296" s="11" t="str">
        <f t="shared" si="199"/>
        <v/>
      </c>
      <c r="BI296" s="11" t="str">
        <f t="shared" si="200"/>
        <v/>
      </c>
      <c r="BJ296" s="11" t="str">
        <f t="shared" si="201"/>
        <v/>
      </c>
      <c r="BK296" s="11" t="str">
        <f t="shared" si="202"/>
        <v/>
      </c>
      <c r="BL296" s="11" t="str">
        <f t="shared" si="203"/>
        <v/>
      </c>
      <c r="BM296" s="11" t="str">
        <f t="shared" si="204"/>
        <v/>
      </c>
      <c r="BN296" s="11" t="str">
        <f t="shared" si="205"/>
        <v/>
      </c>
    </row>
    <row r="297" spans="1:66" ht="34.5" customHeight="1" x14ac:dyDescent="0.25">
      <c r="A297" s="10">
        <v>295</v>
      </c>
      <c r="B297" s="5"/>
      <c r="C297" s="9"/>
      <c r="D297" s="6"/>
      <c r="E297" s="4"/>
      <c r="F297" s="6"/>
      <c r="G297" s="58" t="str">
        <f t="shared" si="208"/>
        <v/>
      </c>
      <c r="H297" s="7" t="str">
        <f t="shared" si="209"/>
        <v/>
      </c>
      <c r="I297" s="8" t="str">
        <f t="shared" si="210"/>
        <v/>
      </c>
      <c r="J297" s="8" t="str">
        <f t="shared" si="211"/>
        <v/>
      </c>
      <c r="K297" s="8" t="str">
        <f t="shared" si="212"/>
        <v>Required</v>
      </c>
      <c r="L297" s="5"/>
      <c r="M297" s="6"/>
      <c r="N297" s="9"/>
      <c r="O297" s="9"/>
      <c r="P297" s="9"/>
      <c r="Q297" s="6"/>
      <c r="R297" s="6"/>
      <c r="S297" s="10" t="str">
        <f t="shared" si="206"/>
        <v/>
      </c>
      <c r="T297" s="6"/>
      <c r="U297" s="8" t="str">
        <f t="shared" si="213"/>
        <v/>
      </c>
      <c r="V297" s="6"/>
      <c r="W297" s="13" t="str">
        <f t="shared" si="214"/>
        <v/>
      </c>
      <c r="X297" s="6"/>
      <c r="Y297" s="8" t="str">
        <f t="shared" si="215"/>
        <v/>
      </c>
      <c r="Z297" s="6"/>
      <c r="AA297" s="10" t="str">
        <f t="shared" si="216"/>
        <v/>
      </c>
      <c r="AB297" s="6"/>
      <c r="AC297" s="8" t="str">
        <f t="shared" si="217"/>
        <v/>
      </c>
      <c r="AD297" s="6"/>
      <c r="AE297" s="10" t="str">
        <f t="shared" si="218"/>
        <v/>
      </c>
      <c r="AF297" s="6"/>
      <c r="AG297" s="6"/>
      <c r="AH297" s="10" t="str">
        <f t="shared" si="219"/>
        <v/>
      </c>
      <c r="AI297" s="4"/>
      <c r="AJ297" s="4"/>
      <c r="AK297" s="10" t="str">
        <f t="shared" si="220"/>
        <v/>
      </c>
      <c r="AL297" s="6"/>
      <c r="AM297" s="6"/>
      <c r="AN297" s="10" t="str">
        <f t="shared" si="221"/>
        <v/>
      </c>
      <c r="AO297" s="8" t="str">
        <f t="shared" si="222"/>
        <v/>
      </c>
      <c r="AP297" s="27"/>
      <c r="AQ297" s="58" t="str">
        <f t="shared" si="223"/>
        <v/>
      </c>
      <c r="AR297" s="58" t="str">
        <f t="shared" si="224"/>
        <v/>
      </c>
      <c r="AS297" s="58" t="str">
        <f t="shared" si="189"/>
        <v/>
      </c>
      <c r="AT297" s="59" t="str">
        <f t="shared" si="190"/>
        <v/>
      </c>
      <c r="AU297" s="58">
        <f t="shared" si="225"/>
        <v>0</v>
      </c>
      <c r="AV297" s="58" t="str">
        <f t="shared" si="226"/>
        <v/>
      </c>
      <c r="AW297" s="25" t="str">
        <f t="shared" si="227"/>
        <v>Required</v>
      </c>
      <c r="AX297" s="25" t="str">
        <f t="shared" si="228"/>
        <v>Required</v>
      </c>
      <c r="AY297" s="10" t="str">
        <f t="shared" si="207"/>
        <v/>
      </c>
      <c r="AZ297" s="12" t="str">
        <f t="shared" si="191"/>
        <v/>
      </c>
      <c r="BA297" s="11" t="str">
        <f t="shared" si="192"/>
        <v/>
      </c>
      <c r="BB297" s="11" t="str">
        <f t="shared" si="193"/>
        <v/>
      </c>
      <c r="BC297" s="11" t="str">
        <f t="shared" si="194"/>
        <v/>
      </c>
      <c r="BD297" s="11" t="str">
        <f t="shared" si="195"/>
        <v/>
      </c>
      <c r="BE297" s="11" t="str">
        <f t="shared" si="196"/>
        <v/>
      </c>
      <c r="BF297" s="11" t="str">
        <f t="shared" si="197"/>
        <v/>
      </c>
      <c r="BG297" s="11" t="str">
        <f t="shared" si="198"/>
        <v/>
      </c>
      <c r="BH297" s="11" t="str">
        <f t="shared" si="199"/>
        <v/>
      </c>
      <c r="BI297" s="11" t="str">
        <f t="shared" si="200"/>
        <v/>
      </c>
      <c r="BJ297" s="11" t="str">
        <f t="shared" si="201"/>
        <v/>
      </c>
      <c r="BK297" s="11" t="str">
        <f t="shared" si="202"/>
        <v/>
      </c>
      <c r="BL297" s="11" t="str">
        <f t="shared" si="203"/>
        <v/>
      </c>
      <c r="BM297" s="11" t="str">
        <f t="shared" si="204"/>
        <v/>
      </c>
      <c r="BN297" s="11" t="str">
        <f t="shared" si="205"/>
        <v/>
      </c>
    </row>
    <row r="298" spans="1:66" ht="34.5" customHeight="1" x14ac:dyDescent="0.25">
      <c r="A298" s="10">
        <v>296</v>
      </c>
      <c r="B298" s="5"/>
      <c r="C298" s="9"/>
      <c r="D298" s="6"/>
      <c r="E298" s="4"/>
      <c r="F298" s="6"/>
      <c r="G298" s="58" t="str">
        <f t="shared" si="208"/>
        <v/>
      </c>
      <c r="H298" s="7" t="str">
        <f t="shared" si="209"/>
        <v/>
      </c>
      <c r="I298" s="8" t="str">
        <f t="shared" si="210"/>
        <v/>
      </c>
      <c r="J298" s="8" t="str">
        <f t="shared" si="211"/>
        <v/>
      </c>
      <c r="K298" s="8" t="str">
        <f t="shared" si="212"/>
        <v>Required</v>
      </c>
      <c r="L298" s="5"/>
      <c r="M298" s="6"/>
      <c r="N298" s="9"/>
      <c r="O298" s="9"/>
      <c r="P298" s="9"/>
      <c r="Q298" s="6"/>
      <c r="R298" s="6"/>
      <c r="S298" s="10" t="str">
        <f t="shared" si="206"/>
        <v/>
      </c>
      <c r="T298" s="6"/>
      <c r="U298" s="8" t="str">
        <f t="shared" si="213"/>
        <v/>
      </c>
      <c r="V298" s="6"/>
      <c r="W298" s="13" t="str">
        <f t="shared" si="214"/>
        <v/>
      </c>
      <c r="X298" s="6"/>
      <c r="Y298" s="8" t="str">
        <f t="shared" si="215"/>
        <v/>
      </c>
      <c r="Z298" s="6"/>
      <c r="AA298" s="10" t="str">
        <f t="shared" si="216"/>
        <v/>
      </c>
      <c r="AB298" s="6"/>
      <c r="AC298" s="8" t="str">
        <f t="shared" si="217"/>
        <v/>
      </c>
      <c r="AD298" s="6"/>
      <c r="AE298" s="10" t="str">
        <f t="shared" si="218"/>
        <v/>
      </c>
      <c r="AF298" s="6"/>
      <c r="AG298" s="6"/>
      <c r="AH298" s="10" t="str">
        <f t="shared" si="219"/>
        <v/>
      </c>
      <c r="AI298" s="4"/>
      <c r="AJ298" s="4"/>
      <c r="AK298" s="10" t="str">
        <f t="shared" si="220"/>
        <v/>
      </c>
      <c r="AL298" s="6"/>
      <c r="AM298" s="6"/>
      <c r="AN298" s="10" t="str">
        <f t="shared" si="221"/>
        <v/>
      </c>
      <c r="AO298" s="8" t="str">
        <f t="shared" si="222"/>
        <v/>
      </c>
      <c r="AP298" s="27"/>
      <c r="AQ298" s="58" t="str">
        <f t="shared" si="223"/>
        <v/>
      </c>
      <c r="AR298" s="58" t="str">
        <f t="shared" si="224"/>
        <v/>
      </c>
      <c r="AS298" s="58" t="str">
        <f t="shared" si="189"/>
        <v/>
      </c>
      <c r="AT298" s="59" t="str">
        <f t="shared" si="190"/>
        <v/>
      </c>
      <c r="AU298" s="58">
        <f t="shared" si="225"/>
        <v>0</v>
      </c>
      <c r="AV298" s="58" t="str">
        <f t="shared" si="226"/>
        <v/>
      </c>
      <c r="AW298" s="25" t="str">
        <f t="shared" si="227"/>
        <v>Required</v>
      </c>
      <c r="AX298" s="25" t="str">
        <f t="shared" si="228"/>
        <v>Required</v>
      </c>
      <c r="AY298" s="10" t="str">
        <f t="shared" si="207"/>
        <v/>
      </c>
      <c r="AZ298" s="12" t="str">
        <f t="shared" si="191"/>
        <v/>
      </c>
      <c r="BA298" s="11" t="str">
        <f t="shared" si="192"/>
        <v/>
      </c>
      <c r="BB298" s="11" t="str">
        <f t="shared" si="193"/>
        <v/>
      </c>
      <c r="BC298" s="11" t="str">
        <f t="shared" si="194"/>
        <v/>
      </c>
      <c r="BD298" s="11" t="str">
        <f t="shared" si="195"/>
        <v/>
      </c>
      <c r="BE298" s="11" t="str">
        <f t="shared" si="196"/>
        <v/>
      </c>
      <c r="BF298" s="11" t="str">
        <f t="shared" si="197"/>
        <v/>
      </c>
      <c r="BG298" s="11" t="str">
        <f t="shared" si="198"/>
        <v/>
      </c>
      <c r="BH298" s="11" t="str">
        <f t="shared" si="199"/>
        <v/>
      </c>
      <c r="BI298" s="11" t="str">
        <f t="shared" si="200"/>
        <v/>
      </c>
      <c r="BJ298" s="11" t="str">
        <f t="shared" si="201"/>
        <v/>
      </c>
      <c r="BK298" s="11" t="str">
        <f t="shared" si="202"/>
        <v/>
      </c>
      <c r="BL298" s="11" t="str">
        <f t="shared" si="203"/>
        <v/>
      </c>
      <c r="BM298" s="11" t="str">
        <f t="shared" si="204"/>
        <v/>
      </c>
      <c r="BN298" s="11" t="str">
        <f t="shared" si="205"/>
        <v/>
      </c>
    </row>
    <row r="299" spans="1:66" ht="34.5" customHeight="1" x14ac:dyDescent="0.25">
      <c r="A299" s="10">
        <v>297</v>
      </c>
      <c r="B299" s="5"/>
      <c r="C299" s="9"/>
      <c r="D299" s="6"/>
      <c r="E299" s="4"/>
      <c r="F299" s="6"/>
      <c r="G299" s="58" t="str">
        <f t="shared" si="208"/>
        <v/>
      </c>
      <c r="H299" s="7" t="str">
        <f t="shared" si="209"/>
        <v/>
      </c>
      <c r="I299" s="8" t="str">
        <f t="shared" si="210"/>
        <v/>
      </c>
      <c r="J299" s="8" t="str">
        <f t="shared" si="211"/>
        <v/>
      </c>
      <c r="K299" s="8" t="str">
        <f t="shared" si="212"/>
        <v>Required</v>
      </c>
      <c r="L299" s="5"/>
      <c r="M299" s="6"/>
      <c r="N299" s="9"/>
      <c r="O299" s="9"/>
      <c r="P299" s="9"/>
      <c r="Q299" s="6"/>
      <c r="R299" s="6"/>
      <c r="S299" s="10" t="str">
        <f t="shared" si="206"/>
        <v/>
      </c>
      <c r="T299" s="6"/>
      <c r="U299" s="8" t="str">
        <f t="shared" si="213"/>
        <v/>
      </c>
      <c r="V299" s="6"/>
      <c r="W299" s="13" t="str">
        <f t="shared" si="214"/>
        <v/>
      </c>
      <c r="X299" s="6"/>
      <c r="Y299" s="8" t="str">
        <f t="shared" si="215"/>
        <v/>
      </c>
      <c r="Z299" s="6"/>
      <c r="AA299" s="10" t="str">
        <f t="shared" si="216"/>
        <v/>
      </c>
      <c r="AB299" s="6"/>
      <c r="AC299" s="8" t="str">
        <f t="shared" si="217"/>
        <v/>
      </c>
      <c r="AD299" s="6"/>
      <c r="AE299" s="10" t="str">
        <f t="shared" si="218"/>
        <v/>
      </c>
      <c r="AF299" s="6"/>
      <c r="AG299" s="6"/>
      <c r="AH299" s="10" t="str">
        <f t="shared" si="219"/>
        <v/>
      </c>
      <c r="AI299" s="4"/>
      <c r="AJ299" s="4"/>
      <c r="AK299" s="10" t="str">
        <f t="shared" si="220"/>
        <v/>
      </c>
      <c r="AL299" s="6"/>
      <c r="AM299" s="6"/>
      <c r="AN299" s="10" t="str">
        <f t="shared" si="221"/>
        <v/>
      </c>
      <c r="AO299" s="8" t="str">
        <f t="shared" si="222"/>
        <v/>
      </c>
      <c r="AP299" s="27"/>
      <c r="AQ299" s="58" t="str">
        <f t="shared" si="223"/>
        <v/>
      </c>
      <c r="AR299" s="58" t="str">
        <f t="shared" si="224"/>
        <v/>
      </c>
      <c r="AS299" s="58" t="str">
        <f t="shared" si="189"/>
        <v/>
      </c>
      <c r="AT299" s="59" t="str">
        <f t="shared" si="190"/>
        <v/>
      </c>
      <c r="AU299" s="58">
        <f t="shared" si="225"/>
        <v>0</v>
      </c>
      <c r="AV299" s="58" t="str">
        <f t="shared" si="226"/>
        <v/>
      </c>
      <c r="AW299" s="25" t="str">
        <f t="shared" si="227"/>
        <v>Required</v>
      </c>
      <c r="AX299" s="25" t="str">
        <f t="shared" si="228"/>
        <v>Required</v>
      </c>
      <c r="AY299" s="10" t="str">
        <f t="shared" si="207"/>
        <v/>
      </c>
      <c r="AZ299" s="12" t="str">
        <f t="shared" si="191"/>
        <v/>
      </c>
      <c r="BA299" s="11" t="str">
        <f t="shared" si="192"/>
        <v/>
      </c>
      <c r="BB299" s="11" t="str">
        <f t="shared" si="193"/>
        <v/>
      </c>
      <c r="BC299" s="11" t="str">
        <f t="shared" si="194"/>
        <v/>
      </c>
      <c r="BD299" s="11" t="str">
        <f t="shared" si="195"/>
        <v/>
      </c>
      <c r="BE299" s="11" t="str">
        <f t="shared" si="196"/>
        <v/>
      </c>
      <c r="BF299" s="11" t="str">
        <f t="shared" si="197"/>
        <v/>
      </c>
      <c r="BG299" s="11" t="str">
        <f t="shared" si="198"/>
        <v/>
      </c>
      <c r="BH299" s="11" t="str">
        <f t="shared" si="199"/>
        <v/>
      </c>
      <c r="BI299" s="11" t="str">
        <f t="shared" si="200"/>
        <v/>
      </c>
      <c r="BJ299" s="11" t="str">
        <f t="shared" si="201"/>
        <v/>
      </c>
      <c r="BK299" s="11" t="str">
        <f t="shared" si="202"/>
        <v/>
      </c>
      <c r="BL299" s="11" t="str">
        <f t="shared" si="203"/>
        <v/>
      </c>
      <c r="BM299" s="11" t="str">
        <f t="shared" si="204"/>
        <v/>
      </c>
      <c r="BN299" s="11" t="str">
        <f t="shared" si="205"/>
        <v/>
      </c>
    </row>
    <row r="300" spans="1:66" ht="34.5" customHeight="1" x14ac:dyDescent="0.25">
      <c r="A300" s="10">
        <v>298</v>
      </c>
      <c r="B300" s="5"/>
      <c r="C300" s="9"/>
      <c r="D300" s="6"/>
      <c r="E300" s="4"/>
      <c r="F300" s="6"/>
      <c r="G300" s="58" t="str">
        <f t="shared" si="208"/>
        <v/>
      </c>
      <c r="H300" s="7" t="str">
        <f t="shared" si="209"/>
        <v/>
      </c>
      <c r="I300" s="8" t="str">
        <f t="shared" si="210"/>
        <v/>
      </c>
      <c r="J300" s="8" t="str">
        <f t="shared" si="211"/>
        <v/>
      </c>
      <c r="K300" s="8" t="str">
        <f t="shared" si="212"/>
        <v>Required</v>
      </c>
      <c r="L300" s="5"/>
      <c r="M300" s="6"/>
      <c r="N300" s="9"/>
      <c r="O300" s="9"/>
      <c r="P300" s="9"/>
      <c r="Q300" s="6"/>
      <c r="R300" s="6"/>
      <c r="S300" s="10" t="str">
        <f t="shared" si="206"/>
        <v/>
      </c>
      <c r="T300" s="6"/>
      <c r="U300" s="8" t="str">
        <f t="shared" si="213"/>
        <v/>
      </c>
      <c r="V300" s="6"/>
      <c r="W300" s="13" t="str">
        <f t="shared" si="214"/>
        <v/>
      </c>
      <c r="X300" s="6"/>
      <c r="Y300" s="8" t="str">
        <f t="shared" si="215"/>
        <v/>
      </c>
      <c r="Z300" s="6"/>
      <c r="AA300" s="10" t="str">
        <f t="shared" si="216"/>
        <v/>
      </c>
      <c r="AB300" s="6"/>
      <c r="AC300" s="8" t="str">
        <f t="shared" si="217"/>
        <v/>
      </c>
      <c r="AD300" s="6"/>
      <c r="AE300" s="10" t="str">
        <f t="shared" si="218"/>
        <v/>
      </c>
      <c r="AF300" s="6"/>
      <c r="AG300" s="6"/>
      <c r="AH300" s="10" t="str">
        <f t="shared" si="219"/>
        <v/>
      </c>
      <c r="AI300" s="4"/>
      <c r="AJ300" s="4"/>
      <c r="AK300" s="10" t="str">
        <f t="shared" si="220"/>
        <v/>
      </c>
      <c r="AL300" s="6"/>
      <c r="AM300" s="6"/>
      <c r="AN300" s="10" t="str">
        <f t="shared" si="221"/>
        <v/>
      </c>
      <c r="AO300" s="8" t="str">
        <f t="shared" si="222"/>
        <v/>
      </c>
      <c r="AP300" s="27"/>
      <c r="AQ300" s="58" t="str">
        <f t="shared" si="223"/>
        <v/>
      </c>
      <c r="AR300" s="58" t="str">
        <f t="shared" si="224"/>
        <v/>
      </c>
      <c r="AS300" s="58" t="str">
        <f t="shared" si="189"/>
        <v/>
      </c>
      <c r="AT300" s="59" t="str">
        <f t="shared" si="190"/>
        <v/>
      </c>
      <c r="AU300" s="58">
        <f t="shared" si="225"/>
        <v>0</v>
      </c>
      <c r="AV300" s="58" t="str">
        <f t="shared" si="226"/>
        <v/>
      </c>
      <c r="AW300" s="25" t="str">
        <f t="shared" si="227"/>
        <v>Required</v>
      </c>
      <c r="AX300" s="25" t="str">
        <f t="shared" si="228"/>
        <v>Required</v>
      </c>
      <c r="AY300" s="10" t="str">
        <f t="shared" si="207"/>
        <v/>
      </c>
      <c r="AZ300" s="12" t="str">
        <f t="shared" si="191"/>
        <v/>
      </c>
      <c r="BA300" s="11" t="str">
        <f t="shared" si="192"/>
        <v/>
      </c>
      <c r="BB300" s="11" t="str">
        <f t="shared" si="193"/>
        <v/>
      </c>
      <c r="BC300" s="11" t="str">
        <f t="shared" si="194"/>
        <v/>
      </c>
      <c r="BD300" s="11" t="str">
        <f t="shared" si="195"/>
        <v/>
      </c>
      <c r="BE300" s="11" t="str">
        <f t="shared" si="196"/>
        <v/>
      </c>
      <c r="BF300" s="11" t="str">
        <f t="shared" si="197"/>
        <v/>
      </c>
      <c r="BG300" s="11" t="str">
        <f t="shared" si="198"/>
        <v/>
      </c>
      <c r="BH300" s="11" t="str">
        <f t="shared" si="199"/>
        <v/>
      </c>
      <c r="BI300" s="11" t="str">
        <f t="shared" si="200"/>
        <v/>
      </c>
      <c r="BJ300" s="11" t="str">
        <f t="shared" si="201"/>
        <v/>
      </c>
      <c r="BK300" s="11" t="str">
        <f t="shared" si="202"/>
        <v/>
      </c>
      <c r="BL300" s="11" t="str">
        <f t="shared" si="203"/>
        <v/>
      </c>
      <c r="BM300" s="11" t="str">
        <f t="shared" si="204"/>
        <v/>
      </c>
      <c r="BN300" s="11" t="str">
        <f t="shared" si="205"/>
        <v/>
      </c>
    </row>
    <row r="301" spans="1:66" ht="34.5" customHeight="1" x14ac:dyDescent="0.25">
      <c r="A301" s="10">
        <v>299</v>
      </c>
      <c r="B301" s="5"/>
      <c r="C301" s="9"/>
      <c r="D301" s="6"/>
      <c r="E301" s="4"/>
      <c r="F301" s="6"/>
      <c r="G301" s="58" t="str">
        <f t="shared" si="208"/>
        <v/>
      </c>
      <c r="H301" s="7" t="str">
        <f t="shared" si="209"/>
        <v/>
      </c>
      <c r="I301" s="8" t="str">
        <f t="shared" si="210"/>
        <v/>
      </c>
      <c r="J301" s="8" t="str">
        <f t="shared" si="211"/>
        <v/>
      </c>
      <c r="K301" s="8" t="str">
        <f t="shared" si="212"/>
        <v>Required</v>
      </c>
      <c r="L301" s="5"/>
      <c r="M301" s="6"/>
      <c r="N301" s="9"/>
      <c r="O301" s="9"/>
      <c r="P301" s="9"/>
      <c r="Q301" s="6"/>
      <c r="R301" s="6"/>
      <c r="S301" s="10" t="str">
        <f t="shared" si="206"/>
        <v/>
      </c>
      <c r="T301" s="6"/>
      <c r="U301" s="8" t="str">
        <f t="shared" si="213"/>
        <v/>
      </c>
      <c r="V301" s="6"/>
      <c r="W301" s="13" t="str">
        <f t="shared" si="214"/>
        <v/>
      </c>
      <c r="X301" s="6"/>
      <c r="Y301" s="8" t="str">
        <f t="shared" si="215"/>
        <v/>
      </c>
      <c r="Z301" s="6"/>
      <c r="AA301" s="10" t="str">
        <f t="shared" si="216"/>
        <v/>
      </c>
      <c r="AB301" s="6"/>
      <c r="AC301" s="8" t="str">
        <f t="shared" si="217"/>
        <v/>
      </c>
      <c r="AD301" s="6"/>
      <c r="AE301" s="10" t="str">
        <f t="shared" si="218"/>
        <v/>
      </c>
      <c r="AF301" s="6"/>
      <c r="AG301" s="6"/>
      <c r="AH301" s="10" t="str">
        <f t="shared" si="219"/>
        <v/>
      </c>
      <c r="AI301" s="4"/>
      <c r="AJ301" s="4"/>
      <c r="AK301" s="10" t="str">
        <f t="shared" si="220"/>
        <v/>
      </c>
      <c r="AL301" s="6"/>
      <c r="AM301" s="6"/>
      <c r="AN301" s="10" t="str">
        <f t="shared" si="221"/>
        <v/>
      </c>
      <c r="AO301" s="8" t="str">
        <f t="shared" si="222"/>
        <v/>
      </c>
      <c r="AP301" s="27"/>
      <c r="AQ301" s="58" t="str">
        <f t="shared" si="223"/>
        <v/>
      </c>
      <c r="AR301" s="58" t="str">
        <f t="shared" si="224"/>
        <v/>
      </c>
      <c r="AS301" s="58" t="str">
        <f t="shared" si="189"/>
        <v/>
      </c>
      <c r="AT301" s="59" t="str">
        <f t="shared" si="190"/>
        <v/>
      </c>
      <c r="AU301" s="58">
        <f t="shared" si="225"/>
        <v>0</v>
      </c>
      <c r="AV301" s="58" t="str">
        <f t="shared" si="226"/>
        <v/>
      </c>
      <c r="AW301" s="25" t="str">
        <f t="shared" si="227"/>
        <v>Required</v>
      </c>
      <c r="AX301" s="25" t="str">
        <f t="shared" si="228"/>
        <v>Required</v>
      </c>
      <c r="AY301" s="10" t="str">
        <f t="shared" si="207"/>
        <v/>
      </c>
      <c r="AZ301" s="12" t="str">
        <f t="shared" si="191"/>
        <v/>
      </c>
      <c r="BA301" s="11" t="str">
        <f t="shared" si="192"/>
        <v/>
      </c>
      <c r="BB301" s="11" t="str">
        <f t="shared" si="193"/>
        <v/>
      </c>
      <c r="BC301" s="11" t="str">
        <f t="shared" si="194"/>
        <v/>
      </c>
      <c r="BD301" s="11" t="str">
        <f t="shared" si="195"/>
        <v/>
      </c>
      <c r="BE301" s="11" t="str">
        <f t="shared" si="196"/>
        <v/>
      </c>
      <c r="BF301" s="11" t="str">
        <f t="shared" si="197"/>
        <v/>
      </c>
      <c r="BG301" s="11" t="str">
        <f t="shared" si="198"/>
        <v/>
      </c>
      <c r="BH301" s="11" t="str">
        <f t="shared" si="199"/>
        <v/>
      </c>
      <c r="BI301" s="11" t="str">
        <f t="shared" si="200"/>
        <v/>
      </c>
      <c r="BJ301" s="11" t="str">
        <f t="shared" si="201"/>
        <v/>
      </c>
      <c r="BK301" s="11" t="str">
        <f t="shared" si="202"/>
        <v/>
      </c>
      <c r="BL301" s="11" t="str">
        <f t="shared" si="203"/>
        <v/>
      </c>
      <c r="BM301" s="11" t="str">
        <f t="shared" si="204"/>
        <v/>
      </c>
      <c r="BN301" s="11" t="str">
        <f t="shared" si="205"/>
        <v/>
      </c>
    </row>
    <row r="302" spans="1:66" ht="34.5" customHeight="1" x14ac:dyDescent="0.25">
      <c r="A302" s="10">
        <v>300</v>
      </c>
      <c r="B302" s="5"/>
      <c r="C302" s="9"/>
      <c r="D302" s="6"/>
      <c r="E302" s="4"/>
      <c r="F302" s="6"/>
      <c r="G302" s="58" t="str">
        <f t="shared" si="208"/>
        <v/>
      </c>
      <c r="H302" s="7" t="str">
        <f t="shared" si="209"/>
        <v/>
      </c>
      <c r="I302" s="8" t="str">
        <f t="shared" si="210"/>
        <v/>
      </c>
      <c r="J302" s="8" t="str">
        <f t="shared" si="211"/>
        <v/>
      </c>
      <c r="K302" s="8" t="str">
        <f t="shared" si="212"/>
        <v>Required</v>
      </c>
      <c r="L302" s="5"/>
      <c r="M302" s="6"/>
      <c r="N302" s="9"/>
      <c r="O302" s="9"/>
      <c r="P302" s="9"/>
      <c r="Q302" s="6"/>
      <c r="R302" s="6"/>
      <c r="S302" s="10" t="str">
        <f t="shared" si="206"/>
        <v/>
      </c>
      <c r="T302" s="6"/>
      <c r="U302" s="8" t="str">
        <f t="shared" si="213"/>
        <v/>
      </c>
      <c r="V302" s="6"/>
      <c r="W302" s="13" t="str">
        <f t="shared" si="214"/>
        <v/>
      </c>
      <c r="X302" s="6"/>
      <c r="Y302" s="8" t="str">
        <f t="shared" si="215"/>
        <v/>
      </c>
      <c r="Z302" s="6"/>
      <c r="AA302" s="10" t="str">
        <f t="shared" si="216"/>
        <v/>
      </c>
      <c r="AB302" s="6"/>
      <c r="AC302" s="8" t="str">
        <f t="shared" si="217"/>
        <v/>
      </c>
      <c r="AD302" s="6"/>
      <c r="AE302" s="10" t="str">
        <f t="shared" si="218"/>
        <v/>
      </c>
      <c r="AF302" s="6"/>
      <c r="AG302" s="6"/>
      <c r="AH302" s="10" t="str">
        <f t="shared" si="219"/>
        <v/>
      </c>
      <c r="AI302" s="4"/>
      <c r="AJ302" s="4"/>
      <c r="AK302" s="10" t="str">
        <f t="shared" si="220"/>
        <v/>
      </c>
      <c r="AL302" s="6"/>
      <c r="AM302" s="6"/>
      <c r="AN302" s="10" t="str">
        <f t="shared" si="221"/>
        <v/>
      </c>
      <c r="AO302" s="8" t="str">
        <f t="shared" si="222"/>
        <v/>
      </c>
      <c r="AP302" s="27"/>
      <c r="AQ302" s="58" t="str">
        <f t="shared" si="223"/>
        <v/>
      </c>
      <c r="AR302" s="58" t="str">
        <f t="shared" si="224"/>
        <v/>
      </c>
      <c r="AS302" s="58" t="str">
        <f t="shared" si="189"/>
        <v/>
      </c>
      <c r="AT302" s="59" t="str">
        <f t="shared" si="190"/>
        <v/>
      </c>
      <c r="AU302" s="58">
        <f t="shared" si="225"/>
        <v>0</v>
      </c>
      <c r="AV302" s="58" t="str">
        <f t="shared" si="226"/>
        <v/>
      </c>
      <c r="AW302" s="25" t="str">
        <f t="shared" si="227"/>
        <v>Required</v>
      </c>
      <c r="AX302" s="25" t="str">
        <f t="shared" si="228"/>
        <v>Required</v>
      </c>
      <c r="AY302" s="10" t="str">
        <f t="shared" si="207"/>
        <v/>
      </c>
      <c r="AZ302" s="12" t="str">
        <f t="shared" si="191"/>
        <v/>
      </c>
      <c r="BA302" s="11" t="str">
        <f t="shared" si="192"/>
        <v/>
      </c>
      <c r="BB302" s="11" t="str">
        <f t="shared" si="193"/>
        <v/>
      </c>
      <c r="BC302" s="11" t="str">
        <f t="shared" si="194"/>
        <v/>
      </c>
      <c r="BD302" s="11" t="str">
        <f t="shared" si="195"/>
        <v/>
      </c>
      <c r="BE302" s="11" t="str">
        <f t="shared" si="196"/>
        <v/>
      </c>
      <c r="BF302" s="11" t="str">
        <f t="shared" si="197"/>
        <v/>
      </c>
      <c r="BG302" s="11" t="str">
        <f t="shared" si="198"/>
        <v/>
      </c>
      <c r="BH302" s="11" t="str">
        <f t="shared" si="199"/>
        <v/>
      </c>
      <c r="BI302" s="11" t="str">
        <f t="shared" si="200"/>
        <v/>
      </c>
      <c r="BJ302" s="11" t="str">
        <f t="shared" si="201"/>
        <v/>
      </c>
      <c r="BK302" s="11" t="str">
        <f t="shared" si="202"/>
        <v/>
      </c>
      <c r="BL302" s="11" t="str">
        <f t="shared" si="203"/>
        <v/>
      </c>
      <c r="BM302" s="11" t="str">
        <f t="shared" si="204"/>
        <v/>
      </c>
      <c r="BN302" s="11" t="str">
        <f t="shared" si="205"/>
        <v/>
      </c>
    </row>
    <row r="303" spans="1:66" ht="34.5" customHeight="1" x14ac:dyDescent="0.25">
      <c r="A303" s="10">
        <v>301</v>
      </c>
      <c r="B303" s="5"/>
      <c r="C303" s="9"/>
      <c r="D303" s="6"/>
      <c r="E303" s="4"/>
      <c r="F303" s="6"/>
      <c r="G303" s="58" t="str">
        <f t="shared" si="208"/>
        <v/>
      </c>
      <c r="H303" s="7" t="str">
        <f t="shared" si="209"/>
        <v/>
      </c>
      <c r="I303" s="8" t="str">
        <f t="shared" si="210"/>
        <v/>
      </c>
      <c r="J303" s="8" t="str">
        <f t="shared" si="211"/>
        <v/>
      </c>
      <c r="K303" s="8" t="str">
        <f t="shared" si="212"/>
        <v>Required</v>
      </c>
      <c r="L303" s="5"/>
      <c r="M303" s="6"/>
      <c r="N303" s="9"/>
      <c r="O303" s="9"/>
      <c r="P303" s="9"/>
      <c r="Q303" s="6"/>
      <c r="R303" s="6"/>
      <c r="S303" s="10" t="str">
        <f t="shared" si="206"/>
        <v/>
      </c>
      <c r="T303" s="6"/>
      <c r="U303" s="8" t="str">
        <f t="shared" si="213"/>
        <v/>
      </c>
      <c r="V303" s="6"/>
      <c r="W303" s="13" t="str">
        <f t="shared" si="214"/>
        <v/>
      </c>
      <c r="X303" s="6"/>
      <c r="Y303" s="8" t="str">
        <f t="shared" si="215"/>
        <v/>
      </c>
      <c r="Z303" s="6"/>
      <c r="AA303" s="10" t="str">
        <f t="shared" si="216"/>
        <v/>
      </c>
      <c r="AB303" s="6"/>
      <c r="AC303" s="8" t="str">
        <f t="shared" si="217"/>
        <v/>
      </c>
      <c r="AD303" s="6"/>
      <c r="AE303" s="10" t="str">
        <f t="shared" si="218"/>
        <v/>
      </c>
      <c r="AF303" s="6"/>
      <c r="AG303" s="6"/>
      <c r="AH303" s="10" t="str">
        <f t="shared" si="219"/>
        <v/>
      </c>
      <c r="AI303" s="4"/>
      <c r="AJ303" s="4"/>
      <c r="AK303" s="10" t="str">
        <f t="shared" si="220"/>
        <v/>
      </c>
      <c r="AL303" s="6"/>
      <c r="AM303" s="6"/>
      <c r="AN303" s="10" t="str">
        <f t="shared" si="221"/>
        <v/>
      </c>
      <c r="AO303" s="8" t="str">
        <f t="shared" si="222"/>
        <v/>
      </c>
      <c r="AP303" s="27"/>
      <c r="AQ303" s="58" t="str">
        <f t="shared" si="223"/>
        <v/>
      </c>
      <c r="AR303" s="58" t="str">
        <f t="shared" si="224"/>
        <v/>
      </c>
      <c r="AS303" s="58" t="str">
        <f t="shared" si="189"/>
        <v/>
      </c>
      <c r="AT303" s="59" t="str">
        <f t="shared" si="190"/>
        <v/>
      </c>
      <c r="AU303" s="58">
        <f t="shared" si="225"/>
        <v>0</v>
      </c>
      <c r="AV303" s="58" t="str">
        <f t="shared" si="226"/>
        <v/>
      </c>
      <c r="AW303" s="25" t="str">
        <f t="shared" si="227"/>
        <v>Required</v>
      </c>
      <c r="AX303" s="25" t="str">
        <f t="shared" si="228"/>
        <v>Required</v>
      </c>
      <c r="AY303" s="10" t="str">
        <f t="shared" si="207"/>
        <v/>
      </c>
      <c r="AZ303" s="12" t="str">
        <f t="shared" si="191"/>
        <v/>
      </c>
      <c r="BA303" s="11" t="str">
        <f t="shared" si="192"/>
        <v/>
      </c>
      <c r="BB303" s="11" t="str">
        <f t="shared" si="193"/>
        <v/>
      </c>
      <c r="BC303" s="11" t="str">
        <f t="shared" si="194"/>
        <v/>
      </c>
      <c r="BD303" s="11" t="str">
        <f t="shared" si="195"/>
        <v/>
      </c>
      <c r="BE303" s="11" t="str">
        <f t="shared" si="196"/>
        <v/>
      </c>
      <c r="BF303" s="11" t="str">
        <f t="shared" si="197"/>
        <v/>
      </c>
      <c r="BG303" s="11" t="str">
        <f t="shared" si="198"/>
        <v/>
      </c>
      <c r="BH303" s="11" t="str">
        <f t="shared" si="199"/>
        <v/>
      </c>
      <c r="BI303" s="11" t="str">
        <f t="shared" si="200"/>
        <v/>
      </c>
      <c r="BJ303" s="11" t="str">
        <f t="shared" si="201"/>
        <v/>
      </c>
      <c r="BK303" s="11" t="str">
        <f t="shared" si="202"/>
        <v/>
      </c>
      <c r="BL303" s="11" t="str">
        <f t="shared" si="203"/>
        <v/>
      </c>
      <c r="BM303" s="11" t="str">
        <f t="shared" si="204"/>
        <v/>
      </c>
      <c r="BN303" s="11" t="str">
        <f t="shared" si="205"/>
        <v/>
      </c>
    </row>
    <row r="304" spans="1:66" ht="34.5" customHeight="1" x14ac:dyDescent="0.25">
      <c r="A304" s="10">
        <v>302</v>
      </c>
      <c r="B304" s="5"/>
      <c r="C304" s="9"/>
      <c r="D304" s="6"/>
      <c r="E304" s="4"/>
      <c r="F304" s="6"/>
      <c r="G304" s="58" t="str">
        <f t="shared" si="208"/>
        <v/>
      </c>
      <c r="H304" s="7" t="str">
        <f t="shared" si="209"/>
        <v/>
      </c>
      <c r="I304" s="8" t="str">
        <f t="shared" si="210"/>
        <v/>
      </c>
      <c r="J304" s="8" t="str">
        <f t="shared" si="211"/>
        <v/>
      </c>
      <c r="K304" s="8" t="str">
        <f t="shared" si="212"/>
        <v>Required</v>
      </c>
      <c r="L304" s="5"/>
      <c r="M304" s="6"/>
      <c r="N304" s="9"/>
      <c r="O304" s="9"/>
      <c r="P304" s="9"/>
      <c r="Q304" s="6"/>
      <c r="R304" s="6"/>
      <c r="S304" s="10" t="str">
        <f t="shared" si="206"/>
        <v/>
      </c>
      <c r="T304" s="6"/>
      <c r="U304" s="8" t="str">
        <f t="shared" si="213"/>
        <v/>
      </c>
      <c r="V304" s="6"/>
      <c r="W304" s="13" t="str">
        <f t="shared" si="214"/>
        <v/>
      </c>
      <c r="X304" s="6"/>
      <c r="Y304" s="8" t="str">
        <f t="shared" si="215"/>
        <v/>
      </c>
      <c r="Z304" s="6"/>
      <c r="AA304" s="10" t="str">
        <f t="shared" si="216"/>
        <v/>
      </c>
      <c r="AB304" s="6"/>
      <c r="AC304" s="8" t="str">
        <f t="shared" si="217"/>
        <v/>
      </c>
      <c r="AD304" s="6"/>
      <c r="AE304" s="10" t="str">
        <f t="shared" si="218"/>
        <v/>
      </c>
      <c r="AF304" s="6"/>
      <c r="AG304" s="6"/>
      <c r="AH304" s="10" t="str">
        <f t="shared" si="219"/>
        <v/>
      </c>
      <c r="AI304" s="4"/>
      <c r="AJ304" s="4"/>
      <c r="AK304" s="10" t="str">
        <f t="shared" si="220"/>
        <v/>
      </c>
      <c r="AL304" s="6"/>
      <c r="AM304" s="6"/>
      <c r="AN304" s="10" t="str">
        <f t="shared" si="221"/>
        <v/>
      </c>
      <c r="AO304" s="8" t="str">
        <f t="shared" si="222"/>
        <v/>
      </c>
      <c r="AP304" s="27"/>
      <c r="AQ304" s="58" t="str">
        <f t="shared" si="223"/>
        <v/>
      </c>
      <c r="AR304" s="58" t="str">
        <f t="shared" si="224"/>
        <v/>
      </c>
      <c r="AS304" s="58" t="str">
        <f t="shared" si="189"/>
        <v/>
      </c>
      <c r="AT304" s="59" t="str">
        <f t="shared" si="190"/>
        <v/>
      </c>
      <c r="AU304" s="58">
        <f t="shared" si="225"/>
        <v>0</v>
      </c>
      <c r="AV304" s="58" t="str">
        <f t="shared" si="226"/>
        <v/>
      </c>
      <c r="AW304" s="25" t="str">
        <f t="shared" si="227"/>
        <v>Required</v>
      </c>
      <c r="AX304" s="25" t="str">
        <f t="shared" si="228"/>
        <v>Required</v>
      </c>
      <c r="AY304" s="10" t="str">
        <f t="shared" si="207"/>
        <v/>
      </c>
      <c r="AZ304" s="12" t="str">
        <f t="shared" si="191"/>
        <v/>
      </c>
      <c r="BA304" s="11" t="str">
        <f t="shared" si="192"/>
        <v/>
      </c>
      <c r="BB304" s="11" t="str">
        <f t="shared" si="193"/>
        <v/>
      </c>
      <c r="BC304" s="11" t="str">
        <f t="shared" si="194"/>
        <v/>
      </c>
      <c r="BD304" s="11" t="str">
        <f t="shared" si="195"/>
        <v/>
      </c>
      <c r="BE304" s="11" t="str">
        <f t="shared" si="196"/>
        <v/>
      </c>
      <c r="BF304" s="11" t="str">
        <f t="shared" si="197"/>
        <v/>
      </c>
      <c r="BG304" s="11" t="str">
        <f t="shared" si="198"/>
        <v/>
      </c>
      <c r="BH304" s="11" t="str">
        <f t="shared" si="199"/>
        <v/>
      </c>
      <c r="BI304" s="11" t="str">
        <f t="shared" si="200"/>
        <v/>
      </c>
      <c r="BJ304" s="11" t="str">
        <f t="shared" si="201"/>
        <v/>
      </c>
      <c r="BK304" s="11" t="str">
        <f t="shared" si="202"/>
        <v/>
      </c>
      <c r="BL304" s="11" t="str">
        <f t="shared" si="203"/>
        <v/>
      </c>
      <c r="BM304" s="11" t="str">
        <f t="shared" si="204"/>
        <v/>
      </c>
      <c r="BN304" s="11" t="str">
        <f t="shared" si="205"/>
        <v/>
      </c>
    </row>
    <row r="305" spans="1:66" ht="34.5" customHeight="1" x14ac:dyDescent="0.25">
      <c r="A305" s="10">
        <v>303</v>
      </c>
      <c r="B305" s="5"/>
      <c r="C305" s="9"/>
      <c r="D305" s="6"/>
      <c r="E305" s="4"/>
      <c r="F305" s="6"/>
      <c r="G305" s="58" t="str">
        <f t="shared" si="208"/>
        <v/>
      </c>
      <c r="H305" s="7" t="str">
        <f t="shared" si="209"/>
        <v/>
      </c>
      <c r="I305" s="8" t="str">
        <f t="shared" si="210"/>
        <v/>
      </c>
      <c r="J305" s="8" t="str">
        <f t="shared" si="211"/>
        <v/>
      </c>
      <c r="K305" s="8" t="str">
        <f t="shared" si="212"/>
        <v>Required</v>
      </c>
      <c r="L305" s="5"/>
      <c r="M305" s="6"/>
      <c r="N305" s="9"/>
      <c r="O305" s="9"/>
      <c r="P305" s="9"/>
      <c r="Q305" s="6"/>
      <c r="R305" s="6"/>
      <c r="S305" s="10" t="str">
        <f t="shared" si="206"/>
        <v/>
      </c>
      <c r="T305" s="6"/>
      <c r="U305" s="8" t="str">
        <f t="shared" si="213"/>
        <v/>
      </c>
      <c r="V305" s="6"/>
      <c r="W305" s="13" t="str">
        <f t="shared" si="214"/>
        <v/>
      </c>
      <c r="X305" s="6"/>
      <c r="Y305" s="8" t="str">
        <f t="shared" si="215"/>
        <v/>
      </c>
      <c r="Z305" s="6"/>
      <c r="AA305" s="10" t="str">
        <f t="shared" si="216"/>
        <v/>
      </c>
      <c r="AB305" s="6"/>
      <c r="AC305" s="8" t="str">
        <f t="shared" si="217"/>
        <v/>
      </c>
      <c r="AD305" s="6"/>
      <c r="AE305" s="10" t="str">
        <f t="shared" si="218"/>
        <v/>
      </c>
      <c r="AF305" s="6"/>
      <c r="AG305" s="6"/>
      <c r="AH305" s="10" t="str">
        <f t="shared" si="219"/>
        <v/>
      </c>
      <c r="AI305" s="4"/>
      <c r="AJ305" s="4"/>
      <c r="AK305" s="10" t="str">
        <f t="shared" si="220"/>
        <v/>
      </c>
      <c r="AL305" s="6"/>
      <c r="AM305" s="6"/>
      <c r="AN305" s="10" t="str">
        <f t="shared" si="221"/>
        <v/>
      </c>
      <c r="AO305" s="8" t="str">
        <f t="shared" si="222"/>
        <v/>
      </c>
      <c r="AP305" s="27"/>
      <c r="AQ305" s="58" t="str">
        <f t="shared" si="223"/>
        <v/>
      </c>
      <c r="AR305" s="58" t="str">
        <f t="shared" si="224"/>
        <v/>
      </c>
      <c r="AS305" s="58" t="str">
        <f t="shared" si="189"/>
        <v/>
      </c>
      <c r="AT305" s="59" t="str">
        <f t="shared" si="190"/>
        <v/>
      </c>
      <c r="AU305" s="58">
        <f t="shared" si="225"/>
        <v>0</v>
      </c>
      <c r="AV305" s="58" t="str">
        <f t="shared" si="226"/>
        <v/>
      </c>
      <c r="AW305" s="25" t="str">
        <f t="shared" si="227"/>
        <v>Required</v>
      </c>
      <c r="AX305" s="25" t="str">
        <f t="shared" si="228"/>
        <v>Required</v>
      </c>
      <c r="AY305" s="10" t="str">
        <f t="shared" si="207"/>
        <v/>
      </c>
      <c r="AZ305" s="12" t="str">
        <f t="shared" si="191"/>
        <v/>
      </c>
      <c r="BA305" s="11" t="str">
        <f t="shared" si="192"/>
        <v/>
      </c>
      <c r="BB305" s="11" t="str">
        <f t="shared" si="193"/>
        <v/>
      </c>
      <c r="BC305" s="11" t="str">
        <f t="shared" si="194"/>
        <v/>
      </c>
      <c r="BD305" s="11" t="str">
        <f t="shared" si="195"/>
        <v/>
      </c>
      <c r="BE305" s="11" t="str">
        <f t="shared" si="196"/>
        <v/>
      </c>
      <c r="BF305" s="11" t="str">
        <f t="shared" si="197"/>
        <v/>
      </c>
      <c r="BG305" s="11" t="str">
        <f t="shared" si="198"/>
        <v/>
      </c>
      <c r="BH305" s="11" t="str">
        <f t="shared" si="199"/>
        <v/>
      </c>
      <c r="BI305" s="11" t="str">
        <f t="shared" si="200"/>
        <v/>
      </c>
      <c r="BJ305" s="11" t="str">
        <f t="shared" si="201"/>
        <v/>
      </c>
      <c r="BK305" s="11" t="str">
        <f t="shared" si="202"/>
        <v/>
      </c>
      <c r="BL305" s="11" t="str">
        <f t="shared" si="203"/>
        <v/>
      </c>
      <c r="BM305" s="11" t="str">
        <f t="shared" si="204"/>
        <v/>
      </c>
      <c r="BN305" s="11" t="str">
        <f t="shared" si="205"/>
        <v/>
      </c>
    </row>
    <row r="306" spans="1:66" ht="34.5" customHeight="1" x14ac:dyDescent="0.25">
      <c r="A306" s="10">
        <v>304</v>
      </c>
      <c r="B306" s="5"/>
      <c r="C306" s="9"/>
      <c r="D306" s="6"/>
      <c r="E306" s="4"/>
      <c r="F306" s="6"/>
      <c r="G306" s="58" t="str">
        <f t="shared" si="208"/>
        <v/>
      </c>
      <c r="H306" s="7" t="str">
        <f t="shared" si="209"/>
        <v/>
      </c>
      <c r="I306" s="8" t="str">
        <f t="shared" si="210"/>
        <v/>
      </c>
      <c r="J306" s="8" t="str">
        <f t="shared" si="211"/>
        <v/>
      </c>
      <c r="K306" s="8" t="str">
        <f t="shared" si="212"/>
        <v>Required</v>
      </c>
      <c r="L306" s="5"/>
      <c r="M306" s="6"/>
      <c r="N306" s="9"/>
      <c r="O306" s="9"/>
      <c r="P306" s="9"/>
      <c r="Q306" s="6"/>
      <c r="R306" s="6"/>
      <c r="S306" s="10" t="str">
        <f t="shared" si="206"/>
        <v/>
      </c>
      <c r="T306" s="6"/>
      <c r="U306" s="8" t="str">
        <f t="shared" si="213"/>
        <v/>
      </c>
      <c r="V306" s="6"/>
      <c r="W306" s="13" t="str">
        <f t="shared" si="214"/>
        <v/>
      </c>
      <c r="X306" s="6"/>
      <c r="Y306" s="8" t="str">
        <f t="shared" si="215"/>
        <v/>
      </c>
      <c r="Z306" s="6"/>
      <c r="AA306" s="10" t="str">
        <f t="shared" si="216"/>
        <v/>
      </c>
      <c r="AB306" s="6"/>
      <c r="AC306" s="8" t="str">
        <f t="shared" si="217"/>
        <v/>
      </c>
      <c r="AD306" s="6"/>
      <c r="AE306" s="10" t="str">
        <f t="shared" si="218"/>
        <v/>
      </c>
      <c r="AF306" s="6"/>
      <c r="AG306" s="6"/>
      <c r="AH306" s="10" t="str">
        <f t="shared" si="219"/>
        <v/>
      </c>
      <c r="AI306" s="4"/>
      <c r="AJ306" s="4"/>
      <c r="AK306" s="10" t="str">
        <f t="shared" si="220"/>
        <v/>
      </c>
      <c r="AL306" s="6"/>
      <c r="AM306" s="6"/>
      <c r="AN306" s="10" t="str">
        <f t="shared" si="221"/>
        <v/>
      </c>
      <c r="AO306" s="8" t="str">
        <f t="shared" si="222"/>
        <v/>
      </c>
      <c r="AP306" s="27"/>
      <c r="AQ306" s="58" t="str">
        <f t="shared" si="223"/>
        <v/>
      </c>
      <c r="AR306" s="58" t="str">
        <f t="shared" si="224"/>
        <v/>
      </c>
      <c r="AS306" s="58" t="str">
        <f t="shared" si="189"/>
        <v/>
      </c>
      <c r="AT306" s="59" t="str">
        <f t="shared" si="190"/>
        <v/>
      </c>
      <c r="AU306" s="58">
        <f t="shared" si="225"/>
        <v>0</v>
      </c>
      <c r="AV306" s="58" t="str">
        <f t="shared" si="226"/>
        <v/>
      </c>
      <c r="AW306" s="25" t="str">
        <f t="shared" si="227"/>
        <v>Required</v>
      </c>
      <c r="AX306" s="25" t="str">
        <f t="shared" si="228"/>
        <v>Required</v>
      </c>
      <c r="AY306" s="10" t="str">
        <f t="shared" si="207"/>
        <v/>
      </c>
      <c r="AZ306" s="12" t="str">
        <f t="shared" si="191"/>
        <v/>
      </c>
      <c r="BA306" s="11" t="str">
        <f t="shared" si="192"/>
        <v/>
      </c>
      <c r="BB306" s="11" t="str">
        <f t="shared" si="193"/>
        <v/>
      </c>
      <c r="BC306" s="11" t="str">
        <f t="shared" si="194"/>
        <v/>
      </c>
      <c r="BD306" s="11" t="str">
        <f t="shared" si="195"/>
        <v/>
      </c>
      <c r="BE306" s="11" t="str">
        <f t="shared" si="196"/>
        <v/>
      </c>
      <c r="BF306" s="11" t="str">
        <f t="shared" si="197"/>
        <v/>
      </c>
      <c r="BG306" s="11" t="str">
        <f t="shared" si="198"/>
        <v/>
      </c>
      <c r="BH306" s="11" t="str">
        <f t="shared" si="199"/>
        <v/>
      </c>
      <c r="BI306" s="11" t="str">
        <f t="shared" si="200"/>
        <v/>
      </c>
      <c r="BJ306" s="11" t="str">
        <f t="shared" si="201"/>
        <v/>
      </c>
      <c r="BK306" s="11" t="str">
        <f t="shared" si="202"/>
        <v/>
      </c>
      <c r="BL306" s="11" t="str">
        <f t="shared" si="203"/>
        <v/>
      </c>
      <c r="BM306" s="11" t="str">
        <f t="shared" si="204"/>
        <v/>
      </c>
      <c r="BN306" s="11" t="str">
        <f t="shared" si="205"/>
        <v/>
      </c>
    </row>
    <row r="307" spans="1:66" ht="34.5" customHeight="1" x14ac:dyDescent="0.25">
      <c r="A307" s="10">
        <v>305</v>
      </c>
      <c r="B307" s="5"/>
      <c r="C307" s="9"/>
      <c r="D307" s="6"/>
      <c r="E307" s="4"/>
      <c r="F307" s="6"/>
      <c r="G307" s="58" t="str">
        <f t="shared" si="208"/>
        <v/>
      </c>
      <c r="H307" s="7" t="str">
        <f t="shared" si="209"/>
        <v/>
      </c>
      <c r="I307" s="8" t="str">
        <f t="shared" si="210"/>
        <v/>
      </c>
      <c r="J307" s="8" t="str">
        <f t="shared" si="211"/>
        <v/>
      </c>
      <c r="K307" s="8" t="str">
        <f t="shared" si="212"/>
        <v>Required</v>
      </c>
      <c r="L307" s="5"/>
      <c r="M307" s="6"/>
      <c r="N307" s="9"/>
      <c r="O307" s="9"/>
      <c r="P307" s="9"/>
      <c r="Q307" s="6"/>
      <c r="R307" s="6"/>
      <c r="S307" s="10" t="str">
        <f t="shared" si="206"/>
        <v/>
      </c>
      <c r="T307" s="6"/>
      <c r="U307" s="8" t="str">
        <f t="shared" si="213"/>
        <v/>
      </c>
      <c r="V307" s="6"/>
      <c r="W307" s="13" t="str">
        <f t="shared" si="214"/>
        <v/>
      </c>
      <c r="X307" s="6"/>
      <c r="Y307" s="8" t="str">
        <f t="shared" si="215"/>
        <v/>
      </c>
      <c r="Z307" s="6"/>
      <c r="AA307" s="10" t="str">
        <f t="shared" si="216"/>
        <v/>
      </c>
      <c r="AB307" s="6"/>
      <c r="AC307" s="8" t="str">
        <f t="shared" si="217"/>
        <v/>
      </c>
      <c r="AD307" s="6"/>
      <c r="AE307" s="10" t="str">
        <f t="shared" si="218"/>
        <v/>
      </c>
      <c r="AF307" s="6"/>
      <c r="AG307" s="6"/>
      <c r="AH307" s="10" t="str">
        <f t="shared" si="219"/>
        <v/>
      </c>
      <c r="AI307" s="4"/>
      <c r="AJ307" s="4"/>
      <c r="AK307" s="10" t="str">
        <f t="shared" si="220"/>
        <v/>
      </c>
      <c r="AL307" s="6"/>
      <c r="AM307" s="6"/>
      <c r="AN307" s="10" t="str">
        <f t="shared" si="221"/>
        <v/>
      </c>
      <c r="AO307" s="8" t="str">
        <f t="shared" si="222"/>
        <v/>
      </c>
      <c r="AP307" s="27"/>
      <c r="AQ307" s="58" t="str">
        <f t="shared" si="223"/>
        <v/>
      </c>
      <c r="AR307" s="58" t="str">
        <f t="shared" si="224"/>
        <v/>
      </c>
      <c r="AS307" s="58" t="str">
        <f t="shared" si="189"/>
        <v/>
      </c>
      <c r="AT307" s="59" t="str">
        <f t="shared" si="190"/>
        <v/>
      </c>
      <c r="AU307" s="58">
        <f t="shared" si="225"/>
        <v>0</v>
      </c>
      <c r="AV307" s="58" t="str">
        <f t="shared" si="226"/>
        <v/>
      </c>
      <c r="AW307" s="25" t="str">
        <f t="shared" si="227"/>
        <v>Required</v>
      </c>
      <c r="AX307" s="25" t="str">
        <f t="shared" si="228"/>
        <v>Required</v>
      </c>
      <c r="AY307" s="10" t="str">
        <f t="shared" si="207"/>
        <v/>
      </c>
      <c r="AZ307" s="12" t="str">
        <f t="shared" si="191"/>
        <v/>
      </c>
      <c r="BA307" s="11" t="str">
        <f t="shared" si="192"/>
        <v/>
      </c>
      <c r="BB307" s="11" t="str">
        <f t="shared" si="193"/>
        <v/>
      </c>
      <c r="BC307" s="11" t="str">
        <f t="shared" si="194"/>
        <v/>
      </c>
      <c r="BD307" s="11" t="str">
        <f t="shared" si="195"/>
        <v/>
      </c>
      <c r="BE307" s="11" t="str">
        <f t="shared" si="196"/>
        <v/>
      </c>
      <c r="BF307" s="11" t="str">
        <f t="shared" si="197"/>
        <v/>
      </c>
      <c r="BG307" s="11" t="str">
        <f t="shared" si="198"/>
        <v/>
      </c>
      <c r="BH307" s="11" t="str">
        <f t="shared" si="199"/>
        <v/>
      </c>
      <c r="BI307" s="11" t="str">
        <f t="shared" si="200"/>
        <v/>
      </c>
      <c r="BJ307" s="11" t="str">
        <f t="shared" si="201"/>
        <v/>
      </c>
      <c r="BK307" s="11" t="str">
        <f t="shared" si="202"/>
        <v/>
      </c>
      <c r="BL307" s="11" t="str">
        <f t="shared" si="203"/>
        <v/>
      </c>
      <c r="BM307" s="11" t="str">
        <f t="shared" si="204"/>
        <v/>
      </c>
      <c r="BN307" s="11" t="str">
        <f t="shared" si="205"/>
        <v/>
      </c>
    </row>
    <row r="308" spans="1:66" ht="34.5" customHeight="1" x14ac:dyDescent="0.25">
      <c r="A308" s="10">
        <v>306</v>
      </c>
      <c r="B308" s="5"/>
      <c r="C308" s="9"/>
      <c r="D308" s="6"/>
      <c r="E308" s="4"/>
      <c r="F308" s="6"/>
      <c r="G308" s="58" t="str">
        <f t="shared" si="208"/>
        <v/>
      </c>
      <c r="H308" s="7" t="str">
        <f t="shared" si="209"/>
        <v/>
      </c>
      <c r="I308" s="8" t="str">
        <f t="shared" si="210"/>
        <v/>
      </c>
      <c r="J308" s="8" t="str">
        <f t="shared" si="211"/>
        <v/>
      </c>
      <c r="K308" s="8" t="str">
        <f t="shared" si="212"/>
        <v>Required</v>
      </c>
      <c r="L308" s="5"/>
      <c r="M308" s="6"/>
      <c r="N308" s="9"/>
      <c r="O308" s="9"/>
      <c r="P308" s="9"/>
      <c r="Q308" s="6"/>
      <c r="R308" s="6"/>
      <c r="S308" s="10" t="str">
        <f t="shared" si="206"/>
        <v/>
      </c>
      <c r="T308" s="6"/>
      <c r="U308" s="8" t="str">
        <f t="shared" si="213"/>
        <v/>
      </c>
      <c r="V308" s="6"/>
      <c r="W308" s="13" t="str">
        <f t="shared" si="214"/>
        <v/>
      </c>
      <c r="X308" s="6"/>
      <c r="Y308" s="8" t="str">
        <f t="shared" si="215"/>
        <v/>
      </c>
      <c r="Z308" s="6"/>
      <c r="AA308" s="10" t="str">
        <f t="shared" si="216"/>
        <v/>
      </c>
      <c r="AB308" s="6"/>
      <c r="AC308" s="8" t="str">
        <f t="shared" si="217"/>
        <v/>
      </c>
      <c r="AD308" s="6"/>
      <c r="AE308" s="10" t="str">
        <f t="shared" si="218"/>
        <v/>
      </c>
      <c r="AF308" s="6"/>
      <c r="AG308" s="6"/>
      <c r="AH308" s="10" t="str">
        <f t="shared" si="219"/>
        <v/>
      </c>
      <c r="AI308" s="4"/>
      <c r="AJ308" s="4"/>
      <c r="AK308" s="10" t="str">
        <f t="shared" si="220"/>
        <v/>
      </c>
      <c r="AL308" s="6"/>
      <c r="AM308" s="6"/>
      <c r="AN308" s="10" t="str">
        <f t="shared" si="221"/>
        <v/>
      </c>
      <c r="AO308" s="8" t="str">
        <f t="shared" si="222"/>
        <v/>
      </c>
      <c r="AP308" s="27"/>
      <c r="AQ308" s="58" t="str">
        <f t="shared" si="223"/>
        <v/>
      </c>
      <c r="AR308" s="58" t="str">
        <f t="shared" si="224"/>
        <v/>
      </c>
      <c r="AS308" s="58" t="str">
        <f t="shared" si="189"/>
        <v/>
      </c>
      <c r="AT308" s="59" t="str">
        <f t="shared" si="190"/>
        <v/>
      </c>
      <c r="AU308" s="58">
        <f t="shared" si="225"/>
        <v>0</v>
      </c>
      <c r="AV308" s="58" t="str">
        <f t="shared" si="226"/>
        <v/>
      </c>
      <c r="AW308" s="25" t="str">
        <f t="shared" si="227"/>
        <v>Required</v>
      </c>
      <c r="AX308" s="25" t="str">
        <f t="shared" si="228"/>
        <v>Required</v>
      </c>
      <c r="AY308" s="10" t="str">
        <f t="shared" si="207"/>
        <v/>
      </c>
      <c r="AZ308" s="12" t="str">
        <f t="shared" si="191"/>
        <v/>
      </c>
      <c r="BA308" s="11" t="str">
        <f t="shared" si="192"/>
        <v/>
      </c>
      <c r="BB308" s="11" t="str">
        <f t="shared" si="193"/>
        <v/>
      </c>
      <c r="BC308" s="11" t="str">
        <f t="shared" si="194"/>
        <v/>
      </c>
      <c r="BD308" s="11" t="str">
        <f t="shared" si="195"/>
        <v/>
      </c>
      <c r="BE308" s="11" t="str">
        <f t="shared" si="196"/>
        <v/>
      </c>
      <c r="BF308" s="11" t="str">
        <f t="shared" si="197"/>
        <v/>
      </c>
      <c r="BG308" s="11" t="str">
        <f t="shared" si="198"/>
        <v/>
      </c>
      <c r="BH308" s="11" t="str">
        <f t="shared" si="199"/>
        <v/>
      </c>
      <c r="BI308" s="11" t="str">
        <f t="shared" si="200"/>
        <v/>
      </c>
      <c r="BJ308" s="11" t="str">
        <f t="shared" si="201"/>
        <v/>
      </c>
      <c r="BK308" s="11" t="str">
        <f t="shared" si="202"/>
        <v/>
      </c>
      <c r="BL308" s="11" t="str">
        <f t="shared" si="203"/>
        <v/>
      </c>
      <c r="BM308" s="11" t="str">
        <f t="shared" si="204"/>
        <v/>
      </c>
      <c r="BN308" s="11" t="str">
        <f t="shared" si="205"/>
        <v/>
      </c>
    </row>
    <row r="309" spans="1:66" ht="34.5" customHeight="1" x14ac:dyDescent="0.25">
      <c r="A309" s="10">
        <v>307</v>
      </c>
      <c r="B309" s="5"/>
      <c r="C309" s="9"/>
      <c r="D309" s="6"/>
      <c r="E309" s="4"/>
      <c r="F309" s="6"/>
      <c r="G309" s="58" t="str">
        <f t="shared" si="208"/>
        <v/>
      </c>
      <c r="H309" s="7" t="str">
        <f t="shared" si="209"/>
        <v/>
      </c>
      <c r="I309" s="8" t="str">
        <f t="shared" si="210"/>
        <v/>
      </c>
      <c r="J309" s="8" t="str">
        <f t="shared" si="211"/>
        <v/>
      </c>
      <c r="K309" s="8" t="str">
        <f t="shared" si="212"/>
        <v>Required</v>
      </c>
      <c r="L309" s="5"/>
      <c r="M309" s="6"/>
      <c r="N309" s="9"/>
      <c r="O309" s="9"/>
      <c r="P309" s="9"/>
      <c r="Q309" s="6"/>
      <c r="R309" s="6"/>
      <c r="S309" s="10" t="str">
        <f t="shared" si="206"/>
        <v/>
      </c>
      <c r="T309" s="6"/>
      <c r="U309" s="8" t="str">
        <f t="shared" si="213"/>
        <v/>
      </c>
      <c r="V309" s="6"/>
      <c r="W309" s="13" t="str">
        <f t="shared" si="214"/>
        <v/>
      </c>
      <c r="X309" s="6"/>
      <c r="Y309" s="8" t="str">
        <f t="shared" si="215"/>
        <v/>
      </c>
      <c r="Z309" s="6"/>
      <c r="AA309" s="10" t="str">
        <f t="shared" si="216"/>
        <v/>
      </c>
      <c r="AB309" s="6"/>
      <c r="AC309" s="8" t="str">
        <f t="shared" si="217"/>
        <v/>
      </c>
      <c r="AD309" s="6"/>
      <c r="AE309" s="10" t="str">
        <f t="shared" si="218"/>
        <v/>
      </c>
      <c r="AF309" s="6"/>
      <c r="AG309" s="6"/>
      <c r="AH309" s="10" t="str">
        <f t="shared" si="219"/>
        <v/>
      </c>
      <c r="AI309" s="4"/>
      <c r="AJ309" s="4"/>
      <c r="AK309" s="10" t="str">
        <f t="shared" si="220"/>
        <v/>
      </c>
      <c r="AL309" s="6"/>
      <c r="AM309" s="6"/>
      <c r="AN309" s="10" t="str">
        <f t="shared" si="221"/>
        <v/>
      </c>
      <c r="AO309" s="8" t="str">
        <f t="shared" si="222"/>
        <v/>
      </c>
      <c r="AP309" s="27"/>
      <c r="AQ309" s="58" t="str">
        <f t="shared" si="223"/>
        <v/>
      </c>
      <c r="AR309" s="58" t="str">
        <f t="shared" si="224"/>
        <v/>
      </c>
      <c r="AS309" s="58" t="str">
        <f t="shared" si="189"/>
        <v/>
      </c>
      <c r="AT309" s="59" t="str">
        <f t="shared" si="190"/>
        <v/>
      </c>
      <c r="AU309" s="58">
        <f t="shared" si="225"/>
        <v>0</v>
      </c>
      <c r="AV309" s="58" t="str">
        <f t="shared" si="226"/>
        <v/>
      </c>
      <c r="AW309" s="25" t="str">
        <f t="shared" si="227"/>
        <v>Required</v>
      </c>
      <c r="AX309" s="25" t="str">
        <f t="shared" si="228"/>
        <v>Required</v>
      </c>
      <c r="AY309" s="10" t="str">
        <f t="shared" si="207"/>
        <v/>
      </c>
      <c r="AZ309" s="12" t="str">
        <f t="shared" si="191"/>
        <v/>
      </c>
      <c r="BA309" s="11" t="str">
        <f t="shared" si="192"/>
        <v/>
      </c>
      <c r="BB309" s="11" t="str">
        <f t="shared" si="193"/>
        <v/>
      </c>
      <c r="BC309" s="11" t="str">
        <f t="shared" si="194"/>
        <v/>
      </c>
      <c r="BD309" s="11" t="str">
        <f t="shared" si="195"/>
        <v/>
      </c>
      <c r="BE309" s="11" t="str">
        <f t="shared" si="196"/>
        <v/>
      </c>
      <c r="BF309" s="11" t="str">
        <f t="shared" si="197"/>
        <v/>
      </c>
      <c r="BG309" s="11" t="str">
        <f t="shared" si="198"/>
        <v/>
      </c>
      <c r="BH309" s="11" t="str">
        <f t="shared" si="199"/>
        <v/>
      </c>
      <c r="BI309" s="11" t="str">
        <f t="shared" si="200"/>
        <v/>
      </c>
      <c r="BJ309" s="11" t="str">
        <f t="shared" si="201"/>
        <v/>
      </c>
      <c r="BK309" s="11" t="str">
        <f t="shared" si="202"/>
        <v/>
      </c>
      <c r="BL309" s="11" t="str">
        <f t="shared" si="203"/>
        <v/>
      </c>
      <c r="BM309" s="11" t="str">
        <f t="shared" si="204"/>
        <v/>
      </c>
      <c r="BN309" s="11" t="str">
        <f t="shared" si="205"/>
        <v/>
      </c>
    </row>
    <row r="310" spans="1:66" ht="34.5" customHeight="1" x14ac:dyDescent="0.25">
      <c r="A310" s="10">
        <v>308</v>
      </c>
      <c r="B310" s="5"/>
      <c r="C310" s="9"/>
      <c r="D310" s="6"/>
      <c r="E310" s="4"/>
      <c r="F310" s="6"/>
      <c r="G310" s="58" t="str">
        <f t="shared" si="208"/>
        <v/>
      </c>
      <c r="H310" s="7" t="str">
        <f t="shared" si="209"/>
        <v/>
      </c>
      <c r="I310" s="8" t="str">
        <f t="shared" si="210"/>
        <v/>
      </c>
      <c r="J310" s="8" t="str">
        <f t="shared" si="211"/>
        <v/>
      </c>
      <c r="K310" s="8" t="str">
        <f t="shared" si="212"/>
        <v>Required</v>
      </c>
      <c r="L310" s="5"/>
      <c r="M310" s="6"/>
      <c r="N310" s="9"/>
      <c r="O310" s="9"/>
      <c r="P310" s="9"/>
      <c r="Q310" s="6"/>
      <c r="R310" s="6"/>
      <c r="S310" s="10" t="str">
        <f t="shared" si="206"/>
        <v/>
      </c>
      <c r="T310" s="6"/>
      <c r="U310" s="8" t="str">
        <f t="shared" si="213"/>
        <v/>
      </c>
      <c r="V310" s="6"/>
      <c r="W310" s="13" t="str">
        <f t="shared" si="214"/>
        <v/>
      </c>
      <c r="X310" s="6"/>
      <c r="Y310" s="8" t="str">
        <f t="shared" si="215"/>
        <v/>
      </c>
      <c r="Z310" s="6"/>
      <c r="AA310" s="10" t="str">
        <f t="shared" si="216"/>
        <v/>
      </c>
      <c r="AB310" s="6"/>
      <c r="AC310" s="8" t="str">
        <f t="shared" si="217"/>
        <v/>
      </c>
      <c r="AD310" s="6"/>
      <c r="AE310" s="10" t="str">
        <f t="shared" si="218"/>
        <v/>
      </c>
      <c r="AF310" s="6"/>
      <c r="AG310" s="6"/>
      <c r="AH310" s="10" t="str">
        <f t="shared" si="219"/>
        <v/>
      </c>
      <c r="AI310" s="4"/>
      <c r="AJ310" s="4"/>
      <c r="AK310" s="10" t="str">
        <f t="shared" si="220"/>
        <v/>
      </c>
      <c r="AL310" s="6"/>
      <c r="AM310" s="6"/>
      <c r="AN310" s="10" t="str">
        <f t="shared" si="221"/>
        <v/>
      </c>
      <c r="AO310" s="8" t="str">
        <f t="shared" si="222"/>
        <v/>
      </c>
      <c r="AP310" s="27"/>
      <c r="AQ310" s="58" t="str">
        <f t="shared" si="223"/>
        <v/>
      </c>
      <c r="AR310" s="58" t="str">
        <f t="shared" si="224"/>
        <v/>
      </c>
      <c r="AS310" s="58" t="str">
        <f t="shared" si="189"/>
        <v/>
      </c>
      <c r="AT310" s="59" t="str">
        <f t="shared" si="190"/>
        <v/>
      </c>
      <c r="AU310" s="58">
        <f t="shared" si="225"/>
        <v>0</v>
      </c>
      <c r="AV310" s="58" t="str">
        <f t="shared" si="226"/>
        <v/>
      </c>
      <c r="AW310" s="25" t="str">
        <f t="shared" si="227"/>
        <v>Required</v>
      </c>
      <c r="AX310" s="25" t="str">
        <f t="shared" si="228"/>
        <v>Required</v>
      </c>
      <c r="AY310" s="10" t="str">
        <f t="shared" si="207"/>
        <v/>
      </c>
      <c r="AZ310" s="12" t="str">
        <f t="shared" si="191"/>
        <v/>
      </c>
      <c r="BA310" s="11" t="str">
        <f t="shared" si="192"/>
        <v/>
      </c>
      <c r="BB310" s="11" t="str">
        <f t="shared" si="193"/>
        <v/>
      </c>
      <c r="BC310" s="11" t="str">
        <f t="shared" si="194"/>
        <v/>
      </c>
      <c r="BD310" s="11" t="str">
        <f t="shared" si="195"/>
        <v/>
      </c>
      <c r="BE310" s="11" t="str">
        <f t="shared" si="196"/>
        <v/>
      </c>
      <c r="BF310" s="11" t="str">
        <f t="shared" si="197"/>
        <v/>
      </c>
      <c r="BG310" s="11" t="str">
        <f t="shared" si="198"/>
        <v/>
      </c>
      <c r="BH310" s="11" t="str">
        <f t="shared" si="199"/>
        <v/>
      </c>
      <c r="BI310" s="11" t="str">
        <f t="shared" si="200"/>
        <v/>
      </c>
      <c r="BJ310" s="11" t="str">
        <f t="shared" si="201"/>
        <v/>
      </c>
      <c r="BK310" s="11" t="str">
        <f t="shared" si="202"/>
        <v/>
      </c>
      <c r="BL310" s="11" t="str">
        <f t="shared" si="203"/>
        <v/>
      </c>
      <c r="BM310" s="11" t="str">
        <f t="shared" si="204"/>
        <v/>
      </c>
      <c r="BN310" s="11" t="str">
        <f t="shared" si="205"/>
        <v/>
      </c>
    </row>
    <row r="311" spans="1:66" ht="34.5" customHeight="1" x14ac:dyDescent="0.25">
      <c r="A311" s="10">
        <v>309</v>
      </c>
      <c r="B311" s="5"/>
      <c r="C311" s="9"/>
      <c r="D311" s="6"/>
      <c r="E311" s="4"/>
      <c r="F311" s="6"/>
      <c r="G311" s="58" t="str">
        <f t="shared" si="208"/>
        <v/>
      </c>
      <c r="H311" s="7" t="str">
        <f t="shared" si="209"/>
        <v/>
      </c>
      <c r="I311" s="8" t="str">
        <f t="shared" si="210"/>
        <v/>
      </c>
      <c r="J311" s="8" t="str">
        <f t="shared" si="211"/>
        <v/>
      </c>
      <c r="K311" s="8" t="str">
        <f t="shared" si="212"/>
        <v>Required</v>
      </c>
      <c r="L311" s="5"/>
      <c r="M311" s="6"/>
      <c r="N311" s="9"/>
      <c r="O311" s="9"/>
      <c r="P311" s="9"/>
      <c r="Q311" s="6"/>
      <c r="R311" s="6"/>
      <c r="S311" s="10" t="str">
        <f t="shared" si="206"/>
        <v/>
      </c>
      <c r="T311" s="6"/>
      <c r="U311" s="8" t="str">
        <f t="shared" si="213"/>
        <v/>
      </c>
      <c r="V311" s="6"/>
      <c r="W311" s="13" t="str">
        <f t="shared" si="214"/>
        <v/>
      </c>
      <c r="X311" s="6"/>
      <c r="Y311" s="8" t="str">
        <f t="shared" si="215"/>
        <v/>
      </c>
      <c r="Z311" s="6"/>
      <c r="AA311" s="10" t="str">
        <f t="shared" si="216"/>
        <v/>
      </c>
      <c r="AB311" s="6"/>
      <c r="AC311" s="8" t="str">
        <f t="shared" si="217"/>
        <v/>
      </c>
      <c r="AD311" s="6"/>
      <c r="AE311" s="10" t="str">
        <f t="shared" si="218"/>
        <v/>
      </c>
      <c r="AF311" s="6"/>
      <c r="AG311" s="6"/>
      <c r="AH311" s="10" t="str">
        <f t="shared" si="219"/>
        <v/>
      </c>
      <c r="AI311" s="4"/>
      <c r="AJ311" s="4"/>
      <c r="AK311" s="10" t="str">
        <f t="shared" si="220"/>
        <v/>
      </c>
      <c r="AL311" s="6"/>
      <c r="AM311" s="6"/>
      <c r="AN311" s="10" t="str">
        <f t="shared" si="221"/>
        <v/>
      </c>
      <c r="AO311" s="8" t="str">
        <f t="shared" si="222"/>
        <v/>
      </c>
      <c r="AP311" s="27"/>
      <c r="AQ311" s="58" t="str">
        <f t="shared" si="223"/>
        <v/>
      </c>
      <c r="AR311" s="58" t="str">
        <f t="shared" si="224"/>
        <v/>
      </c>
      <c r="AS311" s="58" t="str">
        <f t="shared" si="189"/>
        <v/>
      </c>
      <c r="AT311" s="59" t="str">
        <f t="shared" si="190"/>
        <v/>
      </c>
      <c r="AU311" s="58">
        <f t="shared" si="225"/>
        <v>0</v>
      </c>
      <c r="AV311" s="58" t="str">
        <f t="shared" si="226"/>
        <v/>
      </c>
      <c r="AW311" s="25" t="str">
        <f t="shared" si="227"/>
        <v>Required</v>
      </c>
      <c r="AX311" s="25" t="str">
        <f t="shared" si="228"/>
        <v>Required</v>
      </c>
      <c r="AY311" s="10" t="str">
        <f t="shared" si="207"/>
        <v/>
      </c>
      <c r="AZ311" s="12" t="str">
        <f t="shared" si="191"/>
        <v/>
      </c>
      <c r="BA311" s="11" t="str">
        <f t="shared" si="192"/>
        <v/>
      </c>
      <c r="BB311" s="11" t="str">
        <f t="shared" si="193"/>
        <v/>
      </c>
      <c r="BC311" s="11" t="str">
        <f t="shared" si="194"/>
        <v/>
      </c>
      <c r="BD311" s="11" t="str">
        <f t="shared" si="195"/>
        <v/>
      </c>
      <c r="BE311" s="11" t="str">
        <f t="shared" si="196"/>
        <v/>
      </c>
      <c r="BF311" s="11" t="str">
        <f t="shared" si="197"/>
        <v/>
      </c>
      <c r="BG311" s="11" t="str">
        <f t="shared" si="198"/>
        <v/>
      </c>
      <c r="BH311" s="11" t="str">
        <f t="shared" si="199"/>
        <v/>
      </c>
      <c r="BI311" s="11" t="str">
        <f t="shared" si="200"/>
        <v/>
      </c>
      <c r="BJ311" s="11" t="str">
        <f t="shared" si="201"/>
        <v/>
      </c>
      <c r="BK311" s="11" t="str">
        <f t="shared" si="202"/>
        <v/>
      </c>
      <c r="BL311" s="11" t="str">
        <f t="shared" si="203"/>
        <v/>
      </c>
      <c r="BM311" s="11" t="str">
        <f t="shared" si="204"/>
        <v/>
      </c>
      <c r="BN311" s="11" t="str">
        <f t="shared" si="205"/>
        <v/>
      </c>
    </row>
    <row r="312" spans="1:66" ht="34.5" customHeight="1" x14ac:dyDescent="0.25">
      <c r="A312" s="10">
        <v>310</v>
      </c>
      <c r="B312" s="5"/>
      <c r="C312" s="9"/>
      <c r="D312" s="6"/>
      <c r="E312" s="4"/>
      <c r="F312" s="6"/>
      <c r="G312" s="58" t="str">
        <f t="shared" si="208"/>
        <v/>
      </c>
      <c r="H312" s="7" t="str">
        <f t="shared" si="209"/>
        <v/>
      </c>
      <c r="I312" s="8" t="str">
        <f t="shared" si="210"/>
        <v/>
      </c>
      <c r="J312" s="8" t="str">
        <f t="shared" si="211"/>
        <v/>
      </c>
      <c r="K312" s="8" t="str">
        <f t="shared" si="212"/>
        <v>Required</v>
      </c>
      <c r="L312" s="5"/>
      <c r="M312" s="6"/>
      <c r="N312" s="9"/>
      <c r="O312" s="9"/>
      <c r="P312" s="9"/>
      <c r="Q312" s="6"/>
      <c r="R312" s="6"/>
      <c r="S312" s="10" t="str">
        <f t="shared" si="206"/>
        <v/>
      </c>
      <c r="T312" s="6"/>
      <c r="U312" s="8" t="str">
        <f t="shared" si="213"/>
        <v/>
      </c>
      <c r="V312" s="6"/>
      <c r="W312" s="13" t="str">
        <f t="shared" si="214"/>
        <v/>
      </c>
      <c r="X312" s="6"/>
      <c r="Y312" s="8" t="str">
        <f t="shared" si="215"/>
        <v/>
      </c>
      <c r="Z312" s="6"/>
      <c r="AA312" s="10" t="str">
        <f t="shared" si="216"/>
        <v/>
      </c>
      <c r="AB312" s="6"/>
      <c r="AC312" s="8" t="str">
        <f t="shared" si="217"/>
        <v/>
      </c>
      <c r="AD312" s="6"/>
      <c r="AE312" s="10" t="str">
        <f t="shared" si="218"/>
        <v/>
      </c>
      <c r="AF312" s="6"/>
      <c r="AG312" s="6"/>
      <c r="AH312" s="10" t="str">
        <f t="shared" si="219"/>
        <v/>
      </c>
      <c r="AI312" s="4"/>
      <c r="AJ312" s="4"/>
      <c r="AK312" s="10" t="str">
        <f t="shared" si="220"/>
        <v/>
      </c>
      <c r="AL312" s="6"/>
      <c r="AM312" s="6"/>
      <c r="AN312" s="10" t="str">
        <f t="shared" si="221"/>
        <v/>
      </c>
      <c r="AO312" s="8" t="str">
        <f t="shared" si="222"/>
        <v/>
      </c>
      <c r="AP312" s="27"/>
      <c r="AQ312" s="58" t="str">
        <f t="shared" si="223"/>
        <v/>
      </c>
      <c r="AR312" s="58" t="str">
        <f t="shared" si="224"/>
        <v/>
      </c>
      <c r="AS312" s="58" t="str">
        <f t="shared" si="189"/>
        <v/>
      </c>
      <c r="AT312" s="59" t="str">
        <f t="shared" si="190"/>
        <v/>
      </c>
      <c r="AU312" s="58">
        <f t="shared" si="225"/>
        <v>0</v>
      </c>
      <c r="AV312" s="58" t="str">
        <f t="shared" si="226"/>
        <v/>
      </c>
      <c r="AW312" s="25" t="str">
        <f t="shared" si="227"/>
        <v>Required</v>
      </c>
      <c r="AX312" s="25" t="str">
        <f t="shared" si="228"/>
        <v>Required</v>
      </c>
      <c r="AY312" s="10" t="str">
        <f t="shared" si="207"/>
        <v/>
      </c>
      <c r="AZ312" s="12" t="str">
        <f t="shared" si="191"/>
        <v/>
      </c>
      <c r="BA312" s="11" t="str">
        <f t="shared" si="192"/>
        <v/>
      </c>
      <c r="BB312" s="11" t="str">
        <f t="shared" si="193"/>
        <v/>
      </c>
      <c r="BC312" s="11" t="str">
        <f t="shared" si="194"/>
        <v/>
      </c>
      <c r="BD312" s="11" t="str">
        <f t="shared" si="195"/>
        <v/>
      </c>
      <c r="BE312" s="11" t="str">
        <f t="shared" si="196"/>
        <v/>
      </c>
      <c r="BF312" s="11" t="str">
        <f t="shared" si="197"/>
        <v/>
      </c>
      <c r="BG312" s="11" t="str">
        <f t="shared" si="198"/>
        <v/>
      </c>
      <c r="BH312" s="11" t="str">
        <f t="shared" si="199"/>
        <v/>
      </c>
      <c r="BI312" s="11" t="str">
        <f t="shared" si="200"/>
        <v/>
      </c>
      <c r="BJ312" s="11" t="str">
        <f t="shared" si="201"/>
        <v/>
      </c>
      <c r="BK312" s="11" t="str">
        <f t="shared" si="202"/>
        <v/>
      </c>
      <c r="BL312" s="11" t="str">
        <f t="shared" si="203"/>
        <v/>
      </c>
      <c r="BM312" s="11" t="str">
        <f t="shared" si="204"/>
        <v/>
      </c>
      <c r="BN312" s="11" t="str">
        <f t="shared" si="205"/>
        <v/>
      </c>
    </row>
    <row r="313" spans="1:66" ht="34.5" customHeight="1" x14ac:dyDescent="0.25">
      <c r="A313" s="10">
        <v>311</v>
      </c>
      <c r="B313" s="5"/>
      <c r="C313" s="9"/>
      <c r="D313" s="6"/>
      <c r="E313" s="4"/>
      <c r="F313" s="6"/>
      <c r="G313" s="58" t="str">
        <f t="shared" si="208"/>
        <v/>
      </c>
      <c r="H313" s="7" t="str">
        <f t="shared" si="209"/>
        <v/>
      </c>
      <c r="I313" s="8" t="str">
        <f t="shared" si="210"/>
        <v/>
      </c>
      <c r="J313" s="8" t="str">
        <f t="shared" si="211"/>
        <v/>
      </c>
      <c r="K313" s="8" t="str">
        <f t="shared" si="212"/>
        <v>Required</v>
      </c>
      <c r="L313" s="5"/>
      <c r="M313" s="6"/>
      <c r="N313" s="9"/>
      <c r="O313" s="9"/>
      <c r="P313" s="9"/>
      <c r="Q313" s="6"/>
      <c r="R313" s="6"/>
      <c r="S313" s="10" t="str">
        <f t="shared" si="206"/>
        <v/>
      </c>
      <c r="T313" s="6"/>
      <c r="U313" s="8" t="str">
        <f t="shared" si="213"/>
        <v/>
      </c>
      <c r="V313" s="6"/>
      <c r="W313" s="13" t="str">
        <f t="shared" si="214"/>
        <v/>
      </c>
      <c r="X313" s="6"/>
      <c r="Y313" s="8" t="str">
        <f t="shared" si="215"/>
        <v/>
      </c>
      <c r="Z313" s="6"/>
      <c r="AA313" s="10" t="str">
        <f t="shared" si="216"/>
        <v/>
      </c>
      <c r="AB313" s="6"/>
      <c r="AC313" s="8" t="str">
        <f t="shared" si="217"/>
        <v/>
      </c>
      <c r="AD313" s="6"/>
      <c r="AE313" s="10" t="str">
        <f t="shared" si="218"/>
        <v/>
      </c>
      <c r="AF313" s="6"/>
      <c r="AG313" s="6"/>
      <c r="AH313" s="10" t="str">
        <f t="shared" si="219"/>
        <v/>
      </c>
      <c r="AI313" s="4"/>
      <c r="AJ313" s="4"/>
      <c r="AK313" s="10" t="str">
        <f t="shared" si="220"/>
        <v/>
      </c>
      <c r="AL313" s="6"/>
      <c r="AM313" s="6"/>
      <c r="AN313" s="10" t="str">
        <f t="shared" si="221"/>
        <v/>
      </c>
      <c r="AO313" s="8" t="str">
        <f t="shared" si="222"/>
        <v/>
      </c>
      <c r="AP313" s="27"/>
      <c r="AQ313" s="58" t="str">
        <f t="shared" si="223"/>
        <v/>
      </c>
      <c r="AR313" s="58" t="str">
        <f t="shared" si="224"/>
        <v/>
      </c>
      <c r="AS313" s="58" t="str">
        <f t="shared" si="189"/>
        <v/>
      </c>
      <c r="AT313" s="59" t="str">
        <f t="shared" si="190"/>
        <v/>
      </c>
      <c r="AU313" s="58">
        <f t="shared" si="225"/>
        <v>0</v>
      </c>
      <c r="AV313" s="58" t="str">
        <f t="shared" si="226"/>
        <v/>
      </c>
      <c r="AW313" s="25" t="str">
        <f t="shared" si="227"/>
        <v>Required</v>
      </c>
      <c r="AX313" s="25" t="str">
        <f t="shared" si="228"/>
        <v>Required</v>
      </c>
      <c r="AY313" s="10" t="str">
        <f t="shared" si="207"/>
        <v/>
      </c>
      <c r="AZ313" s="12" t="str">
        <f t="shared" si="191"/>
        <v/>
      </c>
      <c r="BA313" s="11" t="str">
        <f t="shared" si="192"/>
        <v/>
      </c>
      <c r="BB313" s="11" t="str">
        <f t="shared" si="193"/>
        <v/>
      </c>
      <c r="BC313" s="11" t="str">
        <f t="shared" si="194"/>
        <v/>
      </c>
      <c r="BD313" s="11" t="str">
        <f t="shared" si="195"/>
        <v/>
      </c>
      <c r="BE313" s="11" t="str">
        <f t="shared" si="196"/>
        <v/>
      </c>
      <c r="BF313" s="11" t="str">
        <f t="shared" si="197"/>
        <v/>
      </c>
      <c r="BG313" s="11" t="str">
        <f t="shared" si="198"/>
        <v/>
      </c>
      <c r="BH313" s="11" t="str">
        <f t="shared" si="199"/>
        <v/>
      </c>
      <c r="BI313" s="11" t="str">
        <f t="shared" si="200"/>
        <v/>
      </c>
      <c r="BJ313" s="11" t="str">
        <f t="shared" si="201"/>
        <v/>
      </c>
      <c r="BK313" s="11" t="str">
        <f t="shared" si="202"/>
        <v/>
      </c>
      <c r="BL313" s="11" t="str">
        <f t="shared" si="203"/>
        <v/>
      </c>
      <c r="BM313" s="11" t="str">
        <f t="shared" si="204"/>
        <v/>
      </c>
      <c r="BN313" s="11" t="str">
        <f t="shared" si="205"/>
        <v/>
      </c>
    </row>
    <row r="314" spans="1:66" ht="34.5" customHeight="1" x14ac:dyDescent="0.25">
      <c r="A314" s="10">
        <v>312</v>
      </c>
      <c r="B314" s="5"/>
      <c r="C314" s="9"/>
      <c r="D314" s="6"/>
      <c r="E314" s="4"/>
      <c r="F314" s="6"/>
      <c r="G314" s="58" t="str">
        <f t="shared" si="208"/>
        <v/>
      </c>
      <c r="H314" s="7" t="str">
        <f t="shared" si="209"/>
        <v/>
      </c>
      <c r="I314" s="8" t="str">
        <f t="shared" si="210"/>
        <v/>
      </c>
      <c r="J314" s="8" t="str">
        <f t="shared" si="211"/>
        <v/>
      </c>
      <c r="K314" s="8" t="str">
        <f t="shared" si="212"/>
        <v>Required</v>
      </c>
      <c r="L314" s="5"/>
      <c r="M314" s="6"/>
      <c r="N314" s="9"/>
      <c r="O314" s="9"/>
      <c r="P314" s="9"/>
      <c r="Q314" s="6"/>
      <c r="R314" s="6"/>
      <c r="S314" s="10" t="str">
        <f t="shared" si="206"/>
        <v/>
      </c>
      <c r="T314" s="6"/>
      <c r="U314" s="8" t="str">
        <f t="shared" si="213"/>
        <v/>
      </c>
      <c r="V314" s="6"/>
      <c r="W314" s="13" t="str">
        <f t="shared" si="214"/>
        <v/>
      </c>
      <c r="X314" s="6"/>
      <c r="Y314" s="8" t="str">
        <f t="shared" si="215"/>
        <v/>
      </c>
      <c r="Z314" s="6"/>
      <c r="AA314" s="10" t="str">
        <f t="shared" si="216"/>
        <v/>
      </c>
      <c r="AB314" s="6"/>
      <c r="AC314" s="8" t="str">
        <f t="shared" si="217"/>
        <v/>
      </c>
      <c r="AD314" s="6"/>
      <c r="AE314" s="10" t="str">
        <f t="shared" si="218"/>
        <v/>
      </c>
      <c r="AF314" s="6"/>
      <c r="AG314" s="6"/>
      <c r="AH314" s="10" t="str">
        <f t="shared" si="219"/>
        <v/>
      </c>
      <c r="AI314" s="4"/>
      <c r="AJ314" s="4"/>
      <c r="AK314" s="10" t="str">
        <f t="shared" si="220"/>
        <v/>
      </c>
      <c r="AL314" s="6"/>
      <c r="AM314" s="6"/>
      <c r="AN314" s="10" t="str">
        <f t="shared" si="221"/>
        <v/>
      </c>
      <c r="AO314" s="8" t="str">
        <f t="shared" si="222"/>
        <v/>
      </c>
      <c r="AP314" s="27"/>
      <c r="AQ314" s="58" t="str">
        <f t="shared" si="223"/>
        <v/>
      </c>
      <c r="AR314" s="58" t="str">
        <f t="shared" si="224"/>
        <v/>
      </c>
      <c r="AS314" s="58" t="str">
        <f t="shared" si="189"/>
        <v/>
      </c>
      <c r="AT314" s="59" t="str">
        <f t="shared" si="190"/>
        <v/>
      </c>
      <c r="AU314" s="58">
        <f t="shared" si="225"/>
        <v>0</v>
      </c>
      <c r="AV314" s="58" t="str">
        <f t="shared" si="226"/>
        <v/>
      </c>
      <c r="AW314" s="25" t="str">
        <f t="shared" si="227"/>
        <v>Required</v>
      </c>
      <c r="AX314" s="25" t="str">
        <f t="shared" si="228"/>
        <v>Required</v>
      </c>
      <c r="AY314" s="10" t="str">
        <f t="shared" si="207"/>
        <v/>
      </c>
      <c r="AZ314" s="12" t="str">
        <f t="shared" si="191"/>
        <v/>
      </c>
      <c r="BA314" s="11" t="str">
        <f t="shared" si="192"/>
        <v/>
      </c>
      <c r="BB314" s="11" t="str">
        <f t="shared" si="193"/>
        <v/>
      </c>
      <c r="BC314" s="11" t="str">
        <f t="shared" si="194"/>
        <v/>
      </c>
      <c r="BD314" s="11" t="str">
        <f t="shared" si="195"/>
        <v/>
      </c>
      <c r="BE314" s="11" t="str">
        <f t="shared" si="196"/>
        <v/>
      </c>
      <c r="BF314" s="11" t="str">
        <f t="shared" si="197"/>
        <v/>
      </c>
      <c r="BG314" s="11" t="str">
        <f t="shared" si="198"/>
        <v/>
      </c>
      <c r="BH314" s="11" t="str">
        <f t="shared" si="199"/>
        <v/>
      </c>
      <c r="BI314" s="11" t="str">
        <f t="shared" si="200"/>
        <v/>
      </c>
      <c r="BJ314" s="11" t="str">
        <f t="shared" si="201"/>
        <v/>
      </c>
      <c r="BK314" s="11" t="str">
        <f t="shared" si="202"/>
        <v/>
      </c>
      <c r="BL314" s="11" t="str">
        <f t="shared" si="203"/>
        <v/>
      </c>
      <c r="BM314" s="11" t="str">
        <f t="shared" si="204"/>
        <v/>
      </c>
      <c r="BN314" s="11" t="str">
        <f t="shared" si="205"/>
        <v/>
      </c>
    </row>
    <row r="315" spans="1:66" ht="34.5" customHeight="1" x14ac:dyDescent="0.25">
      <c r="A315" s="10">
        <v>313</v>
      </c>
      <c r="B315" s="5"/>
      <c r="C315" s="9"/>
      <c r="D315" s="6"/>
      <c r="E315" s="4"/>
      <c r="F315" s="6"/>
      <c r="G315" s="58" t="str">
        <f t="shared" si="208"/>
        <v/>
      </c>
      <c r="H315" s="7" t="str">
        <f t="shared" si="209"/>
        <v/>
      </c>
      <c r="I315" s="8" t="str">
        <f t="shared" si="210"/>
        <v/>
      </c>
      <c r="J315" s="8" t="str">
        <f t="shared" si="211"/>
        <v/>
      </c>
      <c r="K315" s="8" t="str">
        <f t="shared" si="212"/>
        <v>Required</v>
      </c>
      <c r="L315" s="5"/>
      <c r="M315" s="6"/>
      <c r="N315" s="9"/>
      <c r="O315" s="9"/>
      <c r="P315" s="9"/>
      <c r="Q315" s="6"/>
      <c r="R315" s="6"/>
      <c r="S315" s="10" t="str">
        <f t="shared" si="206"/>
        <v/>
      </c>
      <c r="T315" s="6"/>
      <c r="U315" s="8" t="str">
        <f t="shared" si="213"/>
        <v/>
      </c>
      <c r="V315" s="6"/>
      <c r="W315" s="13" t="str">
        <f t="shared" si="214"/>
        <v/>
      </c>
      <c r="X315" s="6"/>
      <c r="Y315" s="8" t="str">
        <f t="shared" si="215"/>
        <v/>
      </c>
      <c r="Z315" s="6"/>
      <c r="AA315" s="10" t="str">
        <f t="shared" si="216"/>
        <v/>
      </c>
      <c r="AB315" s="6"/>
      <c r="AC315" s="8" t="str">
        <f t="shared" si="217"/>
        <v/>
      </c>
      <c r="AD315" s="6"/>
      <c r="AE315" s="10" t="str">
        <f t="shared" si="218"/>
        <v/>
      </c>
      <c r="AF315" s="6"/>
      <c r="AG315" s="6"/>
      <c r="AH315" s="10" t="str">
        <f t="shared" si="219"/>
        <v/>
      </c>
      <c r="AI315" s="4"/>
      <c r="AJ315" s="4"/>
      <c r="AK315" s="10" t="str">
        <f t="shared" si="220"/>
        <v/>
      </c>
      <c r="AL315" s="6"/>
      <c r="AM315" s="6"/>
      <c r="AN315" s="10" t="str">
        <f t="shared" si="221"/>
        <v/>
      </c>
      <c r="AO315" s="8" t="str">
        <f t="shared" si="222"/>
        <v/>
      </c>
      <c r="AP315" s="27"/>
      <c r="AQ315" s="58" t="str">
        <f t="shared" si="223"/>
        <v/>
      </c>
      <c r="AR315" s="58" t="str">
        <f t="shared" si="224"/>
        <v/>
      </c>
      <c r="AS315" s="58" t="str">
        <f t="shared" si="189"/>
        <v/>
      </c>
      <c r="AT315" s="59" t="str">
        <f t="shared" si="190"/>
        <v/>
      </c>
      <c r="AU315" s="58">
        <f t="shared" si="225"/>
        <v>0</v>
      </c>
      <c r="AV315" s="58" t="str">
        <f t="shared" si="226"/>
        <v/>
      </c>
      <c r="AW315" s="25" t="str">
        <f t="shared" si="227"/>
        <v>Required</v>
      </c>
      <c r="AX315" s="25" t="str">
        <f t="shared" si="228"/>
        <v>Required</v>
      </c>
      <c r="AY315" s="10" t="str">
        <f t="shared" si="207"/>
        <v/>
      </c>
      <c r="AZ315" s="12" t="str">
        <f t="shared" si="191"/>
        <v/>
      </c>
      <c r="BA315" s="11" t="str">
        <f t="shared" si="192"/>
        <v/>
      </c>
      <c r="BB315" s="11" t="str">
        <f t="shared" si="193"/>
        <v/>
      </c>
      <c r="BC315" s="11" t="str">
        <f t="shared" si="194"/>
        <v/>
      </c>
      <c r="BD315" s="11" t="str">
        <f t="shared" si="195"/>
        <v/>
      </c>
      <c r="BE315" s="11" t="str">
        <f t="shared" si="196"/>
        <v/>
      </c>
      <c r="BF315" s="11" t="str">
        <f t="shared" si="197"/>
        <v/>
      </c>
      <c r="BG315" s="11" t="str">
        <f t="shared" si="198"/>
        <v/>
      </c>
      <c r="BH315" s="11" t="str">
        <f t="shared" si="199"/>
        <v/>
      </c>
      <c r="BI315" s="11" t="str">
        <f t="shared" si="200"/>
        <v/>
      </c>
      <c r="BJ315" s="11" t="str">
        <f t="shared" si="201"/>
        <v/>
      </c>
      <c r="BK315" s="11" t="str">
        <f t="shared" si="202"/>
        <v/>
      </c>
      <c r="BL315" s="11" t="str">
        <f t="shared" si="203"/>
        <v/>
      </c>
      <c r="BM315" s="11" t="str">
        <f t="shared" si="204"/>
        <v/>
      </c>
      <c r="BN315" s="11" t="str">
        <f t="shared" si="205"/>
        <v/>
      </c>
    </row>
    <row r="316" spans="1:66" ht="34.5" customHeight="1" x14ac:dyDescent="0.25">
      <c r="A316" s="10">
        <v>314</v>
      </c>
      <c r="B316" s="5"/>
      <c r="C316" s="9"/>
      <c r="D316" s="6"/>
      <c r="E316" s="4"/>
      <c r="F316" s="6"/>
      <c r="G316" s="58" t="str">
        <f t="shared" si="208"/>
        <v/>
      </c>
      <c r="H316" s="7" t="str">
        <f t="shared" si="209"/>
        <v/>
      </c>
      <c r="I316" s="8" t="str">
        <f t="shared" si="210"/>
        <v/>
      </c>
      <c r="J316" s="8" t="str">
        <f t="shared" si="211"/>
        <v/>
      </c>
      <c r="K316" s="8" t="str">
        <f t="shared" si="212"/>
        <v>Required</v>
      </c>
      <c r="L316" s="5"/>
      <c r="M316" s="6"/>
      <c r="N316" s="9"/>
      <c r="O316" s="9"/>
      <c r="P316" s="9"/>
      <c r="Q316" s="6"/>
      <c r="R316" s="6"/>
      <c r="S316" s="10" t="str">
        <f t="shared" si="206"/>
        <v/>
      </c>
      <c r="T316" s="6"/>
      <c r="U316" s="8" t="str">
        <f t="shared" si="213"/>
        <v/>
      </c>
      <c r="V316" s="6"/>
      <c r="W316" s="13" t="str">
        <f t="shared" si="214"/>
        <v/>
      </c>
      <c r="X316" s="6"/>
      <c r="Y316" s="8" t="str">
        <f t="shared" si="215"/>
        <v/>
      </c>
      <c r="Z316" s="6"/>
      <c r="AA316" s="10" t="str">
        <f t="shared" si="216"/>
        <v/>
      </c>
      <c r="AB316" s="6"/>
      <c r="AC316" s="8" t="str">
        <f t="shared" si="217"/>
        <v/>
      </c>
      <c r="AD316" s="6"/>
      <c r="AE316" s="10" t="str">
        <f t="shared" si="218"/>
        <v/>
      </c>
      <c r="AF316" s="6"/>
      <c r="AG316" s="6"/>
      <c r="AH316" s="10" t="str">
        <f t="shared" si="219"/>
        <v/>
      </c>
      <c r="AI316" s="4"/>
      <c r="AJ316" s="4"/>
      <c r="AK316" s="10" t="str">
        <f t="shared" si="220"/>
        <v/>
      </c>
      <c r="AL316" s="6"/>
      <c r="AM316" s="6"/>
      <c r="AN316" s="10" t="str">
        <f t="shared" si="221"/>
        <v/>
      </c>
      <c r="AO316" s="8" t="str">
        <f t="shared" si="222"/>
        <v/>
      </c>
      <c r="AP316" s="27"/>
      <c r="AQ316" s="58" t="str">
        <f t="shared" si="223"/>
        <v/>
      </c>
      <c r="AR316" s="58" t="str">
        <f t="shared" si="224"/>
        <v/>
      </c>
      <c r="AS316" s="58" t="str">
        <f t="shared" si="189"/>
        <v/>
      </c>
      <c r="AT316" s="59" t="str">
        <f t="shared" si="190"/>
        <v/>
      </c>
      <c r="AU316" s="58">
        <f t="shared" si="225"/>
        <v>0</v>
      </c>
      <c r="AV316" s="58" t="str">
        <f t="shared" si="226"/>
        <v/>
      </c>
      <c r="AW316" s="25" t="str">
        <f t="shared" si="227"/>
        <v>Required</v>
      </c>
      <c r="AX316" s="25" t="str">
        <f t="shared" si="228"/>
        <v>Required</v>
      </c>
      <c r="AY316" s="10" t="str">
        <f t="shared" si="207"/>
        <v/>
      </c>
      <c r="AZ316" s="12" t="str">
        <f t="shared" si="191"/>
        <v/>
      </c>
      <c r="BA316" s="11" t="str">
        <f t="shared" si="192"/>
        <v/>
      </c>
      <c r="BB316" s="11" t="str">
        <f t="shared" si="193"/>
        <v/>
      </c>
      <c r="BC316" s="11" t="str">
        <f t="shared" si="194"/>
        <v/>
      </c>
      <c r="BD316" s="11" t="str">
        <f t="shared" si="195"/>
        <v/>
      </c>
      <c r="BE316" s="11" t="str">
        <f t="shared" si="196"/>
        <v/>
      </c>
      <c r="BF316" s="11" t="str">
        <f t="shared" si="197"/>
        <v/>
      </c>
      <c r="BG316" s="11" t="str">
        <f t="shared" si="198"/>
        <v/>
      </c>
      <c r="BH316" s="11" t="str">
        <f t="shared" si="199"/>
        <v/>
      </c>
      <c r="BI316" s="11" t="str">
        <f t="shared" si="200"/>
        <v/>
      </c>
      <c r="BJ316" s="11" t="str">
        <f t="shared" si="201"/>
        <v/>
      </c>
      <c r="BK316" s="11" t="str">
        <f t="shared" si="202"/>
        <v/>
      </c>
      <c r="BL316" s="11" t="str">
        <f t="shared" si="203"/>
        <v/>
      </c>
      <c r="BM316" s="11" t="str">
        <f t="shared" si="204"/>
        <v/>
      </c>
      <c r="BN316" s="11" t="str">
        <f t="shared" si="205"/>
        <v/>
      </c>
    </row>
    <row r="317" spans="1:66" ht="34.5" customHeight="1" x14ac:dyDescent="0.25">
      <c r="A317" s="10">
        <v>315</v>
      </c>
      <c r="B317" s="5"/>
      <c r="C317" s="9"/>
      <c r="D317" s="6"/>
      <c r="E317" s="4"/>
      <c r="F317" s="6"/>
      <c r="G317" s="58" t="str">
        <f t="shared" si="208"/>
        <v/>
      </c>
      <c r="H317" s="7" t="str">
        <f t="shared" si="209"/>
        <v/>
      </c>
      <c r="I317" s="8" t="str">
        <f t="shared" si="210"/>
        <v/>
      </c>
      <c r="J317" s="8" t="str">
        <f t="shared" si="211"/>
        <v/>
      </c>
      <c r="K317" s="8" t="str">
        <f t="shared" si="212"/>
        <v>Required</v>
      </c>
      <c r="L317" s="5"/>
      <c r="M317" s="6"/>
      <c r="N317" s="9"/>
      <c r="O317" s="9"/>
      <c r="P317" s="9"/>
      <c r="Q317" s="6"/>
      <c r="R317" s="6"/>
      <c r="S317" s="10" t="str">
        <f t="shared" si="206"/>
        <v/>
      </c>
      <c r="T317" s="6"/>
      <c r="U317" s="8" t="str">
        <f t="shared" si="213"/>
        <v/>
      </c>
      <c r="V317" s="6"/>
      <c r="W317" s="13" t="str">
        <f t="shared" si="214"/>
        <v/>
      </c>
      <c r="X317" s="6"/>
      <c r="Y317" s="8" t="str">
        <f t="shared" si="215"/>
        <v/>
      </c>
      <c r="Z317" s="6"/>
      <c r="AA317" s="10" t="str">
        <f t="shared" si="216"/>
        <v/>
      </c>
      <c r="AB317" s="6"/>
      <c r="AC317" s="8" t="str">
        <f t="shared" si="217"/>
        <v/>
      </c>
      <c r="AD317" s="6"/>
      <c r="AE317" s="10" t="str">
        <f t="shared" si="218"/>
        <v/>
      </c>
      <c r="AF317" s="6"/>
      <c r="AG317" s="6"/>
      <c r="AH317" s="10" t="str">
        <f t="shared" si="219"/>
        <v/>
      </c>
      <c r="AI317" s="4"/>
      <c r="AJ317" s="4"/>
      <c r="AK317" s="10" t="str">
        <f t="shared" si="220"/>
        <v/>
      </c>
      <c r="AL317" s="6"/>
      <c r="AM317" s="6"/>
      <c r="AN317" s="10" t="str">
        <f t="shared" si="221"/>
        <v/>
      </c>
      <c r="AO317" s="8" t="str">
        <f t="shared" si="222"/>
        <v/>
      </c>
      <c r="AP317" s="27"/>
      <c r="AQ317" s="58" t="str">
        <f t="shared" si="223"/>
        <v/>
      </c>
      <c r="AR317" s="58" t="str">
        <f t="shared" si="224"/>
        <v/>
      </c>
      <c r="AS317" s="58" t="str">
        <f t="shared" si="189"/>
        <v/>
      </c>
      <c r="AT317" s="59" t="str">
        <f t="shared" si="190"/>
        <v/>
      </c>
      <c r="AU317" s="58">
        <f t="shared" si="225"/>
        <v>0</v>
      </c>
      <c r="AV317" s="58" t="str">
        <f t="shared" si="226"/>
        <v/>
      </c>
      <c r="AW317" s="25" t="str">
        <f t="shared" si="227"/>
        <v>Required</v>
      </c>
      <c r="AX317" s="25" t="str">
        <f t="shared" si="228"/>
        <v>Required</v>
      </c>
      <c r="AY317" s="10" t="str">
        <f t="shared" si="207"/>
        <v/>
      </c>
      <c r="AZ317" s="12" t="str">
        <f t="shared" si="191"/>
        <v/>
      </c>
      <c r="BA317" s="11" t="str">
        <f t="shared" si="192"/>
        <v/>
      </c>
      <c r="BB317" s="11" t="str">
        <f t="shared" si="193"/>
        <v/>
      </c>
      <c r="BC317" s="11" t="str">
        <f t="shared" si="194"/>
        <v/>
      </c>
      <c r="BD317" s="11" t="str">
        <f t="shared" si="195"/>
        <v/>
      </c>
      <c r="BE317" s="11" t="str">
        <f t="shared" si="196"/>
        <v/>
      </c>
      <c r="BF317" s="11" t="str">
        <f t="shared" si="197"/>
        <v/>
      </c>
      <c r="BG317" s="11" t="str">
        <f t="shared" si="198"/>
        <v/>
      </c>
      <c r="BH317" s="11" t="str">
        <f t="shared" si="199"/>
        <v/>
      </c>
      <c r="BI317" s="11" t="str">
        <f t="shared" si="200"/>
        <v/>
      </c>
      <c r="BJ317" s="11" t="str">
        <f t="shared" si="201"/>
        <v/>
      </c>
      <c r="BK317" s="11" t="str">
        <f t="shared" si="202"/>
        <v/>
      </c>
      <c r="BL317" s="11" t="str">
        <f t="shared" si="203"/>
        <v/>
      </c>
      <c r="BM317" s="11" t="str">
        <f t="shared" si="204"/>
        <v/>
      </c>
      <c r="BN317" s="11" t="str">
        <f t="shared" si="205"/>
        <v/>
      </c>
    </row>
    <row r="318" spans="1:66" ht="34.5" customHeight="1" x14ac:dyDescent="0.25">
      <c r="A318" s="10">
        <v>316</v>
      </c>
      <c r="B318" s="5"/>
      <c r="C318" s="9"/>
      <c r="D318" s="6"/>
      <c r="E318" s="4"/>
      <c r="F318" s="6"/>
      <c r="G318" s="58" t="str">
        <f t="shared" si="208"/>
        <v/>
      </c>
      <c r="H318" s="7" t="str">
        <f t="shared" si="209"/>
        <v/>
      </c>
      <c r="I318" s="8" t="str">
        <f t="shared" si="210"/>
        <v/>
      </c>
      <c r="J318" s="8" t="str">
        <f t="shared" si="211"/>
        <v/>
      </c>
      <c r="K318" s="8" t="str">
        <f t="shared" si="212"/>
        <v>Required</v>
      </c>
      <c r="L318" s="5"/>
      <c r="M318" s="6"/>
      <c r="N318" s="9"/>
      <c r="O318" s="9"/>
      <c r="P318" s="9"/>
      <c r="Q318" s="6"/>
      <c r="R318" s="6"/>
      <c r="S318" s="10" t="str">
        <f t="shared" si="206"/>
        <v/>
      </c>
      <c r="T318" s="6"/>
      <c r="U318" s="8" t="str">
        <f t="shared" si="213"/>
        <v/>
      </c>
      <c r="V318" s="6"/>
      <c r="W318" s="13" t="str">
        <f t="shared" si="214"/>
        <v/>
      </c>
      <c r="X318" s="6"/>
      <c r="Y318" s="8" t="str">
        <f t="shared" si="215"/>
        <v/>
      </c>
      <c r="Z318" s="6"/>
      <c r="AA318" s="10" t="str">
        <f t="shared" si="216"/>
        <v/>
      </c>
      <c r="AB318" s="6"/>
      <c r="AC318" s="8" t="str">
        <f t="shared" si="217"/>
        <v/>
      </c>
      <c r="AD318" s="6"/>
      <c r="AE318" s="10" t="str">
        <f t="shared" si="218"/>
        <v/>
      </c>
      <c r="AF318" s="6"/>
      <c r="AG318" s="6"/>
      <c r="AH318" s="10" t="str">
        <f t="shared" si="219"/>
        <v/>
      </c>
      <c r="AI318" s="4"/>
      <c r="AJ318" s="4"/>
      <c r="AK318" s="10" t="str">
        <f t="shared" si="220"/>
        <v/>
      </c>
      <c r="AL318" s="6"/>
      <c r="AM318" s="6"/>
      <c r="AN318" s="10" t="str">
        <f t="shared" si="221"/>
        <v/>
      </c>
      <c r="AO318" s="8" t="str">
        <f t="shared" si="222"/>
        <v/>
      </c>
      <c r="AP318" s="27"/>
      <c r="AQ318" s="58" t="str">
        <f t="shared" si="223"/>
        <v/>
      </c>
      <c r="AR318" s="58" t="str">
        <f t="shared" si="224"/>
        <v/>
      </c>
      <c r="AS318" s="58" t="str">
        <f t="shared" si="189"/>
        <v/>
      </c>
      <c r="AT318" s="59" t="str">
        <f t="shared" si="190"/>
        <v/>
      </c>
      <c r="AU318" s="58">
        <f t="shared" si="225"/>
        <v>0</v>
      </c>
      <c r="AV318" s="58" t="str">
        <f t="shared" si="226"/>
        <v/>
      </c>
      <c r="AW318" s="25" t="str">
        <f t="shared" si="227"/>
        <v>Required</v>
      </c>
      <c r="AX318" s="25" t="str">
        <f t="shared" si="228"/>
        <v>Required</v>
      </c>
      <c r="AY318" s="10" t="str">
        <f t="shared" si="207"/>
        <v/>
      </c>
      <c r="AZ318" s="12" t="str">
        <f t="shared" si="191"/>
        <v/>
      </c>
      <c r="BA318" s="11" t="str">
        <f t="shared" si="192"/>
        <v/>
      </c>
      <c r="BB318" s="11" t="str">
        <f t="shared" si="193"/>
        <v/>
      </c>
      <c r="BC318" s="11" t="str">
        <f t="shared" si="194"/>
        <v/>
      </c>
      <c r="BD318" s="11" t="str">
        <f t="shared" si="195"/>
        <v/>
      </c>
      <c r="BE318" s="11" t="str">
        <f t="shared" si="196"/>
        <v/>
      </c>
      <c r="BF318" s="11" t="str">
        <f t="shared" si="197"/>
        <v/>
      </c>
      <c r="BG318" s="11" t="str">
        <f t="shared" si="198"/>
        <v/>
      </c>
      <c r="BH318" s="11" t="str">
        <f t="shared" si="199"/>
        <v/>
      </c>
      <c r="BI318" s="11" t="str">
        <f t="shared" si="200"/>
        <v/>
      </c>
      <c r="BJ318" s="11" t="str">
        <f t="shared" si="201"/>
        <v/>
      </c>
      <c r="BK318" s="11" t="str">
        <f t="shared" si="202"/>
        <v/>
      </c>
      <c r="BL318" s="11" t="str">
        <f t="shared" si="203"/>
        <v/>
      </c>
      <c r="BM318" s="11" t="str">
        <f t="shared" si="204"/>
        <v/>
      </c>
      <c r="BN318" s="11" t="str">
        <f t="shared" si="205"/>
        <v/>
      </c>
    </row>
    <row r="319" spans="1:66" ht="34.5" customHeight="1" x14ac:dyDescent="0.25">
      <c r="A319" s="10">
        <v>317</v>
      </c>
      <c r="B319" s="5"/>
      <c r="C319" s="9"/>
      <c r="D319" s="6"/>
      <c r="E319" s="4"/>
      <c r="F319" s="6"/>
      <c r="G319" s="58" t="str">
        <f t="shared" si="208"/>
        <v/>
      </c>
      <c r="H319" s="7" t="str">
        <f t="shared" si="209"/>
        <v/>
      </c>
      <c r="I319" s="8" t="str">
        <f t="shared" si="210"/>
        <v/>
      </c>
      <c r="J319" s="8" t="str">
        <f t="shared" si="211"/>
        <v/>
      </c>
      <c r="K319" s="8" t="str">
        <f t="shared" si="212"/>
        <v>Required</v>
      </c>
      <c r="L319" s="5"/>
      <c r="M319" s="6"/>
      <c r="N319" s="9"/>
      <c r="O319" s="9"/>
      <c r="P319" s="9"/>
      <c r="Q319" s="6"/>
      <c r="R319" s="6"/>
      <c r="S319" s="10" t="str">
        <f t="shared" si="206"/>
        <v/>
      </c>
      <c r="T319" s="6"/>
      <c r="U319" s="8" t="str">
        <f t="shared" si="213"/>
        <v/>
      </c>
      <c r="V319" s="6"/>
      <c r="W319" s="13" t="str">
        <f t="shared" si="214"/>
        <v/>
      </c>
      <c r="X319" s="6"/>
      <c r="Y319" s="8" t="str">
        <f t="shared" si="215"/>
        <v/>
      </c>
      <c r="Z319" s="6"/>
      <c r="AA319" s="10" t="str">
        <f t="shared" si="216"/>
        <v/>
      </c>
      <c r="AB319" s="6"/>
      <c r="AC319" s="8" t="str">
        <f t="shared" si="217"/>
        <v/>
      </c>
      <c r="AD319" s="6"/>
      <c r="AE319" s="10" t="str">
        <f t="shared" si="218"/>
        <v/>
      </c>
      <c r="AF319" s="6"/>
      <c r="AG319" s="6"/>
      <c r="AH319" s="10" t="str">
        <f t="shared" si="219"/>
        <v/>
      </c>
      <c r="AI319" s="4"/>
      <c r="AJ319" s="4"/>
      <c r="AK319" s="10" t="str">
        <f t="shared" si="220"/>
        <v/>
      </c>
      <c r="AL319" s="6"/>
      <c r="AM319" s="6"/>
      <c r="AN319" s="10" t="str">
        <f t="shared" si="221"/>
        <v/>
      </c>
      <c r="AO319" s="8" t="str">
        <f t="shared" si="222"/>
        <v/>
      </c>
      <c r="AP319" s="27"/>
      <c r="AQ319" s="58" t="str">
        <f t="shared" si="223"/>
        <v/>
      </c>
      <c r="AR319" s="58" t="str">
        <f t="shared" si="224"/>
        <v/>
      </c>
      <c r="AS319" s="58" t="str">
        <f t="shared" si="189"/>
        <v/>
      </c>
      <c r="AT319" s="59" t="str">
        <f t="shared" si="190"/>
        <v/>
      </c>
      <c r="AU319" s="58">
        <f t="shared" si="225"/>
        <v>0</v>
      </c>
      <c r="AV319" s="58" t="str">
        <f t="shared" si="226"/>
        <v/>
      </c>
      <c r="AW319" s="25" t="str">
        <f t="shared" si="227"/>
        <v>Required</v>
      </c>
      <c r="AX319" s="25" t="str">
        <f t="shared" si="228"/>
        <v>Required</v>
      </c>
      <c r="AY319" s="10" t="str">
        <f t="shared" si="207"/>
        <v/>
      </c>
      <c r="AZ319" s="12" t="str">
        <f t="shared" si="191"/>
        <v/>
      </c>
      <c r="BA319" s="11" t="str">
        <f t="shared" si="192"/>
        <v/>
      </c>
      <c r="BB319" s="11" t="str">
        <f t="shared" si="193"/>
        <v/>
      </c>
      <c r="BC319" s="11" t="str">
        <f t="shared" si="194"/>
        <v/>
      </c>
      <c r="BD319" s="11" t="str">
        <f t="shared" si="195"/>
        <v/>
      </c>
      <c r="BE319" s="11" t="str">
        <f t="shared" si="196"/>
        <v/>
      </c>
      <c r="BF319" s="11" t="str">
        <f t="shared" si="197"/>
        <v/>
      </c>
      <c r="BG319" s="11" t="str">
        <f t="shared" si="198"/>
        <v/>
      </c>
      <c r="BH319" s="11" t="str">
        <f t="shared" si="199"/>
        <v/>
      </c>
      <c r="BI319" s="11" t="str">
        <f t="shared" si="200"/>
        <v/>
      </c>
      <c r="BJ319" s="11" t="str">
        <f t="shared" si="201"/>
        <v/>
      </c>
      <c r="BK319" s="11" t="str">
        <f t="shared" si="202"/>
        <v/>
      </c>
      <c r="BL319" s="11" t="str">
        <f t="shared" si="203"/>
        <v/>
      </c>
      <c r="BM319" s="11" t="str">
        <f t="shared" si="204"/>
        <v/>
      </c>
      <c r="BN319" s="11" t="str">
        <f t="shared" si="205"/>
        <v/>
      </c>
    </row>
    <row r="320" spans="1:66" ht="34.5" customHeight="1" x14ac:dyDescent="0.25">
      <c r="A320" s="10">
        <v>318</v>
      </c>
      <c r="B320" s="5"/>
      <c r="C320" s="9"/>
      <c r="D320" s="6"/>
      <c r="E320" s="4"/>
      <c r="F320" s="6"/>
      <c r="G320" s="58" t="str">
        <f t="shared" si="208"/>
        <v/>
      </c>
      <c r="H320" s="7" t="str">
        <f t="shared" si="209"/>
        <v/>
      </c>
      <c r="I320" s="8" t="str">
        <f t="shared" si="210"/>
        <v/>
      </c>
      <c r="J320" s="8" t="str">
        <f t="shared" si="211"/>
        <v/>
      </c>
      <c r="K320" s="8" t="str">
        <f t="shared" si="212"/>
        <v>Required</v>
      </c>
      <c r="L320" s="5"/>
      <c r="M320" s="6"/>
      <c r="N320" s="9"/>
      <c r="O320" s="9"/>
      <c r="P320" s="9"/>
      <c r="Q320" s="6"/>
      <c r="R320" s="6"/>
      <c r="S320" s="10" t="str">
        <f t="shared" si="206"/>
        <v/>
      </c>
      <c r="T320" s="6"/>
      <c r="U320" s="8" t="str">
        <f t="shared" si="213"/>
        <v/>
      </c>
      <c r="V320" s="6"/>
      <c r="W320" s="13" t="str">
        <f t="shared" si="214"/>
        <v/>
      </c>
      <c r="X320" s="6"/>
      <c r="Y320" s="8" t="str">
        <f t="shared" si="215"/>
        <v/>
      </c>
      <c r="Z320" s="6"/>
      <c r="AA320" s="10" t="str">
        <f t="shared" si="216"/>
        <v/>
      </c>
      <c r="AB320" s="6"/>
      <c r="AC320" s="8" t="str">
        <f t="shared" si="217"/>
        <v/>
      </c>
      <c r="AD320" s="6"/>
      <c r="AE320" s="10" t="str">
        <f t="shared" si="218"/>
        <v/>
      </c>
      <c r="AF320" s="6"/>
      <c r="AG320" s="6"/>
      <c r="AH320" s="10" t="str">
        <f t="shared" si="219"/>
        <v/>
      </c>
      <c r="AI320" s="4"/>
      <c r="AJ320" s="4"/>
      <c r="AK320" s="10" t="str">
        <f t="shared" si="220"/>
        <v/>
      </c>
      <c r="AL320" s="6"/>
      <c r="AM320" s="6"/>
      <c r="AN320" s="10" t="str">
        <f t="shared" si="221"/>
        <v/>
      </c>
      <c r="AO320" s="8" t="str">
        <f t="shared" si="222"/>
        <v/>
      </c>
      <c r="AP320" s="27"/>
      <c r="AQ320" s="58" t="str">
        <f t="shared" si="223"/>
        <v/>
      </c>
      <c r="AR320" s="58" t="str">
        <f t="shared" si="224"/>
        <v/>
      </c>
      <c r="AS320" s="58" t="str">
        <f t="shared" si="189"/>
        <v/>
      </c>
      <c r="AT320" s="59" t="str">
        <f t="shared" si="190"/>
        <v/>
      </c>
      <c r="AU320" s="58">
        <f t="shared" si="225"/>
        <v>0</v>
      </c>
      <c r="AV320" s="58" t="str">
        <f t="shared" si="226"/>
        <v/>
      </c>
      <c r="AW320" s="25" t="str">
        <f t="shared" si="227"/>
        <v>Required</v>
      </c>
      <c r="AX320" s="25" t="str">
        <f t="shared" si="228"/>
        <v>Required</v>
      </c>
      <c r="AY320" s="10" t="str">
        <f t="shared" si="207"/>
        <v/>
      </c>
      <c r="AZ320" s="12" t="str">
        <f t="shared" si="191"/>
        <v/>
      </c>
      <c r="BA320" s="11" t="str">
        <f t="shared" si="192"/>
        <v/>
      </c>
      <c r="BB320" s="11" t="str">
        <f t="shared" si="193"/>
        <v/>
      </c>
      <c r="BC320" s="11" t="str">
        <f t="shared" si="194"/>
        <v/>
      </c>
      <c r="BD320" s="11" t="str">
        <f t="shared" si="195"/>
        <v/>
      </c>
      <c r="BE320" s="11" t="str">
        <f t="shared" si="196"/>
        <v/>
      </c>
      <c r="BF320" s="11" t="str">
        <f t="shared" si="197"/>
        <v/>
      </c>
      <c r="BG320" s="11" t="str">
        <f t="shared" si="198"/>
        <v/>
      </c>
      <c r="BH320" s="11" t="str">
        <f t="shared" si="199"/>
        <v/>
      </c>
      <c r="BI320" s="11" t="str">
        <f t="shared" si="200"/>
        <v/>
      </c>
      <c r="BJ320" s="11" t="str">
        <f t="shared" si="201"/>
        <v/>
      </c>
      <c r="BK320" s="11" t="str">
        <f t="shared" si="202"/>
        <v/>
      </c>
      <c r="BL320" s="11" t="str">
        <f t="shared" si="203"/>
        <v/>
      </c>
      <c r="BM320" s="11" t="str">
        <f t="shared" si="204"/>
        <v/>
      </c>
      <c r="BN320" s="11" t="str">
        <f t="shared" si="205"/>
        <v/>
      </c>
    </row>
    <row r="321" spans="1:66" ht="34.5" customHeight="1" x14ac:dyDescent="0.25">
      <c r="A321" s="10">
        <v>319</v>
      </c>
      <c r="B321" s="5"/>
      <c r="C321" s="9"/>
      <c r="D321" s="6"/>
      <c r="E321" s="4"/>
      <c r="F321" s="6"/>
      <c r="G321" s="58" t="str">
        <f t="shared" si="208"/>
        <v/>
      </c>
      <c r="H321" s="7" t="str">
        <f t="shared" si="209"/>
        <v/>
      </c>
      <c r="I321" s="8" t="str">
        <f t="shared" si="210"/>
        <v/>
      </c>
      <c r="J321" s="8" t="str">
        <f t="shared" si="211"/>
        <v/>
      </c>
      <c r="K321" s="8" t="str">
        <f t="shared" si="212"/>
        <v>Required</v>
      </c>
      <c r="L321" s="5"/>
      <c r="M321" s="6"/>
      <c r="N321" s="9"/>
      <c r="O321" s="9"/>
      <c r="P321" s="9"/>
      <c r="Q321" s="6"/>
      <c r="R321" s="6"/>
      <c r="S321" s="10" t="str">
        <f t="shared" si="206"/>
        <v/>
      </c>
      <c r="T321" s="6"/>
      <c r="U321" s="8" t="str">
        <f t="shared" si="213"/>
        <v/>
      </c>
      <c r="V321" s="6"/>
      <c r="W321" s="13" t="str">
        <f t="shared" si="214"/>
        <v/>
      </c>
      <c r="X321" s="6"/>
      <c r="Y321" s="8" t="str">
        <f t="shared" si="215"/>
        <v/>
      </c>
      <c r="Z321" s="6"/>
      <c r="AA321" s="10" t="str">
        <f t="shared" si="216"/>
        <v/>
      </c>
      <c r="AB321" s="6"/>
      <c r="AC321" s="8" t="str">
        <f t="shared" si="217"/>
        <v/>
      </c>
      <c r="AD321" s="6"/>
      <c r="AE321" s="10" t="str">
        <f t="shared" si="218"/>
        <v/>
      </c>
      <c r="AF321" s="6"/>
      <c r="AG321" s="6"/>
      <c r="AH321" s="10" t="str">
        <f t="shared" si="219"/>
        <v/>
      </c>
      <c r="AI321" s="4"/>
      <c r="AJ321" s="4"/>
      <c r="AK321" s="10" t="str">
        <f t="shared" si="220"/>
        <v/>
      </c>
      <c r="AL321" s="6"/>
      <c r="AM321" s="6"/>
      <c r="AN321" s="10" t="str">
        <f t="shared" si="221"/>
        <v/>
      </c>
      <c r="AO321" s="8" t="str">
        <f t="shared" si="222"/>
        <v/>
      </c>
      <c r="AP321" s="27"/>
      <c r="AQ321" s="58" t="str">
        <f t="shared" si="223"/>
        <v/>
      </c>
      <c r="AR321" s="58" t="str">
        <f t="shared" si="224"/>
        <v/>
      </c>
      <c r="AS321" s="58" t="str">
        <f t="shared" si="189"/>
        <v/>
      </c>
      <c r="AT321" s="59" t="str">
        <f t="shared" si="190"/>
        <v/>
      </c>
      <c r="AU321" s="58">
        <f t="shared" si="225"/>
        <v>0</v>
      </c>
      <c r="AV321" s="58" t="str">
        <f t="shared" si="226"/>
        <v/>
      </c>
      <c r="AW321" s="25" t="str">
        <f t="shared" si="227"/>
        <v>Required</v>
      </c>
      <c r="AX321" s="25" t="str">
        <f t="shared" si="228"/>
        <v>Required</v>
      </c>
      <c r="AY321" s="10" t="str">
        <f t="shared" si="207"/>
        <v/>
      </c>
      <c r="AZ321" s="12" t="str">
        <f t="shared" si="191"/>
        <v/>
      </c>
      <c r="BA321" s="11" t="str">
        <f t="shared" si="192"/>
        <v/>
      </c>
      <c r="BB321" s="11" t="str">
        <f t="shared" si="193"/>
        <v/>
      </c>
      <c r="BC321" s="11" t="str">
        <f t="shared" si="194"/>
        <v/>
      </c>
      <c r="BD321" s="11" t="str">
        <f t="shared" si="195"/>
        <v/>
      </c>
      <c r="BE321" s="11" t="str">
        <f t="shared" si="196"/>
        <v/>
      </c>
      <c r="BF321" s="11" t="str">
        <f t="shared" si="197"/>
        <v/>
      </c>
      <c r="BG321" s="11" t="str">
        <f t="shared" si="198"/>
        <v/>
      </c>
      <c r="BH321" s="11" t="str">
        <f t="shared" si="199"/>
        <v/>
      </c>
      <c r="BI321" s="11" t="str">
        <f t="shared" si="200"/>
        <v/>
      </c>
      <c r="BJ321" s="11" t="str">
        <f t="shared" si="201"/>
        <v/>
      </c>
      <c r="BK321" s="11" t="str">
        <f t="shared" si="202"/>
        <v/>
      </c>
      <c r="BL321" s="11" t="str">
        <f t="shared" si="203"/>
        <v/>
      </c>
      <c r="BM321" s="11" t="str">
        <f t="shared" si="204"/>
        <v/>
      </c>
      <c r="BN321" s="11" t="str">
        <f t="shared" si="205"/>
        <v/>
      </c>
    </row>
    <row r="322" spans="1:66" ht="34.5" customHeight="1" x14ac:dyDescent="0.25">
      <c r="A322" s="10">
        <v>320</v>
      </c>
      <c r="B322" s="5"/>
      <c r="C322" s="9"/>
      <c r="D322" s="6"/>
      <c r="E322" s="4"/>
      <c r="F322" s="6"/>
      <c r="G322" s="58" t="str">
        <f t="shared" si="208"/>
        <v/>
      </c>
      <c r="H322" s="7" t="str">
        <f t="shared" si="209"/>
        <v/>
      </c>
      <c r="I322" s="8" t="str">
        <f t="shared" si="210"/>
        <v/>
      </c>
      <c r="J322" s="8" t="str">
        <f t="shared" si="211"/>
        <v/>
      </c>
      <c r="K322" s="8" t="str">
        <f t="shared" si="212"/>
        <v>Required</v>
      </c>
      <c r="L322" s="5"/>
      <c r="M322" s="6"/>
      <c r="N322" s="9"/>
      <c r="O322" s="9"/>
      <c r="P322" s="9"/>
      <c r="Q322" s="6"/>
      <c r="R322" s="6"/>
      <c r="S322" s="10" t="str">
        <f t="shared" si="206"/>
        <v/>
      </c>
      <c r="T322" s="6"/>
      <c r="U322" s="8" t="str">
        <f t="shared" si="213"/>
        <v/>
      </c>
      <c r="V322" s="6"/>
      <c r="W322" s="13" t="str">
        <f t="shared" si="214"/>
        <v/>
      </c>
      <c r="X322" s="6"/>
      <c r="Y322" s="8" t="str">
        <f t="shared" si="215"/>
        <v/>
      </c>
      <c r="Z322" s="6"/>
      <c r="AA322" s="10" t="str">
        <f t="shared" si="216"/>
        <v/>
      </c>
      <c r="AB322" s="6"/>
      <c r="AC322" s="8" t="str">
        <f t="shared" si="217"/>
        <v/>
      </c>
      <c r="AD322" s="6"/>
      <c r="AE322" s="10" t="str">
        <f t="shared" si="218"/>
        <v/>
      </c>
      <c r="AF322" s="6"/>
      <c r="AG322" s="6"/>
      <c r="AH322" s="10" t="str">
        <f t="shared" si="219"/>
        <v/>
      </c>
      <c r="AI322" s="4"/>
      <c r="AJ322" s="4"/>
      <c r="AK322" s="10" t="str">
        <f t="shared" si="220"/>
        <v/>
      </c>
      <c r="AL322" s="6"/>
      <c r="AM322" s="6"/>
      <c r="AN322" s="10" t="str">
        <f t="shared" si="221"/>
        <v/>
      </c>
      <c r="AO322" s="8" t="str">
        <f t="shared" si="222"/>
        <v/>
      </c>
      <c r="AP322" s="27"/>
      <c r="AQ322" s="58" t="str">
        <f t="shared" si="223"/>
        <v/>
      </c>
      <c r="AR322" s="58" t="str">
        <f t="shared" si="224"/>
        <v/>
      </c>
      <c r="AS322" s="58" t="str">
        <f t="shared" si="189"/>
        <v/>
      </c>
      <c r="AT322" s="59" t="str">
        <f t="shared" si="190"/>
        <v/>
      </c>
      <c r="AU322" s="58">
        <f t="shared" si="225"/>
        <v>0</v>
      </c>
      <c r="AV322" s="58" t="str">
        <f t="shared" si="226"/>
        <v/>
      </c>
      <c r="AW322" s="25" t="str">
        <f t="shared" si="227"/>
        <v>Required</v>
      </c>
      <c r="AX322" s="25" t="str">
        <f t="shared" si="228"/>
        <v>Required</v>
      </c>
      <c r="AY322" s="10" t="str">
        <f t="shared" si="207"/>
        <v/>
      </c>
      <c r="AZ322" s="12" t="str">
        <f t="shared" si="191"/>
        <v/>
      </c>
      <c r="BA322" s="11" t="str">
        <f t="shared" si="192"/>
        <v/>
      </c>
      <c r="BB322" s="11" t="str">
        <f t="shared" si="193"/>
        <v/>
      </c>
      <c r="BC322" s="11" t="str">
        <f t="shared" si="194"/>
        <v/>
      </c>
      <c r="BD322" s="11" t="str">
        <f t="shared" si="195"/>
        <v/>
      </c>
      <c r="BE322" s="11" t="str">
        <f t="shared" si="196"/>
        <v/>
      </c>
      <c r="BF322" s="11" t="str">
        <f t="shared" si="197"/>
        <v/>
      </c>
      <c r="BG322" s="11" t="str">
        <f t="shared" si="198"/>
        <v/>
      </c>
      <c r="BH322" s="11" t="str">
        <f t="shared" si="199"/>
        <v/>
      </c>
      <c r="BI322" s="11" t="str">
        <f t="shared" si="200"/>
        <v/>
      </c>
      <c r="BJ322" s="11" t="str">
        <f t="shared" si="201"/>
        <v/>
      </c>
      <c r="BK322" s="11" t="str">
        <f t="shared" si="202"/>
        <v/>
      </c>
      <c r="BL322" s="11" t="str">
        <f t="shared" si="203"/>
        <v/>
      </c>
      <c r="BM322" s="11" t="str">
        <f t="shared" si="204"/>
        <v/>
      </c>
      <c r="BN322" s="11" t="str">
        <f t="shared" si="205"/>
        <v/>
      </c>
    </row>
    <row r="323" spans="1:66" ht="34.5" customHeight="1" x14ac:dyDescent="0.25">
      <c r="A323" s="10">
        <v>321</v>
      </c>
      <c r="B323" s="5"/>
      <c r="C323" s="9"/>
      <c r="D323" s="6"/>
      <c r="E323" s="4"/>
      <c r="F323" s="6"/>
      <c r="G323" s="58" t="str">
        <f t="shared" si="208"/>
        <v/>
      </c>
      <c r="H323" s="7" t="str">
        <f t="shared" si="209"/>
        <v/>
      </c>
      <c r="I323" s="8" t="str">
        <f t="shared" si="210"/>
        <v/>
      </c>
      <c r="J323" s="8" t="str">
        <f t="shared" si="211"/>
        <v/>
      </c>
      <c r="K323" s="8" t="str">
        <f t="shared" si="212"/>
        <v>Required</v>
      </c>
      <c r="L323" s="5"/>
      <c r="M323" s="6"/>
      <c r="N323" s="9"/>
      <c r="O323" s="9"/>
      <c r="P323" s="9"/>
      <c r="Q323" s="6"/>
      <c r="R323" s="6"/>
      <c r="S323" s="10" t="str">
        <f t="shared" si="206"/>
        <v/>
      </c>
      <c r="T323" s="6"/>
      <c r="U323" s="8" t="str">
        <f t="shared" si="213"/>
        <v/>
      </c>
      <c r="V323" s="6"/>
      <c r="W323" s="13" t="str">
        <f t="shared" si="214"/>
        <v/>
      </c>
      <c r="X323" s="6"/>
      <c r="Y323" s="8" t="str">
        <f t="shared" si="215"/>
        <v/>
      </c>
      <c r="Z323" s="6"/>
      <c r="AA323" s="10" t="str">
        <f t="shared" si="216"/>
        <v/>
      </c>
      <c r="AB323" s="6"/>
      <c r="AC323" s="8" t="str">
        <f t="shared" si="217"/>
        <v/>
      </c>
      <c r="AD323" s="6"/>
      <c r="AE323" s="10" t="str">
        <f t="shared" si="218"/>
        <v/>
      </c>
      <c r="AF323" s="6"/>
      <c r="AG323" s="6"/>
      <c r="AH323" s="10" t="str">
        <f t="shared" si="219"/>
        <v/>
      </c>
      <c r="AI323" s="4"/>
      <c r="AJ323" s="4"/>
      <c r="AK323" s="10" t="str">
        <f t="shared" si="220"/>
        <v/>
      </c>
      <c r="AL323" s="6"/>
      <c r="AM323" s="6"/>
      <c r="AN323" s="10" t="str">
        <f t="shared" si="221"/>
        <v/>
      </c>
      <c r="AO323" s="8" t="str">
        <f t="shared" si="222"/>
        <v/>
      </c>
      <c r="AP323" s="27"/>
      <c r="AQ323" s="58" t="str">
        <f t="shared" si="223"/>
        <v/>
      </c>
      <c r="AR323" s="58" t="str">
        <f t="shared" si="224"/>
        <v/>
      </c>
      <c r="AS323" s="58" t="str">
        <f t="shared" ref="AS323:AS386" si="229">IF(D323="","",IF(OR(AZ323="Error",AZ323="Error",BA323="Error",BB323="Error",BC323="Error",BD323="Error",BE323="Error",BF323="Error"),"No","Yes"))</f>
        <v/>
      </c>
      <c r="AT323" s="59" t="str">
        <f t="shared" ref="AT323:AT386" si="230">IF(D323="","",IF(AND(AQ323="Yes",AS323="Yes",BN323="Yes"),"Yes","No"))</f>
        <v/>
      </c>
      <c r="AU323" s="58">
        <f t="shared" si="225"/>
        <v>0</v>
      </c>
      <c r="AV323" s="58" t="str">
        <f t="shared" si="226"/>
        <v/>
      </c>
      <c r="AW323" s="25" t="str">
        <f t="shared" si="227"/>
        <v>Required</v>
      </c>
      <c r="AX323" s="25" t="str">
        <f t="shared" si="228"/>
        <v>Required</v>
      </c>
      <c r="AY323" s="10" t="str">
        <f t="shared" si="207"/>
        <v/>
      </c>
      <c r="AZ323" s="12" t="str">
        <f t="shared" ref="AZ323:AZ386" si="231">IF(D323="","",IF(OR(Q323="Not required",Q323&lt;=G323),"","Error"))</f>
        <v/>
      </c>
      <c r="BA323" s="11" t="str">
        <f t="shared" ref="BA323:BA386" si="232">IF(D323="","",IF(AND(T323="",U323="Not required"),"",IF(AND(T323="",U323=""),"Error",IF(T323&gt;D323,"Error",""))))</f>
        <v/>
      </c>
      <c r="BB323" s="11" t="str">
        <f t="shared" ref="BB323:BB386" si="233">IF(D323="","",IF(AND(X323="",Y323="Not required"),"",IF(AND(X323="",Y323=""),"Error",IF(X323&gt;D323,"Error",""))))</f>
        <v/>
      </c>
      <c r="BC323" s="11" t="str">
        <f t="shared" ref="BC323:BC386" si="234">IF(D323="","",IF(AND(AB323="",AC323="Not required"),"",IF(AND(AB323="",AC323=""),"Error",IF(X323&gt;D323,"Error",""))))</f>
        <v/>
      </c>
      <c r="BD323" s="11" t="str">
        <f t="shared" ref="BD323:BD386" si="235">IF(D323="","",IF(OR(AF323="Not required",AF323&lt;=G323),"","Error"))</f>
        <v/>
      </c>
      <c r="BE323" s="11" t="str">
        <f t="shared" ref="BE323:BE386" si="236">IF(D323="","",IF(OR(AI323="Not required",AI323&lt;=G323),"","Error"))</f>
        <v/>
      </c>
      <c r="BF323" s="11" t="str">
        <f t="shared" ref="BF323:BF386" si="237">IF(D323="","",IF(AL323="Not required","",IF(OR(AL323&gt;G323,AL323&lt;AO323),"Error","")))</f>
        <v/>
      </c>
      <c r="BG323" s="11" t="str">
        <f t="shared" ref="BG323:BG386" si="238">IF(D323="","",IF(OR(R323="Yes",R323="Not required"),"Yes","No"))</f>
        <v/>
      </c>
      <c r="BH323" s="11" t="str">
        <f t="shared" ref="BH323:BH386" si="239">IF(D323="","",IF(OR(V323="Yes",V323="Not required"),"Yes","No"))</f>
        <v/>
      </c>
      <c r="BI323" s="11" t="str">
        <f t="shared" ref="BI323:BI386" si="240">IF(D323="","",IF(OR(Z323="Yes",Z323="Not required"),"Yes","No"))</f>
        <v/>
      </c>
      <c r="BJ323" s="11" t="str">
        <f t="shared" ref="BJ323:BJ386" si="241">IF(D323="","",IF(OR(AD323="Yes",AD323="Not required"),"Yes","No"))</f>
        <v/>
      </c>
      <c r="BK323" s="11" t="str">
        <f t="shared" ref="BK323:BK386" si="242">IF(D323="","",IF(OR(AG323="Yes",AG323="Not required"),"Yes","No"))</f>
        <v/>
      </c>
      <c r="BL323" s="11" t="str">
        <f t="shared" ref="BL323:BL386" si="243">IF(D323="","",IF(OR(AJ323="Yes",AJ323="Not required"),"Yes","No"))</f>
        <v/>
      </c>
      <c r="BM323" s="11" t="str">
        <f t="shared" ref="BM323:BM386" si="244">IF(D323="","",IF(OR(AM323="Yes",AM323="Not required"),"Yes","No"))</f>
        <v/>
      </c>
      <c r="BN323" s="11" t="str">
        <f t="shared" ref="BN323:BN386" si="245">IF(D323="","",IF(OR(BG323="No",BH323="No",BI323="No",BJ323="No",BK323="No",BL323="No",BM323="No"),"No","Yes"))</f>
        <v/>
      </c>
    </row>
    <row r="324" spans="1:66" ht="34.5" customHeight="1" x14ac:dyDescent="0.25">
      <c r="A324" s="10">
        <v>322</v>
      </c>
      <c r="B324" s="5"/>
      <c r="C324" s="9"/>
      <c r="D324" s="6"/>
      <c r="E324" s="4"/>
      <c r="F324" s="6"/>
      <c r="G324" s="58" t="str">
        <f t="shared" si="208"/>
        <v/>
      </c>
      <c r="H324" s="7" t="str">
        <f t="shared" si="209"/>
        <v/>
      </c>
      <c r="I324" s="8" t="str">
        <f t="shared" si="210"/>
        <v/>
      </c>
      <c r="J324" s="8" t="str">
        <f t="shared" si="211"/>
        <v/>
      </c>
      <c r="K324" s="8" t="str">
        <f t="shared" si="212"/>
        <v>Required</v>
      </c>
      <c r="L324" s="5"/>
      <c r="M324" s="6"/>
      <c r="N324" s="9"/>
      <c r="O324" s="9"/>
      <c r="P324" s="9"/>
      <c r="Q324" s="6"/>
      <c r="R324" s="6"/>
      <c r="S324" s="10" t="str">
        <f t="shared" ref="S324:S387" si="246">IF(Q324="","",IF(OR(N324="None or not valid (ie expired document)",O324="None or not valid (ie expired document)"),"No",IF(R324="","",IF(O324="","No",IF(O324="None or not valid (ie expired document)","No",IF(AND(Q324&lt;=G324,R324="Yes",P324&lt;&gt;"No")=TRUE,IF(AND(N324&lt;&gt;"",O324&lt;&gt;"")=TRUE,"Yes","No"),"No"))))))</f>
        <v/>
      </c>
      <c r="T324" s="6"/>
      <c r="U324" s="8" t="str">
        <f t="shared" si="213"/>
        <v/>
      </c>
      <c r="V324" s="6"/>
      <c r="W324" s="13" t="str">
        <f t="shared" si="214"/>
        <v/>
      </c>
      <c r="X324" s="6"/>
      <c r="Y324" s="8" t="str">
        <f t="shared" si="215"/>
        <v/>
      </c>
      <c r="Z324" s="6"/>
      <c r="AA324" s="10" t="str">
        <f t="shared" si="216"/>
        <v/>
      </c>
      <c r="AB324" s="6"/>
      <c r="AC324" s="8" t="str">
        <f t="shared" si="217"/>
        <v/>
      </c>
      <c r="AD324" s="6"/>
      <c r="AE324" s="10" t="str">
        <f t="shared" si="218"/>
        <v/>
      </c>
      <c r="AF324" s="6"/>
      <c r="AG324" s="6"/>
      <c r="AH324" s="10" t="str">
        <f t="shared" si="219"/>
        <v/>
      </c>
      <c r="AI324" s="4"/>
      <c r="AJ324" s="4"/>
      <c r="AK324" s="10" t="str">
        <f t="shared" si="220"/>
        <v/>
      </c>
      <c r="AL324" s="6"/>
      <c r="AM324" s="6"/>
      <c r="AN324" s="10" t="str">
        <f t="shared" si="221"/>
        <v/>
      </c>
      <c r="AO324" s="8" t="str">
        <f t="shared" si="222"/>
        <v/>
      </c>
      <c r="AP324" s="27"/>
      <c r="AQ324" s="58" t="str">
        <f t="shared" si="223"/>
        <v/>
      </c>
      <c r="AR324" s="58" t="str">
        <f t="shared" si="224"/>
        <v/>
      </c>
      <c r="AS324" s="58" t="str">
        <f t="shared" si="229"/>
        <v/>
      </c>
      <c r="AT324" s="59" t="str">
        <f t="shared" si="230"/>
        <v/>
      </c>
      <c r="AU324" s="58">
        <f t="shared" si="225"/>
        <v>0</v>
      </c>
      <c r="AV324" s="58" t="str">
        <f t="shared" si="226"/>
        <v/>
      </c>
      <c r="AW324" s="25" t="str">
        <f t="shared" si="227"/>
        <v>Required</v>
      </c>
      <c r="AX324" s="25" t="str">
        <f t="shared" si="228"/>
        <v>Required</v>
      </c>
      <c r="AY324" s="10" t="str">
        <f t="shared" ref="AY324:AY387" si="247">IF(D324="","",IF(AND(N324&lt;&gt;"",N324&lt;&gt;"None or not valid (ie expired document)",O324&lt;&gt;"",O324&lt;&gt;"None or not valid (ie expired document)",P324&lt;&gt;"No",Q324&lt;&gt;""),"Yes","No"))</f>
        <v/>
      </c>
      <c r="AZ324" s="12" t="str">
        <f t="shared" si="231"/>
        <v/>
      </c>
      <c r="BA324" s="11" t="str">
        <f t="shared" si="232"/>
        <v/>
      </c>
      <c r="BB324" s="11" t="str">
        <f t="shared" si="233"/>
        <v/>
      </c>
      <c r="BC324" s="11" t="str">
        <f t="shared" si="234"/>
        <v/>
      </c>
      <c r="BD324" s="11" t="str">
        <f t="shared" si="235"/>
        <v/>
      </c>
      <c r="BE324" s="11" t="str">
        <f t="shared" si="236"/>
        <v/>
      </c>
      <c r="BF324" s="11" t="str">
        <f t="shared" si="237"/>
        <v/>
      </c>
      <c r="BG324" s="11" t="str">
        <f t="shared" si="238"/>
        <v/>
      </c>
      <c r="BH324" s="11" t="str">
        <f t="shared" si="239"/>
        <v/>
      </c>
      <c r="BI324" s="11" t="str">
        <f t="shared" si="240"/>
        <v/>
      </c>
      <c r="BJ324" s="11" t="str">
        <f t="shared" si="241"/>
        <v/>
      </c>
      <c r="BK324" s="11" t="str">
        <f t="shared" si="242"/>
        <v/>
      </c>
      <c r="BL324" s="11" t="str">
        <f t="shared" si="243"/>
        <v/>
      </c>
      <c r="BM324" s="11" t="str">
        <f t="shared" si="244"/>
        <v/>
      </c>
      <c r="BN324" s="11" t="str">
        <f t="shared" si="245"/>
        <v/>
      </c>
    </row>
    <row r="325" spans="1:66" ht="34.5" customHeight="1" x14ac:dyDescent="0.25">
      <c r="A325" s="10">
        <v>323</v>
      </c>
      <c r="B325" s="5"/>
      <c r="C325" s="9"/>
      <c r="D325" s="6"/>
      <c r="E325" s="4"/>
      <c r="F325" s="6"/>
      <c r="G325" s="58" t="str">
        <f t="shared" si="208"/>
        <v/>
      </c>
      <c r="H325" s="7" t="str">
        <f t="shared" si="209"/>
        <v/>
      </c>
      <c r="I325" s="8" t="str">
        <f t="shared" si="210"/>
        <v/>
      </c>
      <c r="J325" s="8" t="str">
        <f t="shared" si="211"/>
        <v/>
      </c>
      <c r="K325" s="8" t="str">
        <f t="shared" si="212"/>
        <v>Required</v>
      </c>
      <c r="L325" s="5"/>
      <c r="M325" s="6"/>
      <c r="N325" s="9"/>
      <c r="O325" s="9"/>
      <c r="P325" s="9"/>
      <c r="Q325" s="6"/>
      <c r="R325" s="6"/>
      <c r="S325" s="10" t="str">
        <f t="shared" si="246"/>
        <v/>
      </c>
      <c r="T325" s="6"/>
      <c r="U325" s="8" t="str">
        <f t="shared" si="213"/>
        <v/>
      </c>
      <c r="V325" s="6"/>
      <c r="W325" s="13" t="str">
        <f t="shared" si="214"/>
        <v/>
      </c>
      <c r="X325" s="6"/>
      <c r="Y325" s="8" t="str">
        <f t="shared" si="215"/>
        <v/>
      </c>
      <c r="Z325" s="6"/>
      <c r="AA325" s="10" t="str">
        <f t="shared" si="216"/>
        <v/>
      </c>
      <c r="AB325" s="6"/>
      <c r="AC325" s="8" t="str">
        <f t="shared" si="217"/>
        <v/>
      </c>
      <c r="AD325" s="6"/>
      <c r="AE325" s="10" t="str">
        <f t="shared" si="218"/>
        <v/>
      </c>
      <c r="AF325" s="6"/>
      <c r="AG325" s="6"/>
      <c r="AH325" s="10" t="str">
        <f t="shared" si="219"/>
        <v/>
      </c>
      <c r="AI325" s="4"/>
      <c r="AJ325" s="4"/>
      <c r="AK325" s="10" t="str">
        <f t="shared" si="220"/>
        <v/>
      </c>
      <c r="AL325" s="6"/>
      <c r="AM325" s="6"/>
      <c r="AN325" s="10" t="str">
        <f t="shared" si="221"/>
        <v/>
      </c>
      <c r="AO325" s="8" t="str">
        <f t="shared" si="222"/>
        <v/>
      </c>
      <c r="AP325" s="27"/>
      <c r="AQ325" s="58" t="str">
        <f t="shared" si="223"/>
        <v/>
      </c>
      <c r="AR325" s="58" t="str">
        <f t="shared" si="224"/>
        <v/>
      </c>
      <c r="AS325" s="58" t="str">
        <f t="shared" si="229"/>
        <v/>
      </c>
      <c r="AT325" s="59" t="str">
        <f t="shared" si="230"/>
        <v/>
      </c>
      <c r="AU325" s="58">
        <f t="shared" si="225"/>
        <v>0</v>
      </c>
      <c r="AV325" s="58" t="str">
        <f t="shared" si="226"/>
        <v/>
      </c>
      <c r="AW325" s="25" t="str">
        <f t="shared" si="227"/>
        <v>Required</v>
      </c>
      <c r="AX325" s="25" t="str">
        <f t="shared" si="228"/>
        <v>Required</v>
      </c>
      <c r="AY325" s="10" t="str">
        <f t="shared" si="247"/>
        <v/>
      </c>
      <c r="AZ325" s="12" t="str">
        <f t="shared" si="231"/>
        <v/>
      </c>
      <c r="BA325" s="11" t="str">
        <f t="shared" si="232"/>
        <v/>
      </c>
      <c r="BB325" s="11" t="str">
        <f t="shared" si="233"/>
        <v/>
      </c>
      <c r="BC325" s="11" t="str">
        <f t="shared" si="234"/>
        <v/>
      </c>
      <c r="BD325" s="11" t="str">
        <f t="shared" si="235"/>
        <v/>
      </c>
      <c r="BE325" s="11" t="str">
        <f t="shared" si="236"/>
        <v/>
      </c>
      <c r="BF325" s="11" t="str">
        <f t="shared" si="237"/>
        <v/>
      </c>
      <c r="BG325" s="11" t="str">
        <f t="shared" si="238"/>
        <v/>
      </c>
      <c r="BH325" s="11" t="str">
        <f t="shared" si="239"/>
        <v/>
      </c>
      <c r="BI325" s="11" t="str">
        <f t="shared" si="240"/>
        <v/>
      </c>
      <c r="BJ325" s="11" t="str">
        <f t="shared" si="241"/>
        <v/>
      </c>
      <c r="BK325" s="11" t="str">
        <f t="shared" si="242"/>
        <v/>
      </c>
      <c r="BL325" s="11" t="str">
        <f t="shared" si="243"/>
        <v/>
      </c>
      <c r="BM325" s="11" t="str">
        <f t="shared" si="244"/>
        <v/>
      </c>
      <c r="BN325" s="11" t="str">
        <f t="shared" si="245"/>
        <v/>
      </c>
    </row>
    <row r="326" spans="1:66" ht="34.5" customHeight="1" x14ac:dyDescent="0.25">
      <c r="A326" s="10">
        <v>324</v>
      </c>
      <c r="B326" s="5"/>
      <c r="C326" s="9"/>
      <c r="D326" s="6"/>
      <c r="E326" s="4"/>
      <c r="F326" s="6"/>
      <c r="G326" s="58" t="str">
        <f t="shared" si="208"/>
        <v/>
      </c>
      <c r="H326" s="7" t="str">
        <f t="shared" si="209"/>
        <v/>
      </c>
      <c r="I326" s="8" t="str">
        <f t="shared" si="210"/>
        <v/>
      </c>
      <c r="J326" s="8" t="str">
        <f t="shared" si="211"/>
        <v/>
      </c>
      <c r="K326" s="8" t="str">
        <f t="shared" si="212"/>
        <v>Required</v>
      </c>
      <c r="L326" s="5"/>
      <c r="M326" s="6"/>
      <c r="N326" s="9"/>
      <c r="O326" s="9"/>
      <c r="P326" s="9"/>
      <c r="Q326" s="6"/>
      <c r="R326" s="6"/>
      <c r="S326" s="10" t="str">
        <f t="shared" si="246"/>
        <v/>
      </c>
      <c r="T326" s="6"/>
      <c r="U326" s="8" t="str">
        <f t="shared" si="213"/>
        <v/>
      </c>
      <c r="V326" s="6"/>
      <c r="W326" s="13" t="str">
        <f t="shared" si="214"/>
        <v/>
      </c>
      <c r="X326" s="6"/>
      <c r="Y326" s="8" t="str">
        <f t="shared" si="215"/>
        <v/>
      </c>
      <c r="Z326" s="6"/>
      <c r="AA326" s="10" t="str">
        <f t="shared" si="216"/>
        <v/>
      </c>
      <c r="AB326" s="6"/>
      <c r="AC326" s="8" t="str">
        <f t="shared" si="217"/>
        <v/>
      </c>
      <c r="AD326" s="6"/>
      <c r="AE326" s="10" t="str">
        <f t="shared" si="218"/>
        <v/>
      </c>
      <c r="AF326" s="6"/>
      <c r="AG326" s="6"/>
      <c r="AH326" s="10" t="str">
        <f t="shared" si="219"/>
        <v/>
      </c>
      <c r="AI326" s="4"/>
      <c r="AJ326" s="4"/>
      <c r="AK326" s="10" t="str">
        <f t="shared" si="220"/>
        <v/>
      </c>
      <c r="AL326" s="6"/>
      <c r="AM326" s="6"/>
      <c r="AN326" s="10" t="str">
        <f t="shared" si="221"/>
        <v/>
      </c>
      <c r="AO326" s="8" t="str">
        <f t="shared" si="222"/>
        <v/>
      </c>
      <c r="AP326" s="27"/>
      <c r="AQ326" s="58" t="str">
        <f t="shared" si="223"/>
        <v/>
      </c>
      <c r="AR326" s="58" t="str">
        <f t="shared" si="224"/>
        <v/>
      </c>
      <c r="AS326" s="58" t="str">
        <f t="shared" si="229"/>
        <v/>
      </c>
      <c r="AT326" s="59" t="str">
        <f t="shared" si="230"/>
        <v/>
      </c>
      <c r="AU326" s="58">
        <f t="shared" si="225"/>
        <v>0</v>
      </c>
      <c r="AV326" s="58" t="str">
        <f t="shared" si="226"/>
        <v/>
      </c>
      <c r="AW326" s="25" t="str">
        <f t="shared" si="227"/>
        <v>Required</v>
      </c>
      <c r="AX326" s="25" t="str">
        <f t="shared" si="228"/>
        <v>Required</v>
      </c>
      <c r="AY326" s="10" t="str">
        <f t="shared" si="247"/>
        <v/>
      </c>
      <c r="AZ326" s="12" t="str">
        <f t="shared" si="231"/>
        <v/>
      </c>
      <c r="BA326" s="11" t="str">
        <f t="shared" si="232"/>
        <v/>
      </c>
      <c r="BB326" s="11" t="str">
        <f t="shared" si="233"/>
        <v/>
      </c>
      <c r="BC326" s="11" t="str">
        <f t="shared" si="234"/>
        <v/>
      </c>
      <c r="BD326" s="11" t="str">
        <f t="shared" si="235"/>
        <v/>
      </c>
      <c r="BE326" s="11" t="str">
        <f t="shared" si="236"/>
        <v/>
      </c>
      <c r="BF326" s="11" t="str">
        <f t="shared" si="237"/>
        <v/>
      </c>
      <c r="BG326" s="11" t="str">
        <f t="shared" si="238"/>
        <v/>
      </c>
      <c r="BH326" s="11" t="str">
        <f t="shared" si="239"/>
        <v/>
      </c>
      <c r="BI326" s="11" t="str">
        <f t="shared" si="240"/>
        <v/>
      </c>
      <c r="BJ326" s="11" t="str">
        <f t="shared" si="241"/>
        <v/>
      </c>
      <c r="BK326" s="11" t="str">
        <f t="shared" si="242"/>
        <v/>
      </c>
      <c r="BL326" s="11" t="str">
        <f t="shared" si="243"/>
        <v/>
      </c>
      <c r="BM326" s="11" t="str">
        <f t="shared" si="244"/>
        <v/>
      </c>
      <c r="BN326" s="11" t="str">
        <f t="shared" si="245"/>
        <v/>
      </c>
    </row>
    <row r="327" spans="1:66" ht="34.5" customHeight="1" x14ac:dyDescent="0.25">
      <c r="A327" s="10">
        <v>325</v>
      </c>
      <c r="B327" s="5"/>
      <c r="C327" s="9"/>
      <c r="D327" s="6"/>
      <c r="E327" s="4"/>
      <c r="F327" s="6"/>
      <c r="G327" s="58" t="str">
        <f t="shared" si="208"/>
        <v/>
      </c>
      <c r="H327" s="7" t="str">
        <f t="shared" si="209"/>
        <v/>
      </c>
      <c r="I327" s="8" t="str">
        <f t="shared" si="210"/>
        <v/>
      </c>
      <c r="J327" s="8" t="str">
        <f t="shared" si="211"/>
        <v/>
      </c>
      <c r="K327" s="8" t="str">
        <f t="shared" si="212"/>
        <v>Required</v>
      </c>
      <c r="L327" s="5"/>
      <c r="M327" s="6"/>
      <c r="N327" s="9"/>
      <c r="O327" s="9"/>
      <c r="P327" s="9"/>
      <c r="Q327" s="6"/>
      <c r="R327" s="6"/>
      <c r="S327" s="10" t="str">
        <f t="shared" si="246"/>
        <v/>
      </c>
      <c r="T327" s="6"/>
      <c r="U327" s="8" t="str">
        <f t="shared" si="213"/>
        <v/>
      </c>
      <c r="V327" s="6"/>
      <c r="W327" s="13" t="str">
        <f t="shared" si="214"/>
        <v/>
      </c>
      <c r="X327" s="6"/>
      <c r="Y327" s="8" t="str">
        <f t="shared" si="215"/>
        <v/>
      </c>
      <c r="Z327" s="6"/>
      <c r="AA327" s="10" t="str">
        <f t="shared" si="216"/>
        <v/>
      </c>
      <c r="AB327" s="6"/>
      <c r="AC327" s="8" t="str">
        <f t="shared" si="217"/>
        <v/>
      </c>
      <c r="AD327" s="6"/>
      <c r="AE327" s="10" t="str">
        <f t="shared" si="218"/>
        <v/>
      </c>
      <c r="AF327" s="6"/>
      <c r="AG327" s="6"/>
      <c r="AH327" s="10" t="str">
        <f t="shared" si="219"/>
        <v/>
      </c>
      <c r="AI327" s="4"/>
      <c r="AJ327" s="4"/>
      <c r="AK327" s="10" t="str">
        <f t="shared" si="220"/>
        <v/>
      </c>
      <c r="AL327" s="6"/>
      <c r="AM327" s="6"/>
      <c r="AN327" s="10" t="str">
        <f t="shared" si="221"/>
        <v/>
      </c>
      <c r="AO327" s="8" t="str">
        <f t="shared" si="222"/>
        <v/>
      </c>
      <c r="AP327" s="27"/>
      <c r="AQ327" s="58" t="str">
        <f t="shared" si="223"/>
        <v/>
      </c>
      <c r="AR327" s="58" t="str">
        <f t="shared" si="224"/>
        <v/>
      </c>
      <c r="AS327" s="58" t="str">
        <f t="shared" si="229"/>
        <v/>
      </c>
      <c r="AT327" s="59" t="str">
        <f t="shared" si="230"/>
        <v/>
      </c>
      <c r="AU327" s="58">
        <f t="shared" si="225"/>
        <v>0</v>
      </c>
      <c r="AV327" s="58" t="str">
        <f t="shared" si="226"/>
        <v/>
      </c>
      <c r="AW327" s="25" t="str">
        <f t="shared" si="227"/>
        <v>Required</v>
      </c>
      <c r="AX327" s="25" t="str">
        <f t="shared" si="228"/>
        <v>Required</v>
      </c>
      <c r="AY327" s="10" t="str">
        <f t="shared" si="247"/>
        <v/>
      </c>
      <c r="AZ327" s="12" t="str">
        <f t="shared" si="231"/>
        <v/>
      </c>
      <c r="BA327" s="11" t="str">
        <f t="shared" si="232"/>
        <v/>
      </c>
      <c r="BB327" s="11" t="str">
        <f t="shared" si="233"/>
        <v/>
      </c>
      <c r="BC327" s="11" t="str">
        <f t="shared" si="234"/>
        <v/>
      </c>
      <c r="BD327" s="11" t="str">
        <f t="shared" si="235"/>
        <v/>
      </c>
      <c r="BE327" s="11" t="str">
        <f t="shared" si="236"/>
        <v/>
      </c>
      <c r="BF327" s="11" t="str">
        <f t="shared" si="237"/>
        <v/>
      </c>
      <c r="BG327" s="11" t="str">
        <f t="shared" si="238"/>
        <v/>
      </c>
      <c r="BH327" s="11" t="str">
        <f t="shared" si="239"/>
        <v/>
      </c>
      <c r="BI327" s="11" t="str">
        <f t="shared" si="240"/>
        <v/>
      </c>
      <c r="BJ327" s="11" t="str">
        <f t="shared" si="241"/>
        <v/>
      </c>
      <c r="BK327" s="11" t="str">
        <f t="shared" si="242"/>
        <v/>
      </c>
      <c r="BL327" s="11" t="str">
        <f t="shared" si="243"/>
        <v/>
      </c>
      <c r="BM327" s="11" t="str">
        <f t="shared" si="244"/>
        <v/>
      </c>
      <c r="BN327" s="11" t="str">
        <f t="shared" si="245"/>
        <v/>
      </c>
    </row>
    <row r="328" spans="1:66" ht="34.5" customHeight="1" x14ac:dyDescent="0.25">
      <c r="A328" s="10">
        <v>326</v>
      </c>
      <c r="B328" s="5"/>
      <c r="C328" s="9"/>
      <c r="D328" s="6"/>
      <c r="E328" s="4"/>
      <c r="F328" s="6"/>
      <c r="G328" s="58" t="str">
        <f t="shared" si="208"/>
        <v/>
      </c>
      <c r="H328" s="7" t="str">
        <f t="shared" si="209"/>
        <v/>
      </c>
      <c r="I328" s="8" t="str">
        <f t="shared" si="210"/>
        <v/>
      </c>
      <c r="J328" s="8" t="str">
        <f t="shared" si="211"/>
        <v/>
      </c>
      <c r="K328" s="8" t="str">
        <f t="shared" si="212"/>
        <v>Required</v>
      </c>
      <c r="L328" s="5"/>
      <c r="M328" s="6"/>
      <c r="N328" s="9"/>
      <c r="O328" s="9"/>
      <c r="P328" s="9"/>
      <c r="Q328" s="6"/>
      <c r="R328" s="6"/>
      <c r="S328" s="10" t="str">
        <f t="shared" si="246"/>
        <v/>
      </c>
      <c r="T328" s="6"/>
      <c r="U328" s="8" t="str">
        <f t="shared" si="213"/>
        <v/>
      </c>
      <c r="V328" s="6"/>
      <c r="W328" s="13" t="str">
        <f t="shared" si="214"/>
        <v/>
      </c>
      <c r="X328" s="6"/>
      <c r="Y328" s="8" t="str">
        <f t="shared" si="215"/>
        <v/>
      </c>
      <c r="Z328" s="6"/>
      <c r="AA328" s="10" t="str">
        <f t="shared" si="216"/>
        <v/>
      </c>
      <c r="AB328" s="6"/>
      <c r="AC328" s="8" t="str">
        <f t="shared" si="217"/>
        <v/>
      </c>
      <c r="AD328" s="6"/>
      <c r="AE328" s="10" t="str">
        <f t="shared" si="218"/>
        <v/>
      </c>
      <c r="AF328" s="6"/>
      <c r="AG328" s="6"/>
      <c r="AH328" s="10" t="str">
        <f t="shared" si="219"/>
        <v/>
      </c>
      <c r="AI328" s="4"/>
      <c r="AJ328" s="4"/>
      <c r="AK328" s="10" t="str">
        <f t="shared" si="220"/>
        <v/>
      </c>
      <c r="AL328" s="6"/>
      <c r="AM328" s="6"/>
      <c r="AN328" s="10" t="str">
        <f t="shared" si="221"/>
        <v/>
      </c>
      <c r="AO328" s="8" t="str">
        <f t="shared" si="222"/>
        <v/>
      </c>
      <c r="AP328" s="27"/>
      <c r="AQ328" s="58" t="str">
        <f t="shared" si="223"/>
        <v/>
      </c>
      <c r="AR328" s="58" t="str">
        <f t="shared" si="224"/>
        <v/>
      </c>
      <c r="AS328" s="58" t="str">
        <f t="shared" si="229"/>
        <v/>
      </c>
      <c r="AT328" s="59" t="str">
        <f t="shared" si="230"/>
        <v/>
      </c>
      <c r="AU328" s="58">
        <f t="shared" si="225"/>
        <v>0</v>
      </c>
      <c r="AV328" s="58" t="str">
        <f t="shared" si="226"/>
        <v/>
      </c>
      <c r="AW328" s="25" t="str">
        <f t="shared" si="227"/>
        <v>Required</v>
      </c>
      <c r="AX328" s="25" t="str">
        <f t="shared" si="228"/>
        <v>Required</v>
      </c>
      <c r="AY328" s="10" t="str">
        <f t="shared" si="247"/>
        <v/>
      </c>
      <c r="AZ328" s="12" t="str">
        <f t="shared" si="231"/>
        <v/>
      </c>
      <c r="BA328" s="11" t="str">
        <f t="shared" si="232"/>
        <v/>
      </c>
      <c r="BB328" s="11" t="str">
        <f t="shared" si="233"/>
        <v/>
      </c>
      <c r="BC328" s="11" t="str">
        <f t="shared" si="234"/>
        <v/>
      </c>
      <c r="BD328" s="11" t="str">
        <f t="shared" si="235"/>
        <v/>
      </c>
      <c r="BE328" s="11" t="str">
        <f t="shared" si="236"/>
        <v/>
      </c>
      <c r="BF328" s="11" t="str">
        <f t="shared" si="237"/>
        <v/>
      </c>
      <c r="BG328" s="11" t="str">
        <f t="shared" si="238"/>
        <v/>
      </c>
      <c r="BH328" s="11" t="str">
        <f t="shared" si="239"/>
        <v/>
      </c>
      <c r="BI328" s="11" t="str">
        <f t="shared" si="240"/>
        <v/>
      </c>
      <c r="BJ328" s="11" t="str">
        <f t="shared" si="241"/>
        <v/>
      </c>
      <c r="BK328" s="11" t="str">
        <f t="shared" si="242"/>
        <v/>
      </c>
      <c r="BL328" s="11" t="str">
        <f t="shared" si="243"/>
        <v/>
      </c>
      <c r="BM328" s="11" t="str">
        <f t="shared" si="244"/>
        <v/>
      </c>
      <c r="BN328" s="11" t="str">
        <f t="shared" si="245"/>
        <v/>
      </c>
    </row>
    <row r="329" spans="1:66" ht="34.5" customHeight="1" x14ac:dyDescent="0.25">
      <c r="A329" s="10">
        <v>327</v>
      </c>
      <c r="B329" s="5"/>
      <c r="C329" s="9"/>
      <c r="D329" s="6"/>
      <c r="E329" s="4"/>
      <c r="F329" s="6"/>
      <c r="G329" s="58" t="str">
        <f t="shared" ref="G329:G392" si="248">IF(D329="","",IF(E329="Recheck",I329,IF(AND(E329="First safety check",J329="No"),D329,IF(AND(E329="First safety check",J329="Yes"),DATE(2018,7,1),""))))</f>
        <v/>
      </c>
      <c r="H329" s="7" t="str">
        <f t="shared" ref="H329:H392" si="249">IF(D329="","",IF(E329="First safety check",D329,IF(E329="Recheck",F329,"")))</f>
        <v/>
      </c>
      <c r="I329" s="8" t="str">
        <f t="shared" ref="I329:I392" si="250">IF(D329="","",IF(H329&lt;DATE(2015,7,1), DATE(2018,7,1),DATE(YEAR(H329)+3,MONTH(H329),DAY(H329))))</f>
        <v/>
      </c>
      <c r="J329" s="8" t="str">
        <f t="shared" ref="J329:J392" si="251">IF(D329="","",IF(D329&gt;DATE(2015,7,1),"No","Yes"))</f>
        <v/>
      </c>
      <c r="K329" s="8" t="str">
        <f t="shared" ref="K329:K392" si="252">IF(OR(J329="Yes",E329="Recheck"),"Not required","Required")</f>
        <v>Required</v>
      </c>
      <c r="L329" s="5"/>
      <c r="M329" s="6"/>
      <c r="N329" s="9"/>
      <c r="O329" s="9"/>
      <c r="P329" s="9"/>
      <c r="Q329" s="6"/>
      <c r="R329" s="6"/>
      <c r="S329" s="10" t="str">
        <f t="shared" si="246"/>
        <v/>
      </c>
      <c r="T329" s="6"/>
      <c r="U329" s="8" t="str">
        <f t="shared" ref="U329:U392" si="253">IF(K329="Not required", "Not required","")</f>
        <v/>
      </c>
      <c r="V329" s="6"/>
      <c r="W329" s="13" t="str">
        <f t="shared" ref="W329:W392" si="254">IF(AND(T329="",U329=""),"",IF(V329="","",IF(AND(OR(U329="Not Required",T329&lt;=D329),OR(V329="Yes",V329="Not Required")=TRUE),"Yes","No")))</f>
        <v/>
      </c>
      <c r="X329" s="6"/>
      <c r="Y329" s="8" t="str">
        <f t="shared" ref="Y329:Y392" si="255">IF(K329="Not required", "Not required","")</f>
        <v/>
      </c>
      <c r="Z329" s="6"/>
      <c r="AA329" s="10" t="str">
        <f t="shared" ref="AA329:AA392" si="256">IF(AND(X329="",Y329=""),"",IF(Z329="","",IF(AND(OR(Y329="Not Required",X329&lt;=D329),OR(Z329="Yes",Z329="Not Required")=TRUE),"Yes","No")))</f>
        <v/>
      </c>
      <c r="AB329" s="6"/>
      <c r="AC329" s="8" t="str">
        <f t="shared" ref="AC329:AC392" si="257">IF(K329="Not required", "Not required","")</f>
        <v/>
      </c>
      <c r="AD329" s="6"/>
      <c r="AE329" s="10" t="str">
        <f t="shared" ref="AE329:AE392" si="258">IF(AND(AB329="",AC329=""),"",IF(AD329="","",IF(AND(OR(AC329="Not Required",AB329&lt;=D329),OR(AD329="Yes",AD329="Not Required")=TRUE),"Yes","No")))</f>
        <v/>
      </c>
      <c r="AF329" s="6"/>
      <c r="AG329" s="6"/>
      <c r="AH329" s="10" t="str">
        <f t="shared" ref="AH329:AH392" si="259">IF(AF329="","",IF(AG329="","",IF(AND(OR(AF329="Not Required",AF329&lt;=G329),OR(AG329="Yes",AG329="Not Required")=TRUE),"Yes","No")))</f>
        <v/>
      </c>
      <c r="AI329" s="4"/>
      <c r="AJ329" s="4"/>
      <c r="AK329" s="10" t="str">
        <f t="shared" ref="AK329:AK392" si="260">IF(AI329="","",IF(AJ329="","",IF(AND(OR(AI329="Not required",AI329&lt;=G329),OR(AJ329="Yes",AJ329="Not Required")=TRUE),"Yes","No")))</f>
        <v/>
      </c>
      <c r="AL329" s="6"/>
      <c r="AM329" s="6"/>
      <c r="AN329" s="10" t="str">
        <f t="shared" ref="AN329:AN392" si="261">IF(AL329="","",IF(AM329="","",IF(AND(AL329&lt;=G329,AL329&gt;=AO329,AM329="Yes")=TRUE,"Yes","No")))</f>
        <v/>
      </c>
      <c r="AO329" s="8" t="str">
        <f t="shared" ref="AO329:AO392" si="262">IF(D329="","",MAX(Q329,T329,X329,AB329,AF329,AI329))</f>
        <v/>
      </c>
      <c r="AP329" s="27"/>
      <c r="AQ329" s="58" t="str">
        <f t="shared" ref="AQ329:AQ392" si="263">IF(D329="","",IF(AND(AY329="Yes",AF329&lt;&gt;"",AI329&lt;&gt;"",AL329&lt;&gt;""),IF(OR(U329="Not required",T329&lt;&gt;""),IF(OR(Y329="Not required",X329&lt;&gt;""),IF(OR(AC329="Not required",AB329&lt;&gt;""),"Yes","No"),"No"),"No"),"No"))</f>
        <v/>
      </c>
      <c r="AR329" s="58" t="str">
        <f t="shared" ref="AR329:AR392" si="264">BN329</f>
        <v/>
      </c>
      <c r="AS329" s="58" t="str">
        <f t="shared" si="229"/>
        <v/>
      </c>
      <c r="AT329" s="59" t="str">
        <f t="shared" si="230"/>
        <v/>
      </c>
      <c r="AU329" s="58">
        <f t="shared" ref="AU329:AU392" si="265">MIN(Q329,T329,X329,AB329,AF329,AI329,AL329)</f>
        <v>0</v>
      </c>
      <c r="AV329" s="58" t="str">
        <f t="shared" ref="AV329:AV392" si="266">IF(D329="","",DATE(YEAR(AU329)+3,MONTH(AU329),DAY(AU329)))</f>
        <v/>
      </c>
      <c r="AW329" s="25" t="str">
        <f t="shared" ref="AW329:AW392" si="267">IF(AF329="Not required","Not required","Required")</f>
        <v>Required</v>
      </c>
      <c r="AX329" s="25" t="str">
        <f t="shared" ref="AX329:AX392" si="268">IF(AI329="Not required","Not required","Required")</f>
        <v>Required</v>
      </c>
      <c r="AY329" s="10" t="str">
        <f t="shared" si="247"/>
        <v/>
      </c>
      <c r="AZ329" s="12" t="str">
        <f t="shared" si="231"/>
        <v/>
      </c>
      <c r="BA329" s="11" t="str">
        <f t="shared" si="232"/>
        <v/>
      </c>
      <c r="BB329" s="11" t="str">
        <f t="shared" si="233"/>
        <v/>
      </c>
      <c r="BC329" s="11" t="str">
        <f t="shared" si="234"/>
        <v/>
      </c>
      <c r="BD329" s="11" t="str">
        <f t="shared" si="235"/>
        <v/>
      </c>
      <c r="BE329" s="11" t="str">
        <f t="shared" si="236"/>
        <v/>
      </c>
      <c r="BF329" s="11" t="str">
        <f t="shared" si="237"/>
        <v/>
      </c>
      <c r="BG329" s="11" t="str">
        <f t="shared" si="238"/>
        <v/>
      </c>
      <c r="BH329" s="11" t="str">
        <f t="shared" si="239"/>
        <v/>
      </c>
      <c r="BI329" s="11" t="str">
        <f t="shared" si="240"/>
        <v/>
      </c>
      <c r="BJ329" s="11" t="str">
        <f t="shared" si="241"/>
        <v/>
      </c>
      <c r="BK329" s="11" t="str">
        <f t="shared" si="242"/>
        <v/>
      </c>
      <c r="BL329" s="11" t="str">
        <f t="shared" si="243"/>
        <v/>
      </c>
      <c r="BM329" s="11" t="str">
        <f t="shared" si="244"/>
        <v/>
      </c>
      <c r="BN329" s="11" t="str">
        <f t="shared" si="245"/>
        <v/>
      </c>
    </row>
    <row r="330" spans="1:66" ht="34.5" customHeight="1" x14ac:dyDescent="0.25">
      <c r="A330" s="10">
        <v>328</v>
      </c>
      <c r="B330" s="5"/>
      <c r="C330" s="9"/>
      <c r="D330" s="6"/>
      <c r="E330" s="4"/>
      <c r="F330" s="6"/>
      <c r="G330" s="58" t="str">
        <f t="shared" si="248"/>
        <v/>
      </c>
      <c r="H330" s="7" t="str">
        <f t="shared" si="249"/>
        <v/>
      </c>
      <c r="I330" s="8" t="str">
        <f t="shared" si="250"/>
        <v/>
      </c>
      <c r="J330" s="8" t="str">
        <f t="shared" si="251"/>
        <v/>
      </c>
      <c r="K330" s="8" t="str">
        <f t="shared" si="252"/>
        <v>Required</v>
      </c>
      <c r="L330" s="5"/>
      <c r="M330" s="6"/>
      <c r="N330" s="9"/>
      <c r="O330" s="9"/>
      <c r="P330" s="9"/>
      <c r="Q330" s="6"/>
      <c r="R330" s="6"/>
      <c r="S330" s="10" t="str">
        <f t="shared" si="246"/>
        <v/>
      </c>
      <c r="T330" s="6"/>
      <c r="U330" s="8" t="str">
        <f t="shared" si="253"/>
        <v/>
      </c>
      <c r="V330" s="6"/>
      <c r="W330" s="13" t="str">
        <f t="shared" si="254"/>
        <v/>
      </c>
      <c r="X330" s="6"/>
      <c r="Y330" s="8" t="str">
        <f t="shared" si="255"/>
        <v/>
      </c>
      <c r="Z330" s="6"/>
      <c r="AA330" s="10" t="str">
        <f t="shared" si="256"/>
        <v/>
      </c>
      <c r="AB330" s="6"/>
      <c r="AC330" s="8" t="str">
        <f t="shared" si="257"/>
        <v/>
      </c>
      <c r="AD330" s="6"/>
      <c r="AE330" s="10" t="str">
        <f t="shared" si="258"/>
        <v/>
      </c>
      <c r="AF330" s="6"/>
      <c r="AG330" s="6"/>
      <c r="AH330" s="10" t="str">
        <f t="shared" si="259"/>
        <v/>
      </c>
      <c r="AI330" s="4"/>
      <c r="AJ330" s="4"/>
      <c r="AK330" s="10" t="str">
        <f t="shared" si="260"/>
        <v/>
      </c>
      <c r="AL330" s="6"/>
      <c r="AM330" s="6"/>
      <c r="AN330" s="10" t="str">
        <f t="shared" si="261"/>
        <v/>
      </c>
      <c r="AO330" s="8" t="str">
        <f t="shared" si="262"/>
        <v/>
      </c>
      <c r="AP330" s="27"/>
      <c r="AQ330" s="58" t="str">
        <f t="shared" si="263"/>
        <v/>
      </c>
      <c r="AR330" s="58" t="str">
        <f t="shared" si="264"/>
        <v/>
      </c>
      <c r="AS330" s="58" t="str">
        <f t="shared" si="229"/>
        <v/>
      </c>
      <c r="AT330" s="59" t="str">
        <f t="shared" si="230"/>
        <v/>
      </c>
      <c r="AU330" s="58">
        <f t="shared" si="265"/>
        <v>0</v>
      </c>
      <c r="AV330" s="58" t="str">
        <f t="shared" si="266"/>
        <v/>
      </c>
      <c r="AW330" s="25" t="str">
        <f t="shared" si="267"/>
        <v>Required</v>
      </c>
      <c r="AX330" s="25" t="str">
        <f t="shared" si="268"/>
        <v>Required</v>
      </c>
      <c r="AY330" s="10" t="str">
        <f t="shared" si="247"/>
        <v/>
      </c>
      <c r="AZ330" s="12" t="str">
        <f t="shared" si="231"/>
        <v/>
      </c>
      <c r="BA330" s="11" t="str">
        <f t="shared" si="232"/>
        <v/>
      </c>
      <c r="BB330" s="11" t="str">
        <f t="shared" si="233"/>
        <v/>
      </c>
      <c r="BC330" s="11" t="str">
        <f t="shared" si="234"/>
        <v/>
      </c>
      <c r="BD330" s="11" t="str">
        <f t="shared" si="235"/>
        <v/>
      </c>
      <c r="BE330" s="11" t="str">
        <f t="shared" si="236"/>
        <v/>
      </c>
      <c r="BF330" s="11" t="str">
        <f t="shared" si="237"/>
        <v/>
      </c>
      <c r="BG330" s="11" t="str">
        <f t="shared" si="238"/>
        <v/>
      </c>
      <c r="BH330" s="11" t="str">
        <f t="shared" si="239"/>
        <v/>
      </c>
      <c r="BI330" s="11" t="str">
        <f t="shared" si="240"/>
        <v/>
      </c>
      <c r="BJ330" s="11" t="str">
        <f t="shared" si="241"/>
        <v/>
      </c>
      <c r="BK330" s="11" t="str">
        <f t="shared" si="242"/>
        <v/>
      </c>
      <c r="BL330" s="11" t="str">
        <f t="shared" si="243"/>
        <v/>
      </c>
      <c r="BM330" s="11" t="str">
        <f t="shared" si="244"/>
        <v/>
      </c>
      <c r="BN330" s="11" t="str">
        <f t="shared" si="245"/>
        <v/>
      </c>
    </row>
    <row r="331" spans="1:66" ht="34.5" customHeight="1" x14ac:dyDescent="0.25">
      <c r="A331" s="10">
        <v>329</v>
      </c>
      <c r="B331" s="5"/>
      <c r="C331" s="9"/>
      <c r="D331" s="6"/>
      <c r="E331" s="4"/>
      <c r="F331" s="6"/>
      <c r="G331" s="58" t="str">
        <f t="shared" si="248"/>
        <v/>
      </c>
      <c r="H331" s="7" t="str">
        <f t="shared" si="249"/>
        <v/>
      </c>
      <c r="I331" s="8" t="str">
        <f t="shared" si="250"/>
        <v/>
      </c>
      <c r="J331" s="8" t="str">
        <f t="shared" si="251"/>
        <v/>
      </c>
      <c r="K331" s="8" t="str">
        <f t="shared" si="252"/>
        <v>Required</v>
      </c>
      <c r="L331" s="5"/>
      <c r="M331" s="6"/>
      <c r="N331" s="9"/>
      <c r="O331" s="9"/>
      <c r="P331" s="9"/>
      <c r="Q331" s="6"/>
      <c r="R331" s="6"/>
      <c r="S331" s="10" t="str">
        <f t="shared" si="246"/>
        <v/>
      </c>
      <c r="T331" s="6"/>
      <c r="U331" s="8" t="str">
        <f t="shared" si="253"/>
        <v/>
      </c>
      <c r="V331" s="6"/>
      <c r="W331" s="13" t="str">
        <f t="shared" si="254"/>
        <v/>
      </c>
      <c r="X331" s="6"/>
      <c r="Y331" s="8" t="str">
        <f t="shared" si="255"/>
        <v/>
      </c>
      <c r="Z331" s="6"/>
      <c r="AA331" s="10" t="str">
        <f t="shared" si="256"/>
        <v/>
      </c>
      <c r="AB331" s="6"/>
      <c r="AC331" s="8" t="str">
        <f t="shared" si="257"/>
        <v/>
      </c>
      <c r="AD331" s="6"/>
      <c r="AE331" s="10" t="str">
        <f t="shared" si="258"/>
        <v/>
      </c>
      <c r="AF331" s="6"/>
      <c r="AG331" s="6"/>
      <c r="AH331" s="10" t="str">
        <f t="shared" si="259"/>
        <v/>
      </c>
      <c r="AI331" s="4"/>
      <c r="AJ331" s="4"/>
      <c r="AK331" s="10" t="str">
        <f t="shared" si="260"/>
        <v/>
      </c>
      <c r="AL331" s="6"/>
      <c r="AM331" s="6"/>
      <c r="AN331" s="10" t="str">
        <f t="shared" si="261"/>
        <v/>
      </c>
      <c r="AO331" s="8" t="str">
        <f t="shared" si="262"/>
        <v/>
      </c>
      <c r="AP331" s="27"/>
      <c r="AQ331" s="58" t="str">
        <f t="shared" si="263"/>
        <v/>
      </c>
      <c r="AR331" s="58" t="str">
        <f t="shared" si="264"/>
        <v/>
      </c>
      <c r="AS331" s="58" t="str">
        <f t="shared" si="229"/>
        <v/>
      </c>
      <c r="AT331" s="59" t="str">
        <f t="shared" si="230"/>
        <v/>
      </c>
      <c r="AU331" s="58">
        <f t="shared" si="265"/>
        <v>0</v>
      </c>
      <c r="AV331" s="58" t="str">
        <f t="shared" si="266"/>
        <v/>
      </c>
      <c r="AW331" s="25" t="str">
        <f t="shared" si="267"/>
        <v>Required</v>
      </c>
      <c r="AX331" s="25" t="str">
        <f t="shared" si="268"/>
        <v>Required</v>
      </c>
      <c r="AY331" s="10" t="str">
        <f t="shared" si="247"/>
        <v/>
      </c>
      <c r="AZ331" s="12" t="str">
        <f t="shared" si="231"/>
        <v/>
      </c>
      <c r="BA331" s="11" t="str">
        <f t="shared" si="232"/>
        <v/>
      </c>
      <c r="BB331" s="11" t="str">
        <f t="shared" si="233"/>
        <v/>
      </c>
      <c r="BC331" s="11" t="str">
        <f t="shared" si="234"/>
        <v/>
      </c>
      <c r="BD331" s="11" t="str">
        <f t="shared" si="235"/>
        <v/>
      </c>
      <c r="BE331" s="11" t="str">
        <f t="shared" si="236"/>
        <v/>
      </c>
      <c r="BF331" s="11" t="str">
        <f t="shared" si="237"/>
        <v/>
      </c>
      <c r="BG331" s="11" t="str">
        <f t="shared" si="238"/>
        <v/>
      </c>
      <c r="BH331" s="11" t="str">
        <f t="shared" si="239"/>
        <v/>
      </c>
      <c r="BI331" s="11" t="str">
        <f t="shared" si="240"/>
        <v/>
      </c>
      <c r="BJ331" s="11" t="str">
        <f t="shared" si="241"/>
        <v/>
      </c>
      <c r="BK331" s="11" t="str">
        <f t="shared" si="242"/>
        <v/>
      </c>
      <c r="BL331" s="11" t="str">
        <f t="shared" si="243"/>
        <v/>
      </c>
      <c r="BM331" s="11" t="str">
        <f t="shared" si="244"/>
        <v/>
      </c>
      <c r="BN331" s="11" t="str">
        <f t="shared" si="245"/>
        <v/>
      </c>
    </row>
    <row r="332" spans="1:66" ht="34.5" customHeight="1" x14ac:dyDescent="0.25">
      <c r="A332" s="10">
        <v>330</v>
      </c>
      <c r="B332" s="5"/>
      <c r="C332" s="9"/>
      <c r="D332" s="6"/>
      <c r="E332" s="4"/>
      <c r="F332" s="6"/>
      <c r="G332" s="58" t="str">
        <f t="shared" si="248"/>
        <v/>
      </c>
      <c r="H332" s="7" t="str">
        <f t="shared" si="249"/>
        <v/>
      </c>
      <c r="I332" s="8" t="str">
        <f t="shared" si="250"/>
        <v/>
      </c>
      <c r="J332" s="8" t="str">
        <f t="shared" si="251"/>
        <v/>
      </c>
      <c r="K332" s="8" t="str">
        <f t="shared" si="252"/>
        <v>Required</v>
      </c>
      <c r="L332" s="5"/>
      <c r="M332" s="6"/>
      <c r="N332" s="9"/>
      <c r="O332" s="9"/>
      <c r="P332" s="9"/>
      <c r="Q332" s="6"/>
      <c r="R332" s="6"/>
      <c r="S332" s="10" t="str">
        <f t="shared" si="246"/>
        <v/>
      </c>
      <c r="T332" s="6"/>
      <c r="U332" s="8" t="str">
        <f t="shared" si="253"/>
        <v/>
      </c>
      <c r="V332" s="6"/>
      <c r="W332" s="13" t="str">
        <f t="shared" si="254"/>
        <v/>
      </c>
      <c r="X332" s="6"/>
      <c r="Y332" s="8" t="str">
        <f t="shared" si="255"/>
        <v/>
      </c>
      <c r="Z332" s="6"/>
      <c r="AA332" s="10" t="str">
        <f t="shared" si="256"/>
        <v/>
      </c>
      <c r="AB332" s="6"/>
      <c r="AC332" s="8" t="str">
        <f t="shared" si="257"/>
        <v/>
      </c>
      <c r="AD332" s="6"/>
      <c r="AE332" s="10" t="str">
        <f t="shared" si="258"/>
        <v/>
      </c>
      <c r="AF332" s="6"/>
      <c r="AG332" s="6"/>
      <c r="AH332" s="10" t="str">
        <f t="shared" si="259"/>
        <v/>
      </c>
      <c r="AI332" s="4"/>
      <c r="AJ332" s="4"/>
      <c r="AK332" s="10" t="str">
        <f t="shared" si="260"/>
        <v/>
      </c>
      <c r="AL332" s="6"/>
      <c r="AM332" s="6"/>
      <c r="AN332" s="10" t="str">
        <f t="shared" si="261"/>
        <v/>
      </c>
      <c r="AO332" s="8" t="str">
        <f t="shared" si="262"/>
        <v/>
      </c>
      <c r="AP332" s="27"/>
      <c r="AQ332" s="58" t="str">
        <f t="shared" si="263"/>
        <v/>
      </c>
      <c r="AR332" s="58" t="str">
        <f t="shared" si="264"/>
        <v/>
      </c>
      <c r="AS332" s="58" t="str">
        <f t="shared" si="229"/>
        <v/>
      </c>
      <c r="AT332" s="59" t="str">
        <f t="shared" si="230"/>
        <v/>
      </c>
      <c r="AU332" s="58">
        <f t="shared" si="265"/>
        <v>0</v>
      </c>
      <c r="AV332" s="58" t="str">
        <f t="shared" si="266"/>
        <v/>
      </c>
      <c r="AW332" s="25" t="str">
        <f t="shared" si="267"/>
        <v>Required</v>
      </c>
      <c r="AX332" s="25" t="str">
        <f t="shared" si="268"/>
        <v>Required</v>
      </c>
      <c r="AY332" s="10" t="str">
        <f t="shared" si="247"/>
        <v/>
      </c>
      <c r="AZ332" s="12" t="str">
        <f t="shared" si="231"/>
        <v/>
      </c>
      <c r="BA332" s="11" t="str">
        <f t="shared" si="232"/>
        <v/>
      </c>
      <c r="BB332" s="11" t="str">
        <f t="shared" si="233"/>
        <v/>
      </c>
      <c r="BC332" s="11" t="str">
        <f t="shared" si="234"/>
        <v/>
      </c>
      <c r="BD332" s="11" t="str">
        <f t="shared" si="235"/>
        <v/>
      </c>
      <c r="BE332" s="11" t="str">
        <f t="shared" si="236"/>
        <v/>
      </c>
      <c r="BF332" s="11" t="str">
        <f t="shared" si="237"/>
        <v/>
      </c>
      <c r="BG332" s="11" t="str">
        <f t="shared" si="238"/>
        <v/>
      </c>
      <c r="BH332" s="11" t="str">
        <f t="shared" si="239"/>
        <v/>
      </c>
      <c r="BI332" s="11" t="str">
        <f t="shared" si="240"/>
        <v/>
      </c>
      <c r="BJ332" s="11" t="str">
        <f t="shared" si="241"/>
        <v/>
      </c>
      <c r="BK332" s="11" t="str">
        <f t="shared" si="242"/>
        <v/>
      </c>
      <c r="BL332" s="11" t="str">
        <f t="shared" si="243"/>
        <v/>
      </c>
      <c r="BM332" s="11" t="str">
        <f t="shared" si="244"/>
        <v/>
      </c>
      <c r="BN332" s="11" t="str">
        <f t="shared" si="245"/>
        <v/>
      </c>
    </row>
    <row r="333" spans="1:66" ht="34.5" customHeight="1" x14ac:dyDescent="0.25">
      <c r="A333" s="10">
        <v>331</v>
      </c>
      <c r="B333" s="5"/>
      <c r="C333" s="9"/>
      <c r="D333" s="6"/>
      <c r="E333" s="4"/>
      <c r="F333" s="6"/>
      <c r="G333" s="58" t="str">
        <f t="shared" si="248"/>
        <v/>
      </c>
      <c r="H333" s="7" t="str">
        <f t="shared" si="249"/>
        <v/>
      </c>
      <c r="I333" s="8" t="str">
        <f t="shared" si="250"/>
        <v/>
      </c>
      <c r="J333" s="8" t="str">
        <f t="shared" si="251"/>
        <v/>
      </c>
      <c r="K333" s="8" t="str">
        <f t="shared" si="252"/>
        <v>Required</v>
      </c>
      <c r="L333" s="5"/>
      <c r="M333" s="6"/>
      <c r="N333" s="9"/>
      <c r="O333" s="9"/>
      <c r="P333" s="9"/>
      <c r="Q333" s="6"/>
      <c r="R333" s="6"/>
      <c r="S333" s="10" t="str">
        <f t="shared" si="246"/>
        <v/>
      </c>
      <c r="T333" s="6"/>
      <c r="U333" s="8" t="str">
        <f t="shared" si="253"/>
        <v/>
      </c>
      <c r="V333" s="6"/>
      <c r="W333" s="13" t="str">
        <f t="shared" si="254"/>
        <v/>
      </c>
      <c r="X333" s="6"/>
      <c r="Y333" s="8" t="str">
        <f t="shared" si="255"/>
        <v/>
      </c>
      <c r="Z333" s="6"/>
      <c r="AA333" s="10" t="str">
        <f t="shared" si="256"/>
        <v/>
      </c>
      <c r="AB333" s="6"/>
      <c r="AC333" s="8" t="str">
        <f t="shared" si="257"/>
        <v/>
      </c>
      <c r="AD333" s="6"/>
      <c r="AE333" s="10" t="str">
        <f t="shared" si="258"/>
        <v/>
      </c>
      <c r="AF333" s="6"/>
      <c r="AG333" s="6"/>
      <c r="AH333" s="10" t="str">
        <f t="shared" si="259"/>
        <v/>
      </c>
      <c r="AI333" s="4"/>
      <c r="AJ333" s="4"/>
      <c r="AK333" s="10" t="str">
        <f t="shared" si="260"/>
        <v/>
      </c>
      <c r="AL333" s="6"/>
      <c r="AM333" s="6"/>
      <c r="AN333" s="10" t="str">
        <f t="shared" si="261"/>
        <v/>
      </c>
      <c r="AO333" s="8" t="str">
        <f t="shared" si="262"/>
        <v/>
      </c>
      <c r="AP333" s="27"/>
      <c r="AQ333" s="58" t="str">
        <f t="shared" si="263"/>
        <v/>
      </c>
      <c r="AR333" s="58" t="str">
        <f t="shared" si="264"/>
        <v/>
      </c>
      <c r="AS333" s="58" t="str">
        <f t="shared" si="229"/>
        <v/>
      </c>
      <c r="AT333" s="59" t="str">
        <f t="shared" si="230"/>
        <v/>
      </c>
      <c r="AU333" s="58">
        <f t="shared" si="265"/>
        <v>0</v>
      </c>
      <c r="AV333" s="58" t="str">
        <f t="shared" si="266"/>
        <v/>
      </c>
      <c r="AW333" s="25" t="str">
        <f t="shared" si="267"/>
        <v>Required</v>
      </c>
      <c r="AX333" s="25" t="str">
        <f t="shared" si="268"/>
        <v>Required</v>
      </c>
      <c r="AY333" s="10" t="str">
        <f t="shared" si="247"/>
        <v/>
      </c>
      <c r="AZ333" s="12" t="str">
        <f t="shared" si="231"/>
        <v/>
      </c>
      <c r="BA333" s="11" t="str">
        <f t="shared" si="232"/>
        <v/>
      </c>
      <c r="BB333" s="11" t="str">
        <f t="shared" si="233"/>
        <v/>
      </c>
      <c r="BC333" s="11" t="str">
        <f t="shared" si="234"/>
        <v/>
      </c>
      <c r="BD333" s="11" t="str">
        <f t="shared" si="235"/>
        <v/>
      </c>
      <c r="BE333" s="11" t="str">
        <f t="shared" si="236"/>
        <v/>
      </c>
      <c r="BF333" s="11" t="str">
        <f t="shared" si="237"/>
        <v/>
      </c>
      <c r="BG333" s="11" t="str">
        <f t="shared" si="238"/>
        <v/>
      </c>
      <c r="BH333" s="11" t="str">
        <f t="shared" si="239"/>
        <v/>
      </c>
      <c r="BI333" s="11" t="str">
        <f t="shared" si="240"/>
        <v/>
      </c>
      <c r="BJ333" s="11" t="str">
        <f t="shared" si="241"/>
        <v/>
      </c>
      <c r="BK333" s="11" t="str">
        <f t="shared" si="242"/>
        <v/>
      </c>
      <c r="BL333" s="11" t="str">
        <f t="shared" si="243"/>
        <v/>
      </c>
      <c r="BM333" s="11" t="str">
        <f t="shared" si="244"/>
        <v/>
      </c>
      <c r="BN333" s="11" t="str">
        <f t="shared" si="245"/>
        <v/>
      </c>
    </row>
    <row r="334" spans="1:66" ht="34.5" customHeight="1" x14ac:dyDescent="0.25">
      <c r="A334" s="10">
        <v>332</v>
      </c>
      <c r="B334" s="5"/>
      <c r="C334" s="9"/>
      <c r="D334" s="6"/>
      <c r="E334" s="4"/>
      <c r="F334" s="6"/>
      <c r="G334" s="58" t="str">
        <f t="shared" si="248"/>
        <v/>
      </c>
      <c r="H334" s="7" t="str">
        <f t="shared" si="249"/>
        <v/>
      </c>
      <c r="I334" s="8" t="str">
        <f t="shared" si="250"/>
        <v/>
      </c>
      <c r="J334" s="8" t="str">
        <f t="shared" si="251"/>
        <v/>
      </c>
      <c r="K334" s="8" t="str">
        <f t="shared" si="252"/>
        <v>Required</v>
      </c>
      <c r="L334" s="5"/>
      <c r="M334" s="6"/>
      <c r="N334" s="9"/>
      <c r="O334" s="9"/>
      <c r="P334" s="9"/>
      <c r="Q334" s="6"/>
      <c r="R334" s="6"/>
      <c r="S334" s="10" t="str">
        <f t="shared" si="246"/>
        <v/>
      </c>
      <c r="T334" s="6"/>
      <c r="U334" s="8" t="str">
        <f t="shared" si="253"/>
        <v/>
      </c>
      <c r="V334" s="6"/>
      <c r="W334" s="13" t="str">
        <f t="shared" si="254"/>
        <v/>
      </c>
      <c r="X334" s="6"/>
      <c r="Y334" s="8" t="str">
        <f t="shared" si="255"/>
        <v/>
      </c>
      <c r="Z334" s="6"/>
      <c r="AA334" s="10" t="str">
        <f t="shared" si="256"/>
        <v/>
      </c>
      <c r="AB334" s="6"/>
      <c r="AC334" s="8" t="str">
        <f t="shared" si="257"/>
        <v/>
      </c>
      <c r="AD334" s="6"/>
      <c r="AE334" s="10" t="str">
        <f t="shared" si="258"/>
        <v/>
      </c>
      <c r="AF334" s="6"/>
      <c r="AG334" s="6"/>
      <c r="AH334" s="10" t="str">
        <f t="shared" si="259"/>
        <v/>
      </c>
      <c r="AI334" s="4"/>
      <c r="AJ334" s="4"/>
      <c r="AK334" s="10" t="str">
        <f t="shared" si="260"/>
        <v/>
      </c>
      <c r="AL334" s="6"/>
      <c r="AM334" s="6"/>
      <c r="AN334" s="10" t="str">
        <f t="shared" si="261"/>
        <v/>
      </c>
      <c r="AO334" s="8" t="str">
        <f t="shared" si="262"/>
        <v/>
      </c>
      <c r="AP334" s="27"/>
      <c r="AQ334" s="58" t="str">
        <f t="shared" si="263"/>
        <v/>
      </c>
      <c r="AR334" s="58" t="str">
        <f t="shared" si="264"/>
        <v/>
      </c>
      <c r="AS334" s="58" t="str">
        <f t="shared" si="229"/>
        <v/>
      </c>
      <c r="AT334" s="59" t="str">
        <f t="shared" si="230"/>
        <v/>
      </c>
      <c r="AU334" s="58">
        <f t="shared" si="265"/>
        <v>0</v>
      </c>
      <c r="AV334" s="58" t="str">
        <f t="shared" si="266"/>
        <v/>
      </c>
      <c r="AW334" s="25" t="str">
        <f t="shared" si="267"/>
        <v>Required</v>
      </c>
      <c r="AX334" s="25" t="str">
        <f t="shared" si="268"/>
        <v>Required</v>
      </c>
      <c r="AY334" s="10" t="str">
        <f t="shared" si="247"/>
        <v/>
      </c>
      <c r="AZ334" s="12" t="str">
        <f t="shared" si="231"/>
        <v/>
      </c>
      <c r="BA334" s="11" t="str">
        <f t="shared" si="232"/>
        <v/>
      </c>
      <c r="BB334" s="11" t="str">
        <f t="shared" si="233"/>
        <v/>
      </c>
      <c r="BC334" s="11" t="str">
        <f t="shared" si="234"/>
        <v/>
      </c>
      <c r="BD334" s="11" t="str">
        <f t="shared" si="235"/>
        <v/>
      </c>
      <c r="BE334" s="11" t="str">
        <f t="shared" si="236"/>
        <v/>
      </c>
      <c r="BF334" s="11" t="str">
        <f t="shared" si="237"/>
        <v/>
      </c>
      <c r="BG334" s="11" t="str">
        <f t="shared" si="238"/>
        <v/>
      </c>
      <c r="BH334" s="11" t="str">
        <f t="shared" si="239"/>
        <v/>
      </c>
      <c r="BI334" s="11" t="str">
        <f t="shared" si="240"/>
        <v/>
      </c>
      <c r="BJ334" s="11" t="str">
        <f t="shared" si="241"/>
        <v/>
      </c>
      <c r="BK334" s="11" t="str">
        <f t="shared" si="242"/>
        <v/>
      </c>
      <c r="BL334" s="11" t="str">
        <f t="shared" si="243"/>
        <v/>
      </c>
      <c r="BM334" s="11" t="str">
        <f t="shared" si="244"/>
        <v/>
      </c>
      <c r="BN334" s="11" t="str">
        <f t="shared" si="245"/>
        <v/>
      </c>
    </row>
    <row r="335" spans="1:66" ht="34.5" customHeight="1" x14ac:dyDescent="0.25">
      <c r="A335" s="10">
        <v>333</v>
      </c>
      <c r="B335" s="5"/>
      <c r="C335" s="9"/>
      <c r="D335" s="6"/>
      <c r="E335" s="4"/>
      <c r="F335" s="6"/>
      <c r="G335" s="58" t="str">
        <f t="shared" si="248"/>
        <v/>
      </c>
      <c r="H335" s="7" t="str">
        <f t="shared" si="249"/>
        <v/>
      </c>
      <c r="I335" s="8" t="str">
        <f t="shared" si="250"/>
        <v/>
      </c>
      <c r="J335" s="8" t="str">
        <f t="shared" si="251"/>
        <v/>
      </c>
      <c r="K335" s="8" t="str">
        <f t="shared" si="252"/>
        <v>Required</v>
      </c>
      <c r="L335" s="5"/>
      <c r="M335" s="6"/>
      <c r="N335" s="9"/>
      <c r="O335" s="9"/>
      <c r="P335" s="9"/>
      <c r="Q335" s="6"/>
      <c r="R335" s="6"/>
      <c r="S335" s="10" t="str">
        <f t="shared" si="246"/>
        <v/>
      </c>
      <c r="T335" s="6"/>
      <c r="U335" s="8" t="str">
        <f t="shared" si="253"/>
        <v/>
      </c>
      <c r="V335" s="6"/>
      <c r="W335" s="13" t="str">
        <f t="shared" si="254"/>
        <v/>
      </c>
      <c r="X335" s="6"/>
      <c r="Y335" s="8" t="str">
        <f t="shared" si="255"/>
        <v/>
      </c>
      <c r="Z335" s="6"/>
      <c r="AA335" s="10" t="str">
        <f t="shared" si="256"/>
        <v/>
      </c>
      <c r="AB335" s="6"/>
      <c r="AC335" s="8" t="str">
        <f t="shared" si="257"/>
        <v/>
      </c>
      <c r="AD335" s="6"/>
      <c r="AE335" s="10" t="str">
        <f t="shared" si="258"/>
        <v/>
      </c>
      <c r="AF335" s="6"/>
      <c r="AG335" s="6"/>
      <c r="AH335" s="10" t="str">
        <f t="shared" si="259"/>
        <v/>
      </c>
      <c r="AI335" s="4"/>
      <c r="AJ335" s="4"/>
      <c r="AK335" s="10" t="str">
        <f t="shared" si="260"/>
        <v/>
      </c>
      <c r="AL335" s="6"/>
      <c r="AM335" s="6"/>
      <c r="AN335" s="10" t="str">
        <f t="shared" si="261"/>
        <v/>
      </c>
      <c r="AO335" s="8" t="str">
        <f t="shared" si="262"/>
        <v/>
      </c>
      <c r="AP335" s="27"/>
      <c r="AQ335" s="58" t="str">
        <f t="shared" si="263"/>
        <v/>
      </c>
      <c r="AR335" s="58" t="str">
        <f t="shared" si="264"/>
        <v/>
      </c>
      <c r="AS335" s="58" t="str">
        <f t="shared" si="229"/>
        <v/>
      </c>
      <c r="AT335" s="59" t="str">
        <f t="shared" si="230"/>
        <v/>
      </c>
      <c r="AU335" s="58">
        <f t="shared" si="265"/>
        <v>0</v>
      </c>
      <c r="AV335" s="58" t="str">
        <f t="shared" si="266"/>
        <v/>
      </c>
      <c r="AW335" s="25" t="str">
        <f t="shared" si="267"/>
        <v>Required</v>
      </c>
      <c r="AX335" s="25" t="str">
        <f t="shared" si="268"/>
        <v>Required</v>
      </c>
      <c r="AY335" s="10" t="str">
        <f t="shared" si="247"/>
        <v/>
      </c>
      <c r="AZ335" s="12" t="str">
        <f t="shared" si="231"/>
        <v/>
      </c>
      <c r="BA335" s="11" t="str">
        <f t="shared" si="232"/>
        <v/>
      </c>
      <c r="BB335" s="11" t="str">
        <f t="shared" si="233"/>
        <v/>
      </c>
      <c r="BC335" s="11" t="str">
        <f t="shared" si="234"/>
        <v/>
      </c>
      <c r="BD335" s="11" t="str">
        <f t="shared" si="235"/>
        <v/>
      </c>
      <c r="BE335" s="11" t="str">
        <f t="shared" si="236"/>
        <v/>
      </c>
      <c r="BF335" s="11" t="str">
        <f t="shared" si="237"/>
        <v/>
      </c>
      <c r="BG335" s="11" t="str">
        <f t="shared" si="238"/>
        <v/>
      </c>
      <c r="BH335" s="11" t="str">
        <f t="shared" si="239"/>
        <v/>
      </c>
      <c r="BI335" s="11" t="str">
        <f t="shared" si="240"/>
        <v/>
      </c>
      <c r="BJ335" s="11" t="str">
        <f t="shared" si="241"/>
        <v/>
      </c>
      <c r="BK335" s="11" t="str">
        <f t="shared" si="242"/>
        <v/>
      </c>
      <c r="BL335" s="11" t="str">
        <f t="shared" si="243"/>
        <v/>
      </c>
      <c r="BM335" s="11" t="str">
        <f t="shared" si="244"/>
        <v/>
      </c>
      <c r="BN335" s="11" t="str">
        <f t="shared" si="245"/>
        <v/>
      </c>
    </row>
    <row r="336" spans="1:66" ht="34.5" customHeight="1" x14ac:dyDescent="0.25">
      <c r="A336" s="10">
        <v>334</v>
      </c>
      <c r="B336" s="5"/>
      <c r="C336" s="9"/>
      <c r="D336" s="6"/>
      <c r="E336" s="4"/>
      <c r="F336" s="6"/>
      <c r="G336" s="58" t="str">
        <f t="shared" si="248"/>
        <v/>
      </c>
      <c r="H336" s="7" t="str">
        <f t="shared" si="249"/>
        <v/>
      </c>
      <c r="I336" s="8" t="str">
        <f t="shared" si="250"/>
        <v/>
      </c>
      <c r="J336" s="8" t="str">
        <f t="shared" si="251"/>
        <v/>
      </c>
      <c r="K336" s="8" t="str">
        <f t="shared" si="252"/>
        <v>Required</v>
      </c>
      <c r="L336" s="5"/>
      <c r="M336" s="6"/>
      <c r="N336" s="9"/>
      <c r="O336" s="9"/>
      <c r="P336" s="9"/>
      <c r="Q336" s="6"/>
      <c r="R336" s="6"/>
      <c r="S336" s="10" t="str">
        <f t="shared" si="246"/>
        <v/>
      </c>
      <c r="T336" s="6"/>
      <c r="U336" s="8" t="str">
        <f t="shared" si="253"/>
        <v/>
      </c>
      <c r="V336" s="6"/>
      <c r="W336" s="13" t="str">
        <f t="shared" si="254"/>
        <v/>
      </c>
      <c r="X336" s="6"/>
      <c r="Y336" s="8" t="str">
        <f t="shared" si="255"/>
        <v/>
      </c>
      <c r="Z336" s="6"/>
      <c r="AA336" s="10" t="str">
        <f t="shared" si="256"/>
        <v/>
      </c>
      <c r="AB336" s="6"/>
      <c r="AC336" s="8" t="str">
        <f t="shared" si="257"/>
        <v/>
      </c>
      <c r="AD336" s="6"/>
      <c r="AE336" s="10" t="str">
        <f t="shared" si="258"/>
        <v/>
      </c>
      <c r="AF336" s="6"/>
      <c r="AG336" s="6"/>
      <c r="AH336" s="10" t="str">
        <f t="shared" si="259"/>
        <v/>
      </c>
      <c r="AI336" s="4"/>
      <c r="AJ336" s="4"/>
      <c r="AK336" s="10" t="str">
        <f t="shared" si="260"/>
        <v/>
      </c>
      <c r="AL336" s="6"/>
      <c r="AM336" s="6"/>
      <c r="AN336" s="10" t="str">
        <f t="shared" si="261"/>
        <v/>
      </c>
      <c r="AO336" s="8" t="str">
        <f t="shared" si="262"/>
        <v/>
      </c>
      <c r="AP336" s="27"/>
      <c r="AQ336" s="58" t="str">
        <f t="shared" si="263"/>
        <v/>
      </c>
      <c r="AR336" s="58" t="str">
        <f t="shared" si="264"/>
        <v/>
      </c>
      <c r="AS336" s="58" t="str">
        <f t="shared" si="229"/>
        <v/>
      </c>
      <c r="AT336" s="59" t="str">
        <f t="shared" si="230"/>
        <v/>
      </c>
      <c r="AU336" s="58">
        <f t="shared" si="265"/>
        <v>0</v>
      </c>
      <c r="AV336" s="58" t="str">
        <f t="shared" si="266"/>
        <v/>
      </c>
      <c r="AW336" s="25" t="str">
        <f t="shared" si="267"/>
        <v>Required</v>
      </c>
      <c r="AX336" s="25" t="str">
        <f t="shared" si="268"/>
        <v>Required</v>
      </c>
      <c r="AY336" s="10" t="str">
        <f t="shared" si="247"/>
        <v/>
      </c>
      <c r="AZ336" s="12" t="str">
        <f t="shared" si="231"/>
        <v/>
      </c>
      <c r="BA336" s="11" t="str">
        <f t="shared" si="232"/>
        <v/>
      </c>
      <c r="BB336" s="11" t="str">
        <f t="shared" si="233"/>
        <v/>
      </c>
      <c r="BC336" s="11" t="str">
        <f t="shared" si="234"/>
        <v/>
      </c>
      <c r="BD336" s="11" t="str">
        <f t="shared" si="235"/>
        <v/>
      </c>
      <c r="BE336" s="11" t="str">
        <f t="shared" si="236"/>
        <v/>
      </c>
      <c r="BF336" s="11" t="str">
        <f t="shared" si="237"/>
        <v/>
      </c>
      <c r="BG336" s="11" t="str">
        <f t="shared" si="238"/>
        <v/>
      </c>
      <c r="BH336" s="11" t="str">
        <f t="shared" si="239"/>
        <v/>
      </c>
      <c r="BI336" s="11" t="str">
        <f t="shared" si="240"/>
        <v/>
      </c>
      <c r="BJ336" s="11" t="str">
        <f t="shared" si="241"/>
        <v/>
      </c>
      <c r="BK336" s="11" t="str">
        <f t="shared" si="242"/>
        <v/>
      </c>
      <c r="BL336" s="11" t="str">
        <f t="shared" si="243"/>
        <v/>
      </c>
      <c r="BM336" s="11" t="str">
        <f t="shared" si="244"/>
        <v/>
      </c>
      <c r="BN336" s="11" t="str">
        <f t="shared" si="245"/>
        <v/>
      </c>
    </row>
    <row r="337" spans="1:66" ht="34.5" customHeight="1" x14ac:dyDescent="0.25">
      <c r="A337" s="10">
        <v>335</v>
      </c>
      <c r="B337" s="5"/>
      <c r="C337" s="9"/>
      <c r="D337" s="6"/>
      <c r="E337" s="4"/>
      <c r="F337" s="6"/>
      <c r="G337" s="58" t="str">
        <f t="shared" si="248"/>
        <v/>
      </c>
      <c r="H337" s="7" t="str">
        <f t="shared" si="249"/>
        <v/>
      </c>
      <c r="I337" s="8" t="str">
        <f t="shared" si="250"/>
        <v/>
      </c>
      <c r="J337" s="8" t="str">
        <f t="shared" si="251"/>
        <v/>
      </c>
      <c r="K337" s="8" t="str">
        <f t="shared" si="252"/>
        <v>Required</v>
      </c>
      <c r="L337" s="5"/>
      <c r="M337" s="6"/>
      <c r="N337" s="9"/>
      <c r="O337" s="9"/>
      <c r="P337" s="9"/>
      <c r="Q337" s="6"/>
      <c r="R337" s="6"/>
      <c r="S337" s="10" t="str">
        <f t="shared" si="246"/>
        <v/>
      </c>
      <c r="T337" s="6"/>
      <c r="U337" s="8" t="str">
        <f t="shared" si="253"/>
        <v/>
      </c>
      <c r="V337" s="6"/>
      <c r="W337" s="13" t="str">
        <f t="shared" si="254"/>
        <v/>
      </c>
      <c r="X337" s="6"/>
      <c r="Y337" s="8" t="str">
        <f t="shared" si="255"/>
        <v/>
      </c>
      <c r="Z337" s="6"/>
      <c r="AA337" s="10" t="str">
        <f t="shared" si="256"/>
        <v/>
      </c>
      <c r="AB337" s="6"/>
      <c r="AC337" s="8" t="str">
        <f t="shared" si="257"/>
        <v/>
      </c>
      <c r="AD337" s="6"/>
      <c r="AE337" s="10" t="str">
        <f t="shared" si="258"/>
        <v/>
      </c>
      <c r="AF337" s="6"/>
      <c r="AG337" s="6"/>
      <c r="AH337" s="10" t="str">
        <f t="shared" si="259"/>
        <v/>
      </c>
      <c r="AI337" s="4"/>
      <c r="AJ337" s="4"/>
      <c r="AK337" s="10" t="str">
        <f t="shared" si="260"/>
        <v/>
      </c>
      <c r="AL337" s="6"/>
      <c r="AM337" s="6"/>
      <c r="AN337" s="10" t="str">
        <f t="shared" si="261"/>
        <v/>
      </c>
      <c r="AO337" s="8" t="str">
        <f t="shared" si="262"/>
        <v/>
      </c>
      <c r="AP337" s="27"/>
      <c r="AQ337" s="58" t="str">
        <f t="shared" si="263"/>
        <v/>
      </c>
      <c r="AR337" s="58" t="str">
        <f t="shared" si="264"/>
        <v/>
      </c>
      <c r="AS337" s="58" t="str">
        <f t="shared" si="229"/>
        <v/>
      </c>
      <c r="AT337" s="59" t="str">
        <f t="shared" si="230"/>
        <v/>
      </c>
      <c r="AU337" s="58">
        <f t="shared" si="265"/>
        <v>0</v>
      </c>
      <c r="AV337" s="58" t="str">
        <f t="shared" si="266"/>
        <v/>
      </c>
      <c r="AW337" s="25" t="str">
        <f t="shared" si="267"/>
        <v>Required</v>
      </c>
      <c r="AX337" s="25" t="str">
        <f t="shared" si="268"/>
        <v>Required</v>
      </c>
      <c r="AY337" s="10" t="str">
        <f t="shared" si="247"/>
        <v/>
      </c>
      <c r="AZ337" s="12" t="str">
        <f t="shared" si="231"/>
        <v/>
      </c>
      <c r="BA337" s="11" t="str">
        <f t="shared" si="232"/>
        <v/>
      </c>
      <c r="BB337" s="11" t="str">
        <f t="shared" si="233"/>
        <v/>
      </c>
      <c r="BC337" s="11" t="str">
        <f t="shared" si="234"/>
        <v/>
      </c>
      <c r="BD337" s="11" t="str">
        <f t="shared" si="235"/>
        <v/>
      </c>
      <c r="BE337" s="11" t="str">
        <f t="shared" si="236"/>
        <v/>
      </c>
      <c r="BF337" s="11" t="str">
        <f t="shared" si="237"/>
        <v/>
      </c>
      <c r="BG337" s="11" t="str">
        <f t="shared" si="238"/>
        <v/>
      </c>
      <c r="BH337" s="11" t="str">
        <f t="shared" si="239"/>
        <v/>
      </c>
      <c r="BI337" s="11" t="str">
        <f t="shared" si="240"/>
        <v/>
      </c>
      <c r="BJ337" s="11" t="str">
        <f t="shared" si="241"/>
        <v/>
      </c>
      <c r="BK337" s="11" t="str">
        <f t="shared" si="242"/>
        <v/>
      </c>
      <c r="BL337" s="11" t="str">
        <f t="shared" si="243"/>
        <v/>
      </c>
      <c r="BM337" s="11" t="str">
        <f t="shared" si="244"/>
        <v/>
      </c>
      <c r="BN337" s="11" t="str">
        <f t="shared" si="245"/>
        <v/>
      </c>
    </row>
    <row r="338" spans="1:66" ht="34.5" customHeight="1" x14ac:dyDescent="0.25">
      <c r="A338" s="10">
        <v>336</v>
      </c>
      <c r="B338" s="5"/>
      <c r="C338" s="9"/>
      <c r="D338" s="6"/>
      <c r="E338" s="4"/>
      <c r="F338" s="6"/>
      <c r="G338" s="58" t="str">
        <f t="shared" si="248"/>
        <v/>
      </c>
      <c r="H338" s="7" t="str">
        <f t="shared" si="249"/>
        <v/>
      </c>
      <c r="I338" s="8" t="str">
        <f t="shared" si="250"/>
        <v/>
      </c>
      <c r="J338" s="8" t="str">
        <f t="shared" si="251"/>
        <v/>
      </c>
      <c r="K338" s="8" t="str">
        <f t="shared" si="252"/>
        <v>Required</v>
      </c>
      <c r="L338" s="5"/>
      <c r="M338" s="6"/>
      <c r="N338" s="9"/>
      <c r="O338" s="9"/>
      <c r="P338" s="9"/>
      <c r="Q338" s="6"/>
      <c r="R338" s="6"/>
      <c r="S338" s="10" t="str">
        <f t="shared" si="246"/>
        <v/>
      </c>
      <c r="T338" s="6"/>
      <c r="U338" s="8" t="str">
        <f t="shared" si="253"/>
        <v/>
      </c>
      <c r="V338" s="6"/>
      <c r="W338" s="13" t="str">
        <f t="shared" si="254"/>
        <v/>
      </c>
      <c r="X338" s="6"/>
      <c r="Y338" s="8" t="str">
        <f t="shared" si="255"/>
        <v/>
      </c>
      <c r="Z338" s="6"/>
      <c r="AA338" s="10" t="str">
        <f t="shared" si="256"/>
        <v/>
      </c>
      <c r="AB338" s="6"/>
      <c r="AC338" s="8" t="str">
        <f t="shared" si="257"/>
        <v/>
      </c>
      <c r="AD338" s="6"/>
      <c r="AE338" s="10" t="str">
        <f t="shared" si="258"/>
        <v/>
      </c>
      <c r="AF338" s="6"/>
      <c r="AG338" s="6"/>
      <c r="AH338" s="10" t="str">
        <f t="shared" si="259"/>
        <v/>
      </c>
      <c r="AI338" s="4"/>
      <c r="AJ338" s="4"/>
      <c r="AK338" s="10" t="str">
        <f t="shared" si="260"/>
        <v/>
      </c>
      <c r="AL338" s="6"/>
      <c r="AM338" s="6"/>
      <c r="AN338" s="10" t="str">
        <f t="shared" si="261"/>
        <v/>
      </c>
      <c r="AO338" s="8" t="str">
        <f t="shared" si="262"/>
        <v/>
      </c>
      <c r="AP338" s="27"/>
      <c r="AQ338" s="58" t="str">
        <f t="shared" si="263"/>
        <v/>
      </c>
      <c r="AR338" s="58" t="str">
        <f t="shared" si="264"/>
        <v/>
      </c>
      <c r="AS338" s="58" t="str">
        <f t="shared" si="229"/>
        <v/>
      </c>
      <c r="AT338" s="59" t="str">
        <f t="shared" si="230"/>
        <v/>
      </c>
      <c r="AU338" s="58">
        <f t="shared" si="265"/>
        <v>0</v>
      </c>
      <c r="AV338" s="58" t="str">
        <f t="shared" si="266"/>
        <v/>
      </c>
      <c r="AW338" s="25" t="str">
        <f t="shared" si="267"/>
        <v>Required</v>
      </c>
      <c r="AX338" s="25" t="str">
        <f t="shared" si="268"/>
        <v>Required</v>
      </c>
      <c r="AY338" s="10" t="str">
        <f t="shared" si="247"/>
        <v/>
      </c>
      <c r="AZ338" s="12" t="str">
        <f t="shared" si="231"/>
        <v/>
      </c>
      <c r="BA338" s="11" t="str">
        <f t="shared" si="232"/>
        <v/>
      </c>
      <c r="BB338" s="11" t="str">
        <f t="shared" si="233"/>
        <v/>
      </c>
      <c r="BC338" s="11" t="str">
        <f t="shared" si="234"/>
        <v/>
      </c>
      <c r="BD338" s="11" t="str">
        <f t="shared" si="235"/>
        <v/>
      </c>
      <c r="BE338" s="11" t="str">
        <f t="shared" si="236"/>
        <v/>
      </c>
      <c r="BF338" s="11" t="str">
        <f t="shared" si="237"/>
        <v/>
      </c>
      <c r="BG338" s="11" t="str">
        <f t="shared" si="238"/>
        <v/>
      </c>
      <c r="BH338" s="11" t="str">
        <f t="shared" si="239"/>
        <v/>
      </c>
      <c r="BI338" s="11" t="str">
        <f t="shared" si="240"/>
        <v/>
      </c>
      <c r="BJ338" s="11" t="str">
        <f t="shared" si="241"/>
        <v/>
      </c>
      <c r="BK338" s="11" t="str">
        <f t="shared" si="242"/>
        <v/>
      </c>
      <c r="BL338" s="11" t="str">
        <f t="shared" si="243"/>
        <v/>
      </c>
      <c r="BM338" s="11" t="str">
        <f t="shared" si="244"/>
        <v/>
      </c>
      <c r="BN338" s="11" t="str">
        <f t="shared" si="245"/>
        <v/>
      </c>
    </row>
    <row r="339" spans="1:66" ht="34.5" customHeight="1" x14ac:dyDescent="0.25">
      <c r="A339" s="10">
        <v>337</v>
      </c>
      <c r="B339" s="5"/>
      <c r="C339" s="9"/>
      <c r="D339" s="6"/>
      <c r="E339" s="4"/>
      <c r="F339" s="6"/>
      <c r="G339" s="58" t="str">
        <f t="shared" si="248"/>
        <v/>
      </c>
      <c r="H339" s="7" t="str">
        <f t="shared" si="249"/>
        <v/>
      </c>
      <c r="I339" s="8" t="str">
        <f t="shared" si="250"/>
        <v/>
      </c>
      <c r="J339" s="8" t="str">
        <f t="shared" si="251"/>
        <v/>
      </c>
      <c r="K339" s="8" t="str">
        <f t="shared" si="252"/>
        <v>Required</v>
      </c>
      <c r="L339" s="5"/>
      <c r="M339" s="6"/>
      <c r="N339" s="9"/>
      <c r="O339" s="9"/>
      <c r="P339" s="9"/>
      <c r="Q339" s="6"/>
      <c r="R339" s="6"/>
      <c r="S339" s="10" t="str">
        <f t="shared" si="246"/>
        <v/>
      </c>
      <c r="T339" s="6"/>
      <c r="U339" s="8" t="str">
        <f t="shared" si="253"/>
        <v/>
      </c>
      <c r="V339" s="6"/>
      <c r="W339" s="13" t="str">
        <f t="shared" si="254"/>
        <v/>
      </c>
      <c r="X339" s="6"/>
      <c r="Y339" s="8" t="str">
        <f t="shared" si="255"/>
        <v/>
      </c>
      <c r="Z339" s="6"/>
      <c r="AA339" s="10" t="str">
        <f t="shared" si="256"/>
        <v/>
      </c>
      <c r="AB339" s="6"/>
      <c r="AC339" s="8" t="str">
        <f t="shared" si="257"/>
        <v/>
      </c>
      <c r="AD339" s="6"/>
      <c r="AE339" s="10" t="str">
        <f t="shared" si="258"/>
        <v/>
      </c>
      <c r="AF339" s="6"/>
      <c r="AG339" s="6"/>
      <c r="AH339" s="10" t="str">
        <f t="shared" si="259"/>
        <v/>
      </c>
      <c r="AI339" s="4"/>
      <c r="AJ339" s="4"/>
      <c r="AK339" s="10" t="str">
        <f t="shared" si="260"/>
        <v/>
      </c>
      <c r="AL339" s="6"/>
      <c r="AM339" s="6"/>
      <c r="AN339" s="10" t="str">
        <f t="shared" si="261"/>
        <v/>
      </c>
      <c r="AO339" s="8" t="str">
        <f t="shared" si="262"/>
        <v/>
      </c>
      <c r="AP339" s="27"/>
      <c r="AQ339" s="58" t="str">
        <f t="shared" si="263"/>
        <v/>
      </c>
      <c r="AR339" s="58" t="str">
        <f t="shared" si="264"/>
        <v/>
      </c>
      <c r="AS339" s="58" t="str">
        <f t="shared" si="229"/>
        <v/>
      </c>
      <c r="AT339" s="59" t="str">
        <f t="shared" si="230"/>
        <v/>
      </c>
      <c r="AU339" s="58">
        <f t="shared" si="265"/>
        <v>0</v>
      </c>
      <c r="AV339" s="58" t="str">
        <f t="shared" si="266"/>
        <v/>
      </c>
      <c r="AW339" s="25" t="str">
        <f t="shared" si="267"/>
        <v>Required</v>
      </c>
      <c r="AX339" s="25" t="str">
        <f t="shared" si="268"/>
        <v>Required</v>
      </c>
      <c r="AY339" s="10" t="str">
        <f t="shared" si="247"/>
        <v/>
      </c>
      <c r="AZ339" s="12" t="str">
        <f t="shared" si="231"/>
        <v/>
      </c>
      <c r="BA339" s="11" t="str">
        <f t="shared" si="232"/>
        <v/>
      </c>
      <c r="BB339" s="11" t="str">
        <f t="shared" si="233"/>
        <v/>
      </c>
      <c r="BC339" s="11" t="str">
        <f t="shared" si="234"/>
        <v/>
      </c>
      <c r="BD339" s="11" t="str">
        <f t="shared" si="235"/>
        <v/>
      </c>
      <c r="BE339" s="11" t="str">
        <f t="shared" si="236"/>
        <v/>
      </c>
      <c r="BF339" s="11" t="str">
        <f t="shared" si="237"/>
        <v/>
      </c>
      <c r="BG339" s="11" t="str">
        <f t="shared" si="238"/>
        <v/>
      </c>
      <c r="BH339" s="11" t="str">
        <f t="shared" si="239"/>
        <v/>
      </c>
      <c r="BI339" s="11" t="str">
        <f t="shared" si="240"/>
        <v/>
      </c>
      <c r="BJ339" s="11" t="str">
        <f t="shared" si="241"/>
        <v/>
      </c>
      <c r="BK339" s="11" t="str">
        <f t="shared" si="242"/>
        <v/>
      </c>
      <c r="BL339" s="11" t="str">
        <f t="shared" si="243"/>
        <v/>
      </c>
      <c r="BM339" s="11" t="str">
        <f t="shared" si="244"/>
        <v/>
      </c>
      <c r="BN339" s="11" t="str">
        <f t="shared" si="245"/>
        <v/>
      </c>
    </row>
    <row r="340" spans="1:66" ht="34.5" customHeight="1" x14ac:dyDescent="0.25">
      <c r="A340" s="10">
        <v>338</v>
      </c>
      <c r="B340" s="5"/>
      <c r="C340" s="9"/>
      <c r="D340" s="6"/>
      <c r="E340" s="4"/>
      <c r="F340" s="6"/>
      <c r="G340" s="58" t="str">
        <f t="shared" si="248"/>
        <v/>
      </c>
      <c r="H340" s="7" t="str">
        <f t="shared" si="249"/>
        <v/>
      </c>
      <c r="I340" s="8" t="str">
        <f t="shared" si="250"/>
        <v/>
      </c>
      <c r="J340" s="8" t="str">
        <f t="shared" si="251"/>
        <v/>
      </c>
      <c r="K340" s="8" t="str">
        <f t="shared" si="252"/>
        <v>Required</v>
      </c>
      <c r="L340" s="5"/>
      <c r="M340" s="6"/>
      <c r="N340" s="9"/>
      <c r="O340" s="9"/>
      <c r="P340" s="9"/>
      <c r="Q340" s="6"/>
      <c r="R340" s="6"/>
      <c r="S340" s="10" t="str">
        <f t="shared" si="246"/>
        <v/>
      </c>
      <c r="T340" s="6"/>
      <c r="U340" s="8" t="str">
        <f t="shared" si="253"/>
        <v/>
      </c>
      <c r="V340" s="6"/>
      <c r="W340" s="13" t="str">
        <f t="shared" si="254"/>
        <v/>
      </c>
      <c r="X340" s="6"/>
      <c r="Y340" s="8" t="str">
        <f t="shared" si="255"/>
        <v/>
      </c>
      <c r="Z340" s="6"/>
      <c r="AA340" s="10" t="str">
        <f t="shared" si="256"/>
        <v/>
      </c>
      <c r="AB340" s="6"/>
      <c r="AC340" s="8" t="str">
        <f t="shared" si="257"/>
        <v/>
      </c>
      <c r="AD340" s="6"/>
      <c r="AE340" s="10" t="str">
        <f t="shared" si="258"/>
        <v/>
      </c>
      <c r="AF340" s="6"/>
      <c r="AG340" s="6"/>
      <c r="AH340" s="10" t="str">
        <f t="shared" si="259"/>
        <v/>
      </c>
      <c r="AI340" s="4"/>
      <c r="AJ340" s="4"/>
      <c r="AK340" s="10" t="str">
        <f t="shared" si="260"/>
        <v/>
      </c>
      <c r="AL340" s="6"/>
      <c r="AM340" s="6"/>
      <c r="AN340" s="10" t="str">
        <f t="shared" si="261"/>
        <v/>
      </c>
      <c r="AO340" s="8" t="str">
        <f t="shared" si="262"/>
        <v/>
      </c>
      <c r="AP340" s="27"/>
      <c r="AQ340" s="58" t="str">
        <f t="shared" si="263"/>
        <v/>
      </c>
      <c r="AR340" s="58" t="str">
        <f t="shared" si="264"/>
        <v/>
      </c>
      <c r="AS340" s="58" t="str">
        <f t="shared" si="229"/>
        <v/>
      </c>
      <c r="AT340" s="59" t="str">
        <f t="shared" si="230"/>
        <v/>
      </c>
      <c r="AU340" s="58">
        <f t="shared" si="265"/>
        <v>0</v>
      </c>
      <c r="AV340" s="58" t="str">
        <f t="shared" si="266"/>
        <v/>
      </c>
      <c r="AW340" s="25" t="str">
        <f t="shared" si="267"/>
        <v>Required</v>
      </c>
      <c r="AX340" s="25" t="str">
        <f t="shared" si="268"/>
        <v>Required</v>
      </c>
      <c r="AY340" s="10" t="str">
        <f t="shared" si="247"/>
        <v/>
      </c>
      <c r="AZ340" s="12" t="str">
        <f t="shared" si="231"/>
        <v/>
      </c>
      <c r="BA340" s="11" t="str">
        <f t="shared" si="232"/>
        <v/>
      </c>
      <c r="BB340" s="11" t="str">
        <f t="shared" si="233"/>
        <v/>
      </c>
      <c r="BC340" s="11" t="str">
        <f t="shared" si="234"/>
        <v/>
      </c>
      <c r="BD340" s="11" t="str">
        <f t="shared" si="235"/>
        <v/>
      </c>
      <c r="BE340" s="11" t="str">
        <f t="shared" si="236"/>
        <v/>
      </c>
      <c r="BF340" s="11" t="str">
        <f t="shared" si="237"/>
        <v/>
      </c>
      <c r="BG340" s="11" t="str">
        <f t="shared" si="238"/>
        <v/>
      </c>
      <c r="BH340" s="11" t="str">
        <f t="shared" si="239"/>
        <v/>
      </c>
      <c r="BI340" s="11" t="str">
        <f t="shared" si="240"/>
        <v/>
      </c>
      <c r="BJ340" s="11" t="str">
        <f t="shared" si="241"/>
        <v/>
      </c>
      <c r="BK340" s="11" t="str">
        <f t="shared" si="242"/>
        <v/>
      </c>
      <c r="BL340" s="11" t="str">
        <f t="shared" si="243"/>
        <v/>
      </c>
      <c r="BM340" s="11" t="str">
        <f t="shared" si="244"/>
        <v/>
      </c>
      <c r="BN340" s="11" t="str">
        <f t="shared" si="245"/>
        <v/>
      </c>
    </row>
    <row r="341" spans="1:66" ht="34.5" customHeight="1" x14ac:dyDescent="0.25">
      <c r="A341" s="10">
        <v>339</v>
      </c>
      <c r="B341" s="5"/>
      <c r="C341" s="9"/>
      <c r="D341" s="6"/>
      <c r="E341" s="4"/>
      <c r="F341" s="6"/>
      <c r="G341" s="58" t="str">
        <f t="shared" si="248"/>
        <v/>
      </c>
      <c r="H341" s="7" t="str">
        <f t="shared" si="249"/>
        <v/>
      </c>
      <c r="I341" s="8" t="str">
        <f t="shared" si="250"/>
        <v/>
      </c>
      <c r="J341" s="8" t="str">
        <f t="shared" si="251"/>
        <v/>
      </c>
      <c r="K341" s="8" t="str">
        <f t="shared" si="252"/>
        <v>Required</v>
      </c>
      <c r="L341" s="5"/>
      <c r="M341" s="6"/>
      <c r="N341" s="9"/>
      <c r="O341" s="9"/>
      <c r="P341" s="9"/>
      <c r="Q341" s="6"/>
      <c r="R341" s="6"/>
      <c r="S341" s="10" t="str">
        <f t="shared" si="246"/>
        <v/>
      </c>
      <c r="T341" s="6"/>
      <c r="U341" s="8" t="str">
        <f t="shared" si="253"/>
        <v/>
      </c>
      <c r="V341" s="6"/>
      <c r="W341" s="13" t="str">
        <f t="shared" si="254"/>
        <v/>
      </c>
      <c r="X341" s="6"/>
      <c r="Y341" s="8" t="str">
        <f t="shared" si="255"/>
        <v/>
      </c>
      <c r="Z341" s="6"/>
      <c r="AA341" s="10" t="str">
        <f t="shared" si="256"/>
        <v/>
      </c>
      <c r="AB341" s="6"/>
      <c r="AC341" s="8" t="str">
        <f t="shared" si="257"/>
        <v/>
      </c>
      <c r="AD341" s="6"/>
      <c r="AE341" s="10" t="str">
        <f t="shared" si="258"/>
        <v/>
      </c>
      <c r="AF341" s="6"/>
      <c r="AG341" s="6"/>
      <c r="AH341" s="10" t="str">
        <f t="shared" si="259"/>
        <v/>
      </c>
      <c r="AI341" s="4"/>
      <c r="AJ341" s="4"/>
      <c r="AK341" s="10" t="str">
        <f t="shared" si="260"/>
        <v/>
      </c>
      <c r="AL341" s="6"/>
      <c r="AM341" s="6"/>
      <c r="AN341" s="10" t="str">
        <f t="shared" si="261"/>
        <v/>
      </c>
      <c r="AO341" s="8" t="str">
        <f t="shared" si="262"/>
        <v/>
      </c>
      <c r="AP341" s="27"/>
      <c r="AQ341" s="58" t="str">
        <f t="shared" si="263"/>
        <v/>
      </c>
      <c r="AR341" s="58" t="str">
        <f t="shared" si="264"/>
        <v/>
      </c>
      <c r="AS341" s="58" t="str">
        <f t="shared" si="229"/>
        <v/>
      </c>
      <c r="AT341" s="59" t="str">
        <f t="shared" si="230"/>
        <v/>
      </c>
      <c r="AU341" s="58">
        <f t="shared" si="265"/>
        <v>0</v>
      </c>
      <c r="AV341" s="58" t="str">
        <f t="shared" si="266"/>
        <v/>
      </c>
      <c r="AW341" s="25" t="str">
        <f t="shared" si="267"/>
        <v>Required</v>
      </c>
      <c r="AX341" s="25" t="str">
        <f t="shared" si="268"/>
        <v>Required</v>
      </c>
      <c r="AY341" s="10" t="str">
        <f t="shared" si="247"/>
        <v/>
      </c>
      <c r="AZ341" s="12" t="str">
        <f t="shared" si="231"/>
        <v/>
      </c>
      <c r="BA341" s="11" t="str">
        <f t="shared" si="232"/>
        <v/>
      </c>
      <c r="BB341" s="11" t="str">
        <f t="shared" si="233"/>
        <v/>
      </c>
      <c r="BC341" s="11" t="str">
        <f t="shared" si="234"/>
        <v/>
      </c>
      <c r="BD341" s="11" t="str">
        <f t="shared" si="235"/>
        <v/>
      </c>
      <c r="BE341" s="11" t="str">
        <f t="shared" si="236"/>
        <v/>
      </c>
      <c r="BF341" s="11" t="str">
        <f t="shared" si="237"/>
        <v/>
      </c>
      <c r="BG341" s="11" t="str">
        <f t="shared" si="238"/>
        <v/>
      </c>
      <c r="BH341" s="11" t="str">
        <f t="shared" si="239"/>
        <v/>
      </c>
      <c r="BI341" s="11" t="str">
        <f t="shared" si="240"/>
        <v/>
      </c>
      <c r="BJ341" s="11" t="str">
        <f t="shared" si="241"/>
        <v/>
      </c>
      <c r="BK341" s="11" t="str">
        <f t="shared" si="242"/>
        <v/>
      </c>
      <c r="BL341" s="11" t="str">
        <f t="shared" si="243"/>
        <v/>
      </c>
      <c r="BM341" s="11" t="str">
        <f t="shared" si="244"/>
        <v/>
      </c>
      <c r="BN341" s="11" t="str">
        <f t="shared" si="245"/>
        <v/>
      </c>
    </row>
    <row r="342" spans="1:66" ht="34.5" customHeight="1" x14ac:dyDescent="0.25">
      <c r="A342" s="10">
        <v>340</v>
      </c>
      <c r="B342" s="5"/>
      <c r="C342" s="9"/>
      <c r="D342" s="6"/>
      <c r="E342" s="4"/>
      <c r="F342" s="6"/>
      <c r="G342" s="58" t="str">
        <f t="shared" si="248"/>
        <v/>
      </c>
      <c r="H342" s="7" t="str">
        <f t="shared" si="249"/>
        <v/>
      </c>
      <c r="I342" s="8" t="str">
        <f t="shared" si="250"/>
        <v/>
      </c>
      <c r="J342" s="8" t="str">
        <f t="shared" si="251"/>
        <v/>
      </c>
      <c r="K342" s="8" t="str">
        <f t="shared" si="252"/>
        <v>Required</v>
      </c>
      <c r="L342" s="5"/>
      <c r="M342" s="6"/>
      <c r="N342" s="9"/>
      <c r="O342" s="9"/>
      <c r="P342" s="9"/>
      <c r="Q342" s="6"/>
      <c r="R342" s="6"/>
      <c r="S342" s="10" t="str">
        <f t="shared" si="246"/>
        <v/>
      </c>
      <c r="T342" s="6"/>
      <c r="U342" s="8" t="str">
        <f t="shared" si="253"/>
        <v/>
      </c>
      <c r="V342" s="6"/>
      <c r="W342" s="13" t="str">
        <f t="shared" si="254"/>
        <v/>
      </c>
      <c r="X342" s="6"/>
      <c r="Y342" s="8" t="str">
        <f t="shared" si="255"/>
        <v/>
      </c>
      <c r="Z342" s="6"/>
      <c r="AA342" s="10" t="str">
        <f t="shared" si="256"/>
        <v/>
      </c>
      <c r="AB342" s="6"/>
      <c r="AC342" s="8" t="str">
        <f t="shared" si="257"/>
        <v/>
      </c>
      <c r="AD342" s="6"/>
      <c r="AE342" s="10" t="str">
        <f t="shared" si="258"/>
        <v/>
      </c>
      <c r="AF342" s="6"/>
      <c r="AG342" s="6"/>
      <c r="AH342" s="10" t="str">
        <f t="shared" si="259"/>
        <v/>
      </c>
      <c r="AI342" s="4"/>
      <c r="AJ342" s="4"/>
      <c r="AK342" s="10" t="str">
        <f t="shared" si="260"/>
        <v/>
      </c>
      <c r="AL342" s="6"/>
      <c r="AM342" s="6"/>
      <c r="AN342" s="10" t="str">
        <f t="shared" si="261"/>
        <v/>
      </c>
      <c r="AO342" s="8" t="str">
        <f t="shared" si="262"/>
        <v/>
      </c>
      <c r="AP342" s="27"/>
      <c r="AQ342" s="58" t="str">
        <f t="shared" si="263"/>
        <v/>
      </c>
      <c r="AR342" s="58" t="str">
        <f t="shared" si="264"/>
        <v/>
      </c>
      <c r="AS342" s="58" t="str">
        <f t="shared" si="229"/>
        <v/>
      </c>
      <c r="AT342" s="59" t="str">
        <f t="shared" si="230"/>
        <v/>
      </c>
      <c r="AU342" s="58">
        <f t="shared" si="265"/>
        <v>0</v>
      </c>
      <c r="AV342" s="58" t="str">
        <f t="shared" si="266"/>
        <v/>
      </c>
      <c r="AW342" s="25" t="str">
        <f t="shared" si="267"/>
        <v>Required</v>
      </c>
      <c r="AX342" s="25" t="str">
        <f t="shared" si="268"/>
        <v>Required</v>
      </c>
      <c r="AY342" s="10" t="str">
        <f t="shared" si="247"/>
        <v/>
      </c>
      <c r="AZ342" s="12" t="str">
        <f t="shared" si="231"/>
        <v/>
      </c>
      <c r="BA342" s="11" t="str">
        <f t="shared" si="232"/>
        <v/>
      </c>
      <c r="BB342" s="11" t="str">
        <f t="shared" si="233"/>
        <v/>
      </c>
      <c r="BC342" s="11" t="str">
        <f t="shared" si="234"/>
        <v/>
      </c>
      <c r="BD342" s="11" t="str">
        <f t="shared" si="235"/>
        <v/>
      </c>
      <c r="BE342" s="11" t="str">
        <f t="shared" si="236"/>
        <v/>
      </c>
      <c r="BF342" s="11" t="str">
        <f t="shared" si="237"/>
        <v/>
      </c>
      <c r="BG342" s="11" t="str">
        <f t="shared" si="238"/>
        <v/>
      </c>
      <c r="BH342" s="11" t="str">
        <f t="shared" si="239"/>
        <v/>
      </c>
      <c r="BI342" s="11" t="str">
        <f t="shared" si="240"/>
        <v/>
      </c>
      <c r="BJ342" s="11" t="str">
        <f t="shared" si="241"/>
        <v/>
      </c>
      <c r="BK342" s="11" t="str">
        <f t="shared" si="242"/>
        <v/>
      </c>
      <c r="BL342" s="11" t="str">
        <f t="shared" si="243"/>
        <v/>
      </c>
      <c r="BM342" s="11" t="str">
        <f t="shared" si="244"/>
        <v/>
      </c>
      <c r="BN342" s="11" t="str">
        <f t="shared" si="245"/>
        <v/>
      </c>
    </row>
    <row r="343" spans="1:66" ht="34.5" customHeight="1" x14ac:dyDescent="0.25">
      <c r="A343" s="10">
        <v>341</v>
      </c>
      <c r="B343" s="5"/>
      <c r="C343" s="9"/>
      <c r="D343" s="6"/>
      <c r="E343" s="4"/>
      <c r="F343" s="6"/>
      <c r="G343" s="58" t="str">
        <f t="shared" si="248"/>
        <v/>
      </c>
      <c r="H343" s="7" t="str">
        <f t="shared" si="249"/>
        <v/>
      </c>
      <c r="I343" s="8" t="str">
        <f t="shared" si="250"/>
        <v/>
      </c>
      <c r="J343" s="8" t="str">
        <f t="shared" si="251"/>
        <v/>
      </c>
      <c r="K343" s="8" t="str">
        <f t="shared" si="252"/>
        <v>Required</v>
      </c>
      <c r="L343" s="5"/>
      <c r="M343" s="6"/>
      <c r="N343" s="9"/>
      <c r="O343" s="9"/>
      <c r="P343" s="9"/>
      <c r="Q343" s="6"/>
      <c r="R343" s="6"/>
      <c r="S343" s="10" t="str">
        <f t="shared" si="246"/>
        <v/>
      </c>
      <c r="T343" s="6"/>
      <c r="U343" s="8" t="str">
        <f t="shared" si="253"/>
        <v/>
      </c>
      <c r="V343" s="6"/>
      <c r="W343" s="13" t="str">
        <f t="shared" si="254"/>
        <v/>
      </c>
      <c r="X343" s="6"/>
      <c r="Y343" s="8" t="str">
        <f t="shared" si="255"/>
        <v/>
      </c>
      <c r="Z343" s="6"/>
      <c r="AA343" s="10" t="str">
        <f t="shared" si="256"/>
        <v/>
      </c>
      <c r="AB343" s="6"/>
      <c r="AC343" s="8" t="str">
        <f t="shared" si="257"/>
        <v/>
      </c>
      <c r="AD343" s="6"/>
      <c r="AE343" s="10" t="str">
        <f t="shared" si="258"/>
        <v/>
      </c>
      <c r="AF343" s="6"/>
      <c r="AG343" s="6"/>
      <c r="AH343" s="10" t="str">
        <f t="shared" si="259"/>
        <v/>
      </c>
      <c r="AI343" s="4"/>
      <c r="AJ343" s="4"/>
      <c r="AK343" s="10" t="str">
        <f t="shared" si="260"/>
        <v/>
      </c>
      <c r="AL343" s="6"/>
      <c r="AM343" s="6"/>
      <c r="AN343" s="10" t="str">
        <f t="shared" si="261"/>
        <v/>
      </c>
      <c r="AO343" s="8" t="str">
        <f t="shared" si="262"/>
        <v/>
      </c>
      <c r="AP343" s="27"/>
      <c r="AQ343" s="58" t="str">
        <f t="shared" si="263"/>
        <v/>
      </c>
      <c r="AR343" s="58" t="str">
        <f t="shared" si="264"/>
        <v/>
      </c>
      <c r="AS343" s="58" t="str">
        <f t="shared" si="229"/>
        <v/>
      </c>
      <c r="AT343" s="59" t="str">
        <f t="shared" si="230"/>
        <v/>
      </c>
      <c r="AU343" s="58">
        <f t="shared" si="265"/>
        <v>0</v>
      </c>
      <c r="AV343" s="58" t="str">
        <f t="shared" si="266"/>
        <v/>
      </c>
      <c r="AW343" s="25" t="str">
        <f t="shared" si="267"/>
        <v>Required</v>
      </c>
      <c r="AX343" s="25" t="str">
        <f t="shared" si="268"/>
        <v>Required</v>
      </c>
      <c r="AY343" s="10" t="str">
        <f t="shared" si="247"/>
        <v/>
      </c>
      <c r="AZ343" s="12" t="str">
        <f t="shared" si="231"/>
        <v/>
      </c>
      <c r="BA343" s="11" t="str">
        <f t="shared" si="232"/>
        <v/>
      </c>
      <c r="BB343" s="11" t="str">
        <f t="shared" si="233"/>
        <v/>
      </c>
      <c r="BC343" s="11" t="str">
        <f t="shared" si="234"/>
        <v/>
      </c>
      <c r="BD343" s="11" t="str">
        <f t="shared" si="235"/>
        <v/>
      </c>
      <c r="BE343" s="11" t="str">
        <f t="shared" si="236"/>
        <v/>
      </c>
      <c r="BF343" s="11" t="str">
        <f t="shared" si="237"/>
        <v/>
      </c>
      <c r="BG343" s="11" t="str">
        <f t="shared" si="238"/>
        <v/>
      </c>
      <c r="BH343" s="11" t="str">
        <f t="shared" si="239"/>
        <v/>
      </c>
      <c r="BI343" s="11" t="str">
        <f t="shared" si="240"/>
        <v/>
      </c>
      <c r="BJ343" s="11" t="str">
        <f t="shared" si="241"/>
        <v/>
      </c>
      <c r="BK343" s="11" t="str">
        <f t="shared" si="242"/>
        <v/>
      </c>
      <c r="BL343" s="11" t="str">
        <f t="shared" si="243"/>
        <v/>
      </c>
      <c r="BM343" s="11" t="str">
        <f t="shared" si="244"/>
        <v/>
      </c>
      <c r="BN343" s="11" t="str">
        <f t="shared" si="245"/>
        <v/>
      </c>
    </row>
    <row r="344" spans="1:66" ht="34.5" customHeight="1" x14ac:dyDescent="0.25">
      <c r="A344" s="10">
        <v>342</v>
      </c>
      <c r="B344" s="5"/>
      <c r="C344" s="9"/>
      <c r="D344" s="6"/>
      <c r="E344" s="4"/>
      <c r="F344" s="6"/>
      <c r="G344" s="58" t="str">
        <f t="shared" si="248"/>
        <v/>
      </c>
      <c r="H344" s="7" t="str">
        <f t="shared" si="249"/>
        <v/>
      </c>
      <c r="I344" s="8" t="str">
        <f t="shared" si="250"/>
        <v/>
      </c>
      <c r="J344" s="8" t="str">
        <f t="shared" si="251"/>
        <v/>
      </c>
      <c r="K344" s="8" t="str">
        <f t="shared" si="252"/>
        <v>Required</v>
      </c>
      <c r="L344" s="5"/>
      <c r="M344" s="6"/>
      <c r="N344" s="9"/>
      <c r="O344" s="9"/>
      <c r="P344" s="9"/>
      <c r="Q344" s="6"/>
      <c r="R344" s="6"/>
      <c r="S344" s="10" t="str">
        <f t="shared" si="246"/>
        <v/>
      </c>
      <c r="T344" s="6"/>
      <c r="U344" s="8" t="str">
        <f t="shared" si="253"/>
        <v/>
      </c>
      <c r="V344" s="6"/>
      <c r="W344" s="13" t="str">
        <f t="shared" si="254"/>
        <v/>
      </c>
      <c r="X344" s="6"/>
      <c r="Y344" s="8" t="str">
        <f t="shared" si="255"/>
        <v/>
      </c>
      <c r="Z344" s="6"/>
      <c r="AA344" s="10" t="str">
        <f t="shared" si="256"/>
        <v/>
      </c>
      <c r="AB344" s="6"/>
      <c r="AC344" s="8" t="str">
        <f t="shared" si="257"/>
        <v/>
      </c>
      <c r="AD344" s="6"/>
      <c r="AE344" s="10" t="str">
        <f t="shared" si="258"/>
        <v/>
      </c>
      <c r="AF344" s="6"/>
      <c r="AG344" s="6"/>
      <c r="AH344" s="10" t="str">
        <f t="shared" si="259"/>
        <v/>
      </c>
      <c r="AI344" s="4"/>
      <c r="AJ344" s="4"/>
      <c r="AK344" s="10" t="str">
        <f t="shared" si="260"/>
        <v/>
      </c>
      <c r="AL344" s="6"/>
      <c r="AM344" s="6"/>
      <c r="AN344" s="10" t="str">
        <f t="shared" si="261"/>
        <v/>
      </c>
      <c r="AO344" s="8" t="str">
        <f t="shared" si="262"/>
        <v/>
      </c>
      <c r="AP344" s="27"/>
      <c r="AQ344" s="58" t="str">
        <f t="shared" si="263"/>
        <v/>
      </c>
      <c r="AR344" s="58" t="str">
        <f t="shared" si="264"/>
        <v/>
      </c>
      <c r="AS344" s="58" t="str">
        <f t="shared" si="229"/>
        <v/>
      </c>
      <c r="AT344" s="59" t="str">
        <f t="shared" si="230"/>
        <v/>
      </c>
      <c r="AU344" s="58">
        <f t="shared" si="265"/>
        <v>0</v>
      </c>
      <c r="AV344" s="58" t="str">
        <f t="shared" si="266"/>
        <v/>
      </c>
      <c r="AW344" s="25" t="str">
        <f t="shared" si="267"/>
        <v>Required</v>
      </c>
      <c r="AX344" s="25" t="str">
        <f t="shared" si="268"/>
        <v>Required</v>
      </c>
      <c r="AY344" s="10" t="str">
        <f t="shared" si="247"/>
        <v/>
      </c>
      <c r="AZ344" s="12" t="str">
        <f t="shared" si="231"/>
        <v/>
      </c>
      <c r="BA344" s="11" t="str">
        <f t="shared" si="232"/>
        <v/>
      </c>
      <c r="BB344" s="11" t="str">
        <f t="shared" si="233"/>
        <v/>
      </c>
      <c r="BC344" s="11" t="str">
        <f t="shared" si="234"/>
        <v/>
      </c>
      <c r="BD344" s="11" t="str">
        <f t="shared" si="235"/>
        <v/>
      </c>
      <c r="BE344" s="11" t="str">
        <f t="shared" si="236"/>
        <v/>
      </c>
      <c r="BF344" s="11" t="str">
        <f t="shared" si="237"/>
        <v/>
      </c>
      <c r="BG344" s="11" t="str">
        <f t="shared" si="238"/>
        <v/>
      </c>
      <c r="BH344" s="11" t="str">
        <f t="shared" si="239"/>
        <v/>
      </c>
      <c r="BI344" s="11" t="str">
        <f t="shared" si="240"/>
        <v/>
      </c>
      <c r="BJ344" s="11" t="str">
        <f t="shared" si="241"/>
        <v/>
      </c>
      <c r="BK344" s="11" t="str">
        <f t="shared" si="242"/>
        <v/>
      </c>
      <c r="BL344" s="11" t="str">
        <f t="shared" si="243"/>
        <v/>
      </c>
      <c r="BM344" s="11" t="str">
        <f t="shared" si="244"/>
        <v/>
      </c>
      <c r="BN344" s="11" t="str">
        <f t="shared" si="245"/>
        <v/>
      </c>
    </row>
    <row r="345" spans="1:66" ht="34.5" customHeight="1" x14ac:dyDescent="0.25">
      <c r="A345" s="10">
        <v>343</v>
      </c>
      <c r="B345" s="5"/>
      <c r="C345" s="9"/>
      <c r="D345" s="6"/>
      <c r="E345" s="4"/>
      <c r="F345" s="6"/>
      <c r="G345" s="58" t="str">
        <f t="shared" si="248"/>
        <v/>
      </c>
      <c r="H345" s="7" t="str">
        <f t="shared" si="249"/>
        <v/>
      </c>
      <c r="I345" s="8" t="str">
        <f t="shared" si="250"/>
        <v/>
      </c>
      <c r="J345" s="8" t="str">
        <f t="shared" si="251"/>
        <v/>
      </c>
      <c r="K345" s="8" t="str">
        <f t="shared" si="252"/>
        <v>Required</v>
      </c>
      <c r="L345" s="5"/>
      <c r="M345" s="6"/>
      <c r="N345" s="9"/>
      <c r="O345" s="9"/>
      <c r="P345" s="9"/>
      <c r="Q345" s="6"/>
      <c r="R345" s="6"/>
      <c r="S345" s="10" t="str">
        <f t="shared" si="246"/>
        <v/>
      </c>
      <c r="T345" s="6"/>
      <c r="U345" s="8" t="str">
        <f t="shared" si="253"/>
        <v/>
      </c>
      <c r="V345" s="6"/>
      <c r="W345" s="13" t="str">
        <f t="shared" si="254"/>
        <v/>
      </c>
      <c r="X345" s="6"/>
      <c r="Y345" s="8" t="str">
        <f t="shared" si="255"/>
        <v/>
      </c>
      <c r="Z345" s="6"/>
      <c r="AA345" s="10" t="str">
        <f t="shared" si="256"/>
        <v/>
      </c>
      <c r="AB345" s="6"/>
      <c r="AC345" s="8" t="str">
        <f t="shared" si="257"/>
        <v/>
      </c>
      <c r="AD345" s="6"/>
      <c r="AE345" s="10" t="str">
        <f t="shared" si="258"/>
        <v/>
      </c>
      <c r="AF345" s="6"/>
      <c r="AG345" s="6"/>
      <c r="AH345" s="10" t="str">
        <f t="shared" si="259"/>
        <v/>
      </c>
      <c r="AI345" s="4"/>
      <c r="AJ345" s="4"/>
      <c r="AK345" s="10" t="str">
        <f t="shared" si="260"/>
        <v/>
      </c>
      <c r="AL345" s="6"/>
      <c r="AM345" s="6"/>
      <c r="AN345" s="10" t="str">
        <f t="shared" si="261"/>
        <v/>
      </c>
      <c r="AO345" s="8" t="str">
        <f t="shared" si="262"/>
        <v/>
      </c>
      <c r="AP345" s="27"/>
      <c r="AQ345" s="58" t="str">
        <f t="shared" si="263"/>
        <v/>
      </c>
      <c r="AR345" s="58" t="str">
        <f t="shared" si="264"/>
        <v/>
      </c>
      <c r="AS345" s="58" t="str">
        <f t="shared" si="229"/>
        <v/>
      </c>
      <c r="AT345" s="59" t="str">
        <f t="shared" si="230"/>
        <v/>
      </c>
      <c r="AU345" s="58">
        <f t="shared" si="265"/>
        <v>0</v>
      </c>
      <c r="AV345" s="58" t="str">
        <f t="shared" si="266"/>
        <v/>
      </c>
      <c r="AW345" s="25" t="str">
        <f t="shared" si="267"/>
        <v>Required</v>
      </c>
      <c r="AX345" s="25" t="str">
        <f t="shared" si="268"/>
        <v>Required</v>
      </c>
      <c r="AY345" s="10" t="str">
        <f t="shared" si="247"/>
        <v/>
      </c>
      <c r="AZ345" s="12" t="str">
        <f t="shared" si="231"/>
        <v/>
      </c>
      <c r="BA345" s="11" t="str">
        <f t="shared" si="232"/>
        <v/>
      </c>
      <c r="BB345" s="11" t="str">
        <f t="shared" si="233"/>
        <v/>
      </c>
      <c r="BC345" s="11" t="str">
        <f t="shared" si="234"/>
        <v/>
      </c>
      <c r="BD345" s="11" t="str">
        <f t="shared" si="235"/>
        <v/>
      </c>
      <c r="BE345" s="11" t="str">
        <f t="shared" si="236"/>
        <v/>
      </c>
      <c r="BF345" s="11" t="str">
        <f t="shared" si="237"/>
        <v/>
      </c>
      <c r="BG345" s="11" t="str">
        <f t="shared" si="238"/>
        <v/>
      </c>
      <c r="BH345" s="11" t="str">
        <f t="shared" si="239"/>
        <v/>
      </c>
      <c r="BI345" s="11" t="str">
        <f t="shared" si="240"/>
        <v/>
      </c>
      <c r="BJ345" s="11" t="str">
        <f t="shared" si="241"/>
        <v/>
      </c>
      <c r="BK345" s="11" t="str">
        <f t="shared" si="242"/>
        <v/>
      </c>
      <c r="BL345" s="11" t="str">
        <f t="shared" si="243"/>
        <v/>
      </c>
      <c r="BM345" s="11" t="str">
        <f t="shared" si="244"/>
        <v/>
      </c>
      <c r="BN345" s="11" t="str">
        <f t="shared" si="245"/>
        <v/>
      </c>
    </row>
    <row r="346" spans="1:66" ht="34.5" customHeight="1" x14ac:dyDescent="0.25">
      <c r="A346" s="10">
        <v>344</v>
      </c>
      <c r="B346" s="5"/>
      <c r="C346" s="9"/>
      <c r="D346" s="6"/>
      <c r="E346" s="4"/>
      <c r="F346" s="6"/>
      <c r="G346" s="58" t="str">
        <f t="shared" si="248"/>
        <v/>
      </c>
      <c r="H346" s="7" t="str">
        <f t="shared" si="249"/>
        <v/>
      </c>
      <c r="I346" s="8" t="str">
        <f t="shared" si="250"/>
        <v/>
      </c>
      <c r="J346" s="8" t="str">
        <f t="shared" si="251"/>
        <v/>
      </c>
      <c r="K346" s="8" t="str">
        <f t="shared" si="252"/>
        <v>Required</v>
      </c>
      <c r="L346" s="5"/>
      <c r="M346" s="6"/>
      <c r="N346" s="9"/>
      <c r="O346" s="9"/>
      <c r="P346" s="9"/>
      <c r="Q346" s="6"/>
      <c r="R346" s="6"/>
      <c r="S346" s="10" t="str">
        <f t="shared" si="246"/>
        <v/>
      </c>
      <c r="T346" s="6"/>
      <c r="U346" s="8" t="str">
        <f t="shared" si="253"/>
        <v/>
      </c>
      <c r="V346" s="6"/>
      <c r="W346" s="13" t="str">
        <f t="shared" si="254"/>
        <v/>
      </c>
      <c r="X346" s="6"/>
      <c r="Y346" s="8" t="str">
        <f t="shared" si="255"/>
        <v/>
      </c>
      <c r="Z346" s="6"/>
      <c r="AA346" s="10" t="str">
        <f t="shared" si="256"/>
        <v/>
      </c>
      <c r="AB346" s="6"/>
      <c r="AC346" s="8" t="str">
        <f t="shared" si="257"/>
        <v/>
      </c>
      <c r="AD346" s="6"/>
      <c r="AE346" s="10" t="str">
        <f t="shared" si="258"/>
        <v/>
      </c>
      <c r="AF346" s="6"/>
      <c r="AG346" s="6"/>
      <c r="AH346" s="10" t="str">
        <f t="shared" si="259"/>
        <v/>
      </c>
      <c r="AI346" s="4"/>
      <c r="AJ346" s="4"/>
      <c r="AK346" s="10" t="str">
        <f t="shared" si="260"/>
        <v/>
      </c>
      <c r="AL346" s="6"/>
      <c r="AM346" s="6"/>
      <c r="AN346" s="10" t="str">
        <f t="shared" si="261"/>
        <v/>
      </c>
      <c r="AO346" s="8" t="str">
        <f t="shared" si="262"/>
        <v/>
      </c>
      <c r="AP346" s="27"/>
      <c r="AQ346" s="58" t="str">
        <f t="shared" si="263"/>
        <v/>
      </c>
      <c r="AR346" s="58" t="str">
        <f t="shared" si="264"/>
        <v/>
      </c>
      <c r="AS346" s="58" t="str">
        <f t="shared" si="229"/>
        <v/>
      </c>
      <c r="AT346" s="59" t="str">
        <f t="shared" si="230"/>
        <v/>
      </c>
      <c r="AU346" s="58">
        <f t="shared" si="265"/>
        <v>0</v>
      </c>
      <c r="AV346" s="58" t="str">
        <f t="shared" si="266"/>
        <v/>
      </c>
      <c r="AW346" s="25" t="str">
        <f t="shared" si="267"/>
        <v>Required</v>
      </c>
      <c r="AX346" s="25" t="str">
        <f t="shared" si="268"/>
        <v>Required</v>
      </c>
      <c r="AY346" s="10" t="str">
        <f t="shared" si="247"/>
        <v/>
      </c>
      <c r="AZ346" s="12" t="str">
        <f t="shared" si="231"/>
        <v/>
      </c>
      <c r="BA346" s="11" t="str">
        <f t="shared" si="232"/>
        <v/>
      </c>
      <c r="BB346" s="11" t="str">
        <f t="shared" si="233"/>
        <v/>
      </c>
      <c r="BC346" s="11" t="str">
        <f t="shared" si="234"/>
        <v/>
      </c>
      <c r="BD346" s="11" t="str">
        <f t="shared" si="235"/>
        <v/>
      </c>
      <c r="BE346" s="11" t="str">
        <f t="shared" si="236"/>
        <v/>
      </c>
      <c r="BF346" s="11" t="str">
        <f t="shared" si="237"/>
        <v/>
      </c>
      <c r="BG346" s="11" t="str">
        <f t="shared" si="238"/>
        <v/>
      </c>
      <c r="BH346" s="11" t="str">
        <f t="shared" si="239"/>
        <v/>
      </c>
      <c r="BI346" s="11" t="str">
        <f t="shared" si="240"/>
        <v/>
      </c>
      <c r="BJ346" s="11" t="str">
        <f t="shared" si="241"/>
        <v/>
      </c>
      <c r="BK346" s="11" t="str">
        <f t="shared" si="242"/>
        <v/>
      </c>
      <c r="BL346" s="11" t="str">
        <f t="shared" si="243"/>
        <v/>
      </c>
      <c r="BM346" s="11" t="str">
        <f t="shared" si="244"/>
        <v/>
      </c>
      <c r="BN346" s="11" t="str">
        <f t="shared" si="245"/>
        <v/>
      </c>
    </row>
    <row r="347" spans="1:66" ht="34.5" customHeight="1" x14ac:dyDescent="0.25">
      <c r="A347" s="10">
        <v>345</v>
      </c>
      <c r="B347" s="5"/>
      <c r="C347" s="9"/>
      <c r="D347" s="6"/>
      <c r="E347" s="4"/>
      <c r="F347" s="6"/>
      <c r="G347" s="58" t="str">
        <f t="shared" si="248"/>
        <v/>
      </c>
      <c r="H347" s="7" t="str">
        <f t="shared" si="249"/>
        <v/>
      </c>
      <c r="I347" s="8" t="str">
        <f t="shared" si="250"/>
        <v/>
      </c>
      <c r="J347" s="8" t="str">
        <f t="shared" si="251"/>
        <v/>
      </c>
      <c r="K347" s="8" t="str">
        <f t="shared" si="252"/>
        <v>Required</v>
      </c>
      <c r="L347" s="5"/>
      <c r="M347" s="6"/>
      <c r="N347" s="9"/>
      <c r="O347" s="9"/>
      <c r="P347" s="9"/>
      <c r="Q347" s="6"/>
      <c r="R347" s="6"/>
      <c r="S347" s="10" t="str">
        <f t="shared" si="246"/>
        <v/>
      </c>
      <c r="T347" s="6"/>
      <c r="U347" s="8" t="str">
        <f t="shared" si="253"/>
        <v/>
      </c>
      <c r="V347" s="6"/>
      <c r="W347" s="13" t="str">
        <f t="shared" si="254"/>
        <v/>
      </c>
      <c r="X347" s="6"/>
      <c r="Y347" s="8" t="str">
        <f t="shared" si="255"/>
        <v/>
      </c>
      <c r="Z347" s="6"/>
      <c r="AA347" s="10" t="str">
        <f t="shared" si="256"/>
        <v/>
      </c>
      <c r="AB347" s="6"/>
      <c r="AC347" s="8" t="str">
        <f t="shared" si="257"/>
        <v/>
      </c>
      <c r="AD347" s="6"/>
      <c r="AE347" s="10" t="str">
        <f t="shared" si="258"/>
        <v/>
      </c>
      <c r="AF347" s="6"/>
      <c r="AG347" s="6"/>
      <c r="AH347" s="10" t="str">
        <f t="shared" si="259"/>
        <v/>
      </c>
      <c r="AI347" s="4"/>
      <c r="AJ347" s="4"/>
      <c r="AK347" s="10" t="str">
        <f t="shared" si="260"/>
        <v/>
      </c>
      <c r="AL347" s="6"/>
      <c r="AM347" s="6"/>
      <c r="AN347" s="10" t="str">
        <f t="shared" si="261"/>
        <v/>
      </c>
      <c r="AO347" s="8" t="str">
        <f t="shared" si="262"/>
        <v/>
      </c>
      <c r="AP347" s="27"/>
      <c r="AQ347" s="58" t="str">
        <f t="shared" si="263"/>
        <v/>
      </c>
      <c r="AR347" s="58" t="str">
        <f t="shared" si="264"/>
        <v/>
      </c>
      <c r="AS347" s="58" t="str">
        <f t="shared" si="229"/>
        <v/>
      </c>
      <c r="AT347" s="59" t="str">
        <f t="shared" si="230"/>
        <v/>
      </c>
      <c r="AU347" s="58">
        <f t="shared" si="265"/>
        <v>0</v>
      </c>
      <c r="AV347" s="58" t="str">
        <f t="shared" si="266"/>
        <v/>
      </c>
      <c r="AW347" s="25" t="str">
        <f t="shared" si="267"/>
        <v>Required</v>
      </c>
      <c r="AX347" s="25" t="str">
        <f t="shared" si="268"/>
        <v>Required</v>
      </c>
      <c r="AY347" s="10" t="str">
        <f t="shared" si="247"/>
        <v/>
      </c>
      <c r="AZ347" s="12" t="str">
        <f t="shared" si="231"/>
        <v/>
      </c>
      <c r="BA347" s="11" t="str">
        <f t="shared" si="232"/>
        <v/>
      </c>
      <c r="BB347" s="11" t="str">
        <f t="shared" si="233"/>
        <v/>
      </c>
      <c r="BC347" s="11" t="str">
        <f t="shared" si="234"/>
        <v/>
      </c>
      <c r="BD347" s="11" t="str">
        <f t="shared" si="235"/>
        <v/>
      </c>
      <c r="BE347" s="11" t="str">
        <f t="shared" si="236"/>
        <v/>
      </c>
      <c r="BF347" s="11" t="str">
        <f t="shared" si="237"/>
        <v/>
      </c>
      <c r="BG347" s="11" t="str">
        <f t="shared" si="238"/>
        <v/>
      </c>
      <c r="BH347" s="11" t="str">
        <f t="shared" si="239"/>
        <v/>
      </c>
      <c r="BI347" s="11" t="str">
        <f t="shared" si="240"/>
        <v/>
      </c>
      <c r="BJ347" s="11" t="str">
        <f t="shared" si="241"/>
        <v/>
      </c>
      <c r="BK347" s="11" t="str">
        <f t="shared" si="242"/>
        <v/>
      </c>
      <c r="BL347" s="11" t="str">
        <f t="shared" si="243"/>
        <v/>
      </c>
      <c r="BM347" s="11" t="str">
        <f t="shared" si="244"/>
        <v/>
      </c>
      <c r="BN347" s="11" t="str">
        <f t="shared" si="245"/>
        <v/>
      </c>
    </row>
    <row r="348" spans="1:66" ht="34.5" customHeight="1" x14ac:dyDescent="0.25">
      <c r="A348" s="10">
        <v>346</v>
      </c>
      <c r="B348" s="5"/>
      <c r="C348" s="9"/>
      <c r="D348" s="6"/>
      <c r="E348" s="4"/>
      <c r="F348" s="6"/>
      <c r="G348" s="58" t="str">
        <f t="shared" si="248"/>
        <v/>
      </c>
      <c r="H348" s="7" t="str">
        <f t="shared" si="249"/>
        <v/>
      </c>
      <c r="I348" s="8" t="str">
        <f t="shared" si="250"/>
        <v/>
      </c>
      <c r="J348" s="8" t="str">
        <f t="shared" si="251"/>
        <v/>
      </c>
      <c r="K348" s="8" t="str">
        <f t="shared" si="252"/>
        <v>Required</v>
      </c>
      <c r="L348" s="5"/>
      <c r="M348" s="6"/>
      <c r="N348" s="9"/>
      <c r="O348" s="9"/>
      <c r="P348" s="9"/>
      <c r="Q348" s="6"/>
      <c r="R348" s="6"/>
      <c r="S348" s="10" t="str">
        <f t="shared" si="246"/>
        <v/>
      </c>
      <c r="T348" s="6"/>
      <c r="U348" s="8" t="str">
        <f t="shared" si="253"/>
        <v/>
      </c>
      <c r="V348" s="6"/>
      <c r="W348" s="13" t="str">
        <f t="shared" si="254"/>
        <v/>
      </c>
      <c r="X348" s="6"/>
      <c r="Y348" s="8" t="str">
        <f t="shared" si="255"/>
        <v/>
      </c>
      <c r="Z348" s="6"/>
      <c r="AA348" s="10" t="str">
        <f t="shared" si="256"/>
        <v/>
      </c>
      <c r="AB348" s="6"/>
      <c r="AC348" s="8" t="str">
        <f t="shared" si="257"/>
        <v/>
      </c>
      <c r="AD348" s="6"/>
      <c r="AE348" s="10" t="str">
        <f t="shared" si="258"/>
        <v/>
      </c>
      <c r="AF348" s="6"/>
      <c r="AG348" s="6"/>
      <c r="AH348" s="10" t="str">
        <f t="shared" si="259"/>
        <v/>
      </c>
      <c r="AI348" s="4"/>
      <c r="AJ348" s="4"/>
      <c r="AK348" s="10" t="str">
        <f t="shared" si="260"/>
        <v/>
      </c>
      <c r="AL348" s="6"/>
      <c r="AM348" s="6"/>
      <c r="AN348" s="10" t="str">
        <f t="shared" si="261"/>
        <v/>
      </c>
      <c r="AO348" s="8" t="str">
        <f t="shared" si="262"/>
        <v/>
      </c>
      <c r="AP348" s="27"/>
      <c r="AQ348" s="58" t="str">
        <f t="shared" si="263"/>
        <v/>
      </c>
      <c r="AR348" s="58" t="str">
        <f t="shared" si="264"/>
        <v/>
      </c>
      <c r="AS348" s="58" t="str">
        <f t="shared" si="229"/>
        <v/>
      </c>
      <c r="AT348" s="59" t="str">
        <f t="shared" si="230"/>
        <v/>
      </c>
      <c r="AU348" s="58">
        <f t="shared" si="265"/>
        <v>0</v>
      </c>
      <c r="AV348" s="58" t="str">
        <f t="shared" si="266"/>
        <v/>
      </c>
      <c r="AW348" s="25" t="str">
        <f t="shared" si="267"/>
        <v>Required</v>
      </c>
      <c r="AX348" s="25" t="str">
        <f t="shared" si="268"/>
        <v>Required</v>
      </c>
      <c r="AY348" s="10" t="str">
        <f t="shared" si="247"/>
        <v/>
      </c>
      <c r="AZ348" s="12" t="str">
        <f t="shared" si="231"/>
        <v/>
      </c>
      <c r="BA348" s="11" t="str">
        <f t="shared" si="232"/>
        <v/>
      </c>
      <c r="BB348" s="11" t="str">
        <f t="shared" si="233"/>
        <v/>
      </c>
      <c r="BC348" s="11" t="str">
        <f t="shared" si="234"/>
        <v/>
      </c>
      <c r="BD348" s="11" t="str">
        <f t="shared" si="235"/>
        <v/>
      </c>
      <c r="BE348" s="11" t="str">
        <f t="shared" si="236"/>
        <v/>
      </c>
      <c r="BF348" s="11" t="str">
        <f t="shared" si="237"/>
        <v/>
      </c>
      <c r="BG348" s="11" t="str">
        <f t="shared" si="238"/>
        <v/>
      </c>
      <c r="BH348" s="11" t="str">
        <f t="shared" si="239"/>
        <v/>
      </c>
      <c r="BI348" s="11" t="str">
        <f t="shared" si="240"/>
        <v/>
      </c>
      <c r="BJ348" s="11" t="str">
        <f t="shared" si="241"/>
        <v/>
      </c>
      <c r="BK348" s="11" t="str">
        <f t="shared" si="242"/>
        <v/>
      </c>
      <c r="BL348" s="11" t="str">
        <f t="shared" si="243"/>
        <v/>
      </c>
      <c r="BM348" s="11" t="str">
        <f t="shared" si="244"/>
        <v/>
      </c>
      <c r="BN348" s="11" t="str">
        <f t="shared" si="245"/>
        <v/>
      </c>
    </row>
    <row r="349" spans="1:66" ht="34.5" customHeight="1" x14ac:dyDescent="0.25">
      <c r="A349" s="10">
        <v>347</v>
      </c>
      <c r="B349" s="5"/>
      <c r="C349" s="9"/>
      <c r="D349" s="6"/>
      <c r="E349" s="4"/>
      <c r="F349" s="6"/>
      <c r="G349" s="58" t="str">
        <f t="shared" si="248"/>
        <v/>
      </c>
      <c r="H349" s="7" t="str">
        <f t="shared" si="249"/>
        <v/>
      </c>
      <c r="I349" s="8" t="str">
        <f t="shared" si="250"/>
        <v/>
      </c>
      <c r="J349" s="8" t="str">
        <f t="shared" si="251"/>
        <v/>
      </c>
      <c r="K349" s="8" t="str">
        <f t="shared" si="252"/>
        <v>Required</v>
      </c>
      <c r="L349" s="5"/>
      <c r="M349" s="6"/>
      <c r="N349" s="9"/>
      <c r="O349" s="9"/>
      <c r="P349" s="9"/>
      <c r="Q349" s="6"/>
      <c r="R349" s="6"/>
      <c r="S349" s="10" t="str">
        <f t="shared" si="246"/>
        <v/>
      </c>
      <c r="T349" s="6"/>
      <c r="U349" s="8" t="str">
        <f t="shared" si="253"/>
        <v/>
      </c>
      <c r="V349" s="6"/>
      <c r="W349" s="13" t="str">
        <f t="shared" si="254"/>
        <v/>
      </c>
      <c r="X349" s="6"/>
      <c r="Y349" s="8" t="str">
        <f t="shared" si="255"/>
        <v/>
      </c>
      <c r="Z349" s="6"/>
      <c r="AA349" s="10" t="str">
        <f t="shared" si="256"/>
        <v/>
      </c>
      <c r="AB349" s="6"/>
      <c r="AC349" s="8" t="str">
        <f t="shared" si="257"/>
        <v/>
      </c>
      <c r="AD349" s="6"/>
      <c r="AE349" s="10" t="str">
        <f t="shared" si="258"/>
        <v/>
      </c>
      <c r="AF349" s="6"/>
      <c r="AG349" s="6"/>
      <c r="AH349" s="10" t="str">
        <f t="shared" si="259"/>
        <v/>
      </c>
      <c r="AI349" s="4"/>
      <c r="AJ349" s="4"/>
      <c r="AK349" s="10" t="str">
        <f t="shared" si="260"/>
        <v/>
      </c>
      <c r="AL349" s="6"/>
      <c r="AM349" s="6"/>
      <c r="AN349" s="10" t="str">
        <f t="shared" si="261"/>
        <v/>
      </c>
      <c r="AO349" s="8" t="str">
        <f t="shared" si="262"/>
        <v/>
      </c>
      <c r="AP349" s="27"/>
      <c r="AQ349" s="58" t="str">
        <f t="shared" si="263"/>
        <v/>
      </c>
      <c r="AR349" s="58" t="str">
        <f t="shared" si="264"/>
        <v/>
      </c>
      <c r="AS349" s="58" t="str">
        <f t="shared" si="229"/>
        <v/>
      </c>
      <c r="AT349" s="59" t="str">
        <f t="shared" si="230"/>
        <v/>
      </c>
      <c r="AU349" s="58">
        <f t="shared" si="265"/>
        <v>0</v>
      </c>
      <c r="AV349" s="58" t="str">
        <f t="shared" si="266"/>
        <v/>
      </c>
      <c r="AW349" s="25" t="str">
        <f t="shared" si="267"/>
        <v>Required</v>
      </c>
      <c r="AX349" s="25" t="str">
        <f t="shared" si="268"/>
        <v>Required</v>
      </c>
      <c r="AY349" s="10" t="str">
        <f t="shared" si="247"/>
        <v/>
      </c>
      <c r="AZ349" s="12" t="str">
        <f t="shared" si="231"/>
        <v/>
      </c>
      <c r="BA349" s="11" t="str">
        <f t="shared" si="232"/>
        <v/>
      </c>
      <c r="BB349" s="11" t="str">
        <f t="shared" si="233"/>
        <v/>
      </c>
      <c r="BC349" s="11" t="str">
        <f t="shared" si="234"/>
        <v/>
      </c>
      <c r="BD349" s="11" t="str">
        <f t="shared" si="235"/>
        <v/>
      </c>
      <c r="BE349" s="11" t="str">
        <f t="shared" si="236"/>
        <v/>
      </c>
      <c r="BF349" s="11" t="str">
        <f t="shared" si="237"/>
        <v/>
      </c>
      <c r="BG349" s="11" t="str">
        <f t="shared" si="238"/>
        <v/>
      </c>
      <c r="BH349" s="11" t="str">
        <f t="shared" si="239"/>
        <v/>
      </c>
      <c r="BI349" s="11" t="str">
        <f t="shared" si="240"/>
        <v/>
      </c>
      <c r="BJ349" s="11" t="str">
        <f t="shared" si="241"/>
        <v/>
      </c>
      <c r="BK349" s="11" t="str">
        <f t="shared" si="242"/>
        <v/>
      </c>
      <c r="BL349" s="11" t="str">
        <f t="shared" si="243"/>
        <v/>
      </c>
      <c r="BM349" s="11" t="str">
        <f t="shared" si="244"/>
        <v/>
      </c>
      <c r="BN349" s="11" t="str">
        <f t="shared" si="245"/>
        <v/>
      </c>
    </row>
    <row r="350" spans="1:66" ht="34.5" customHeight="1" x14ac:dyDescent="0.25">
      <c r="A350" s="10">
        <v>348</v>
      </c>
      <c r="B350" s="5"/>
      <c r="C350" s="9"/>
      <c r="D350" s="6"/>
      <c r="E350" s="4"/>
      <c r="F350" s="6"/>
      <c r="G350" s="58" t="str">
        <f t="shared" si="248"/>
        <v/>
      </c>
      <c r="H350" s="7" t="str">
        <f t="shared" si="249"/>
        <v/>
      </c>
      <c r="I350" s="8" t="str">
        <f t="shared" si="250"/>
        <v/>
      </c>
      <c r="J350" s="8" t="str">
        <f t="shared" si="251"/>
        <v/>
      </c>
      <c r="K350" s="8" t="str">
        <f t="shared" si="252"/>
        <v>Required</v>
      </c>
      <c r="L350" s="5"/>
      <c r="M350" s="6"/>
      <c r="N350" s="9"/>
      <c r="O350" s="9"/>
      <c r="P350" s="9"/>
      <c r="Q350" s="6"/>
      <c r="R350" s="6"/>
      <c r="S350" s="10" t="str">
        <f t="shared" si="246"/>
        <v/>
      </c>
      <c r="T350" s="6"/>
      <c r="U350" s="8" t="str">
        <f t="shared" si="253"/>
        <v/>
      </c>
      <c r="V350" s="6"/>
      <c r="W350" s="13" t="str">
        <f t="shared" si="254"/>
        <v/>
      </c>
      <c r="X350" s="6"/>
      <c r="Y350" s="8" t="str">
        <f t="shared" si="255"/>
        <v/>
      </c>
      <c r="Z350" s="6"/>
      <c r="AA350" s="10" t="str">
        <f t="shared" si="256"/>
        <v/>
      </c>
      <c r="AB350" s="6"/>
      <c r="AC350" s="8" t="str">
        <f t="shared" si="257"/>
        <v/>
      </c>
      <c r="AD350" s="6"/>
      <c r="AE350" s="10" t="str">
        <f t="shared" si="258"/>
        <v/>
      </c>
      <c r="AF350" s="6"/>
      <c r="AG350" s="6"/>
      <c r="AH350" s="10" t="str">
        <f t="shared" si="259"/>
        <v/>
      </c>
      <c r="AI350" s="4"/>
      <c r="AJ350" s="4"/>
      <c r="AK350" s="10" t="str">
        <f t="shared" si="260"/>
        <v/>
      </c>
      <c r="AL350" s="6"/>
      <c r="AM350" s="6"/>
      <c r="AN350" s="10" t="str">
        <f t="shared" si="261"/>
        <v/>
      </c>
      <c r="AO350" s="8" t="str">
        <f t="shared" si="262"/>
        <v/>
      </c>
      <c r="AP350" s="27"/>
      <c r="AQ350" s="58" t="str">
        <f t="shared" si="263"/>
        <v/>
      </c>
      <c r="AR350" s="58" t="str">
        <f t="shared" si="264"/>
        <v/>
      </c>
      <c r="AS350" s="58" t="str">
        <f t="shared" si="229"/>
        <v/>
      </c>
      <c r="AT350" s="59" t="str">
        <f t="shared" si="230"/>
        <v/>
      </c>
      <c r="AU350" s="58">
        <f t="shared" si="265"/>
        <v>0</v>
      </c>
      <c r="AV350" s="58" t="str">
        <f t="shared" si="266"/>
        <v/>
      </c>
      <c r="AW350" s="25" t="str">
        <f t="shared" si="267"/>
        <v>Required</v>
      </c>
      <c r="AX350" s="25" t="str">
        <f t="shared" si="268"/>
        <v>Required</v>
      </c>
      <c r="AY350" s="10" t="str">
        <f t="shared" si="247"/>
        <v/>
      </c>
      <c r="AZ350" s="12" t="str">
        <f t="shared" si="231"/>
        <v/>
      </c>
      <c r="BA350" s="11" t="str">
        <f t="shared" si="232"/>
        <v/>
      </c>
      <c r="BB350" s="11" t="str">
        <f t="shared" si="233"/>
        <v/>
      </c>
      <c r="BC350" s="11" t="str">
        <f t="shared" si="234"/>
        <v/>
      </c>
      <c r="BD350" s="11" t="str">
        <f t="shared" si="235"/>
        <v/>
      </c>
      <c r="BE350" s="11" t="str">
        <f t="shared" si="236"/>
        <v/>
      </c>
      <c r="BF350" s="11" t="str">
        <f t="shared" si="237"/>
        <v/>
      </c>
      <c r="BG350" s="11" t="str">
        <f t="shared" si="238"/>
        <v/>
      </c>
      <c r="BH350" s="11" t="str">
        <f t="shared" si="239"/>
        <v/>
      </c>
      <c r="BI350" s="11" t="str">
        <f t="shared" si="240"/>
        <v/>
      </c>
      <c r="BJ350" s="11" t="str">
        <f t="shared" si="241"/>
        <v/>
      </c>
      <c r="BK350" s="11" t="str">
        <f t="shared" si="242"/>
        <v/>
      </c>
      <c r="BL350" s="11" t="str">
        <f t="shared" si="243"/>
        <v/>
      </c>
      <c r="BM350" s="11" t="str">
        <f t="shared" si="244"/>
        <v/>
      </c>
      <c r="BN350" s="11" t="str">
        <f t="shared" si="245"/>
        <v/>
      </c>
    </row>
    <row r="351" spans="1:66" ht="34.5" customHeight="1" x14ac:dyDescent="0.25">
      <c r="A351" s="10">
        <v>349</v>
      </c>
      <c r="B351" s="5"/>
      <c r="C351" s="9"/>
      <c r="D351" s="6"/>
      <c r="E351" s="4"/>
      <c r="F351" s="6"/>
      <c r="G351" s="58" t="str">
        <f t="shared" si="248"/>
        <v/>
      </c>
      <c r="H351" s="7" t="str">
        <f t="shared" si="249"/>
        <v/>
      </c>
      <c r="I351" s="8" t="str">
        <f t="shared" si="250"/>
        <v/>
      </c>
      <c r="J351" s="8" t="str">
        <f t="shared" si="251"/>
        <v/>
      </c>
      <c r="K351" s="8" t="str">
        <f t="shared" si="252"/>
        <v>Required</v>
      </c>
      <c r="L351" s="5"/>
      <c r="M351" s="6"/>
      <c r="N351" s="9"/>
      <c r="O351" s="9"/>
      <c r="P351" s="9"/>
      <c r="Q351" s="6"/>
      <c r="R351" s="6"/>
      <c r="S351" s="10" t="str">
        <f t="shared" si="246"/>
        <v/>
      </c>
      <c r="T351" s="6"/>
      <c r="U351" s="8" t="str">
        <f t="shared" si="253"/>
        <v/>
      </c>
      <c r="V351" s="6"/>
      <c r="W351" s="13" t="str">
        <f t="shared" si="254"/>
        <v/>
      </c>
      <c r="X351" s="6"/>
      <c r="Y351" s="8" t="str">
        <f t="shared" si="255"/>
        <v/>
      </c>
      <c r="Z351" s="6"/>
      <c r="AA351" s="10" t="str">
        <f t="shared" si="256"/>
        <v/>
      </c>
      <c r="AB351" s="6"/>
      <c r="AC351" s="8" t="str">
        <f t="shared" si="257"/>
        <v/>
      </c>
      <c r="AD351" s="6"/>
      <c r="AE351" s="10" t="str">
        <f t="shared" si="258"/>
        <v/>
      </c>
      <c r="AF351" s="6"/>
      <c r="AG351" s="6"/>
      <c r="AH351" s="10" t="str">
        <f t="shared" si="259"/>
        <v/>
      </c>
      <c r="AI351" s="4"/>
      <c r="AJ351" s="4"/>
      <c r="AK351" s="10" t="str">
        <f t="shared" si="260"/>
        <v/>
      </c>
      <c r="AL351" s="6"/>
      <c r="AM351" s="6"/>
      <c r="AN351" s="10" t="str">
        <f t="shared" si="261"/>
        <v/>
      </c>
      <c r="AO351" s="8" t="str">
        <f t="shared" si="262"/>
        <v/>
      </c>
      <c r="AP351" s="27"/>
      <c r="AQ351" s="58" t="str">
        <f t="shared" si="263"/>
        <v/>
      </c>
      <c r="AR351" s="58" t="str">
        <f t="shared" si="264"/>
        <v/>
      </c>
      <c r="AS351" s="58" t="str">
        <f t="shared" si="229"/>
        <v/>
      </c>
      <c r="AT351" s="59" t="str">
        <f t="shared" si="230"/>
        <v/>
      </c>
      <c r="AU351" s="58">
        <f t="shared" si="265"/>
        <v>0</v>
      </c>
      <c r="AV351" s="58" t="str">
        <f t="shared" si="266"/>
        <v/>
      </c>
      <c r="AW351" s="25" t="str">
        <f t="shared" si="267"/>
        <v>Required</v>
      </c>
      <c r="AX351" s="25" t="str">
        <f t="shared" si="268"/>
        <v>Required</v>
      </c>
      <c r="AY351" s="10" t="str">
        <f t="shared" si="247"/>
        <v/>
      </c>
      <c r="AZ351" s="12" t="str">
        <f t="shared" si="231"/>
        <v/>
      </c>
      <c r="BA351" s="11" t="str">
        <f t="shared" si="232"/>
        <v/>
      </c>
      <c r="BB351" s="11" t="str">
        <f t="shared" si="233"/>
        <v/>
      </c>
      <c r="BC351" s="11" t="str">
        <f t="shared" si="234"/>
        <v/>
      </c>
      <c r="BD351" s="11" t="str">
        <f t="shared" si="235"/>
        <v/>
      </c>
      <c r="BE351" s="11" t="str">
        <f t="shared" si="236"/>
        <v/>
      </c>
      <c r="BF351" s="11" t="str">
        <f t="shared" si="237"/>
        <v/>
      </c>
      <c r="BG351" s="11" t="str">
        <f t="shared" si="238"/>
        <v/>
      </c>
      <c r="BH351" s="11" t="str">
        <f t="shared" si="239"/>
        <v/>
      </c>
      <c r="BI351" s="11" t="str">
        <f t="shared" si="240"/>
        <v/>
      </c>
      <c r="BJ351" s="11" t="str">
        <f t="shared" si="241"/>
        <v/>
      </c>
      <c r="BK351" s="11" t="str">
        <f t="shared" si="242"/>
        <v/>
      </c>
      <c r="BL351" s="11" t="str">
        <f t="shared" si="243"/>
        <v/>
      </c>
      <c r="BM351" s="11" t="str">
        <f t="shared" si="244"/>
        <v/>
      </c>
      <c r="BN351" s="11" t="str">
        <f t="shared" si="245"/>
        <v/>
      </c>
    </row>
    <row r="352" spans="1:66" ht="34.5" customHeight="1" x14ac:dyDescent="0.25">
      <c r="A352" s="10">
        <v>350</v>
      </c>
      <c r="B352" s="5"/>
      <c r="C352" s="9"/>
      <c r="D352" s="6"/>
      <c r="E352" s="4"/>
      <c r="F352" s="6"/>
      <c r="G352" s="58" t="str">
        <f t="shared" si="248"/>
        <v/>
      </c>
      <c r="H352" s="7" t="str">
        <f t="shared" si="249"/>
        <v/>
      </c>
      <c r="I352" s="8" t="str">
        <f t="shared" si="250"/>
        <v/>
      </c>
      <c r="J352" s="8" t="str">
        <f t="shared" si="251"/>
        <v/>
      </c>
      <c r="K352" s="8" t="str">
        <f t="shared" si="252"/>
        <v>Required</v>
      </c>
      <c r="L352" s="5"/>
      <c r="M352" s="6"/>
      <c r="N352" s="9"/>
      <c r="O352" s="9"/>
      <c r="P352" s="9"/>
      <c r="Q352" s="6"/>
      <c r="R352" s="6"/>
      <c r="S352" s="10" t="str">
        <f t="shared" si="246"/>
        <v/>
      </c>
      <c r="T352" s="6"/>
      <c r="U352" s="8" t="str">
        <f t="shared" si="253"/>
        <v/>
      </c>
      <c r="V352" s="6"/>
      <c r="W352" s="13" t="str">
        <f t="shared" si="254"/>
        <v/>
      </c>
      <c r="X352" s="6"/>
      <c r="Y352" s="8" t="str">
        <f t="shared" si="255"/>
        <v/>
      </c>
      <c r="Z352" s="6"/>
      <c r="AA352" s="10" t="str">
        <f t="shared" si="256"/>
        <v/>
      </c>
      <c r="AB352" s="6"/>
      <c r="AC352" s="8" t="str">
        <f t="shared" si="257"/>
        <v/>
      </c>
      <c r="AD352" s="6"/>
      <c r="AE352" s="10" t="str">
        <f t="shared" si="258"/>
        <v/>
      </c>
      <c r="AF352" s="6"/>
      <c r="AG352" s="6"/>
      <c r="AH352" s="10" t="str">
        <f t="shared" si="259"/>
        <v/>
      </c>
      <c r="AI352" s="4"/>
      <c r="AJ352" s="4"/>
      <c r="AK352" s="10" t="str">
        <f t="shared" si="260"/>
        <v/>
      </c>
      <c r="AL352" s="6"/>
      <c r="AM352" s="6"/>
      <c r="AN352" s="10" t="str">
        <f t="shared" si="261"/>
        <v/>
      </c>
      <c r="AO352" s="8" t="str">
        <f t="shared" si="262"/>
        <v/>
      </c>
      <c r="AP352" s="27"/>
      <c r="AQ352" s="58" t="str">
        <f t="shared" si="263"/>
        <v/>
      </c>
      <c r="AR352" s="58" t="str">
        <f t="shared" si="264"/>
        <v/>
      </c>
      <c r="AS352" s="58" t="str">
        <f t="shared" si="229"/>
        <v/>
      </c>
      <c r="AT352" s="59" t="str">
        <f t="shared" si="230"/>
        <v/>
      </c>
      <c r="AU352" s="58">
        <f t="shared" si="265"/>
        <v>0</v>
      </c>
      <c r="AV352" s="58" t="str">
        <f t="shared" si="266"/>
        <v/>
      </c>
      <c r="AW352" s="25" t="str">
        <f t="shared" si="267"/>
        <v>Required</v>
      </c>
      <c r="AX352" s="25" t="str">
        <f t="shared" si="268"/>
        <v>Required</v>
      </c>
      <c r="AY352" s="10" t="str">
        <f t="shared" si="247"/>
        <v/>
      </c>
      <c r="AZ352" s="12" t="str">
        <f t="shared" si="231"/>
        <v/>
      </c>
      <c r="BA352" s="11" t="str">
        <f t="shared" si="232"/>
        <v/>
      </c>
      <c r="BB352" s="11" t="str">
        <f t="shared" si="233"/>
        <v/>
      </c>
      <c r="BC352" s="11" t="str">
        <f t="shared" si="234"/>
        <v/>
      </c>
      <c r="BD352" s="11" t="str">
        <f t="shared" si="235"/>
        <v/>
      </c>
      <c r="BE352" s="11" t="str">
        <f t="shared" si="236"/>
        <v/>
      </c>
      <c r="BF352" s="11" t="str">
        <f t="shared" si="237"/>
        <v/>
      </c>
      <c r="BG352" s="11" t="str">
        <f t="shared" si="238"/>
        <v/>
      </c>
      <c r="BH352" s="11" t="str">
        <f t="shared" si="239"/>
        <v/>
      </c>
      <c r="BI352" s="11" t="str">
        <f t="shared" si="240"/>
        <v/>
      </c>
      <c r="BJ352" s="11" t="str">
        <f t="shared" si="241"/>
        <v/>
      </c>
      <c r="BK352" s="11" t="str">
        <f t="shared" si="242"/>
        <v/>
      </c>
      <c r="BL352" s="11" t="str">
        <f t="shared" si="243"/>
        <v/>
      </c>
      <c r="BM352" s="11" t="str">
        <f t="shared" si="244"/>
        <v/>
      </c>
      <c r="BN352" s="11" t="str">
        <f t="shared" si="245"/>
        <v/>
      </c>
    </row>
    <row r="353" spans="1:66" ht="34.5" customHeight="1" x14ac:dyDescent="0.25">
      <c r="A353" s="10">
        <v>351</v>
      </c>
      <c r="B353" s="5"/>
      <c r="C353" s="9"/>
      <c r="D353" s="6"/>
      <c r="E353" s="4"/>
      <c r="F353" s="6"/>
      <c r="G353" s="58" t="str">
        <f t="shared" si="248"/>
        <v/>
      </c>
      <c r="H353" s="7" t="str">
        <f t="shared" si="249"/>
        <v/>
      </c>
      <c r="I353" s="8" t="str">
        <f t="shared" si="250"/>
        <v/>
      </c>
      <c r="J353" s="8" t="str">
        <f t="shared" si="251"/>
        <v/>
      </c>
      <c r="K353" s="8" t="str">
        <f t="shared" si="252"/>
        <v>Required</v>
      </c>
      <c r="L353" s="5"/>
      <c r="M353" s="6"/>
      <c r="N353" s="9"/>
      <c r="O353" s="9"/>
      <c r="P353" s="9"/>
      <c r="Q353" s="6"/>
      <c r="R353" s="6"/>
      <c r="S353" s="10" t="str">
        <f t="shared" si="246"/>
        <v/>
      </c>
      <c r="T353" s="6"/>
      <c r="U353" s="8" t="str">
        <f t="shared" si="253"/>
        <v/>
      </c>
      <c r="V353" s="6"/>
      <c r="W353" s="13" t="str">
        <f t="shared" si="254"/>
        <v/>
      </c>
      <c r="X353" s="6"/>
      <c r="Y353" s="8" t="str">
        <f t="shared" si="255"/>
        <v/>
      </c>
      <c r="Z353" s="6"/>
      <c r="AA353" s="10" t="str">
        <f t="shared" si="256"/>
        <v/>
      </c>
      <c r="AB353" s="6"/>
      <c r="AC353" s="8" t="str">
        <f t="shared" si="257"/>
        <v/>
      </c>
      <c r="AD353" s="6"/>
      <c r="AE353" s="10" t="str">
        <f t="shared" si="258"/>
        <v/>
      </c>
      <c r="AF353" s="6"/>
      <c r="AG353" s="6"/>
      <c r="AH353" s="10" t="str">
        <f t="shared" si="259"/>
        <v/>
      </c>
      <c r="AI353" s="4"/>
      <c r="AJ353" s="4"/>
      <c r="AK353" s="10" t="str">
        <f t="shared" si="260"/>
        <v/>
      </c>
      <c r="AL353" s="6"/>
      <c r="AM353" s="6"/>
      <c r="AN353" s="10" t="str">
        <f t="shared" si="261"/>
        <v/>
      </c>
      <c r="AO353" s="8" t="str">
        <f t="shared" si="262"/>
        <v/>
      </c>
      <c r="AP353" s="27"/>
      <c r="AQ353" s="58" t="str">
        <f t="shared" si="263"/>
        <v/>
      </c>
      <c r="AR353" s="58" t="str">
        <f t="shared" si="264"/>
        <v/>
      </c>
      <c r="AS353" s="58" t="str">
        <f t="shared" si="229"/>
        <v/>
      </c>
      <c r="AT353" s="59" t="str">
        <f t="shared" si="230"/>
        <v/>
      </c>
      <c r="AU353" s="58">
        <f t="shared" si="265"/>
        <v>0</v>
      </c>
      <c r="AV353" s="58" t="str">
        <f t="shared" si="266"/>
        <v/>
      </c>
      <c r="AW353" s="25" t="str">
        <f t="shared" si="267"/>
        <v>Required</v>
      </c>
      <c r="AX353" s="25" t="str">
        <f t="shared" si="268"/>
        <v>Required</v>
      </c>
      <c r="AY353" s="10" t="str">
        <f t="shared" si="247"/>
        <v/>
      </c>
      <c r="AZ353" s="12" t="str">
        <f t="shared" si="231"/>
        <v/>
      </c>
      <c r="BA353" s="11" t="str">
        <f t="shared" si="232"/>
        <v/>
      </c>
      <c r="BB353" s="11" t="str">
        <f t="shared" si="233"/>
        <v/>
      </c>
      <c r="BC353" s="11" t="str">
        <f t="shared" si="234"/>
        <v/>
      </c>
      <c r="BD353" s="11" t="str">
        <f t="shared" si="235"/>
        <v/>
      </c>
      <c r="BE353" s="11" t="str">
        <f t="shared" si="236"/>
        <v/>
      </c>
      <c r="BF353" s="11" t="str">
        <f t="shared" si="237"/>
        <v/>
      </c>
      <c r="BG353" s="11" t="str">
        <f t="shared" si="238"/>
        <v/>
      </c>
      <c r="BH353" s="11" t="str">
        <f t="shared" si="239"/>
        <v/>
      </c>
      <c r="BI353" s="11" t="str">
        <f t="shared" si="240"/>
        <v/>
      </c>
      <c r="BJ353" s="11" t="str">
        <f t="shared" si="241"/>
        <v/>
      </c>
      <c r="BK353" s="11" t="str">
        <f t="shared" si="242"/>
        <v/>
      </c>
      <c r="BL353" s="11" t="str">
        <f t="shared" si="243"/>
        <v/>
      </c>
      <c r="BM353" s="11" t="str">
        <f t="shared" si="244"/>
        <v/>
      </c>
      <c r="BN353" s="11" t="str">
        <f t="shared" si="245"/>
        <v/>
      </c>
    </row>
    <row r="354" spans="1:66" ht="34.5" customHeight="1" x14ac:dyDescent="0.25">
      <c r="A354" s="10">
        <v>352</v>
      </c>
      <c r="B354" s="5"/>
      <c r="C354" s="9"/>
      <c r="D354" s="6"/>
      <c r="E354" s="4"/>
      <c r="F354" s="6"/>
      <c r="G354" s="58" t="str">
        <f t="shared" si="248"/>
        <v/>
      </c>
      <c r="H354" s="7" t="str">
        <f t="shared" si="249"/>
        <v/>
      </c>
      <c r="I354" s="8" t="str">
        <f t="shared" si="250"/>
        <v/>
      </c>
      <c r="J354" s="8" t="str">
        <f t="shared" si="251"/>
        <v/>
      </c>
      <c r="K354" s="8" t="str">
        <f t="shared" si="252"/>
        <v>Required</v>
      </c>
      <c r="L354" s="5"/>
      <c r="M354" s="6"/>
      <c r="N354" s="9"/>
      <c r="O354" s="9"/>
      <c r="P354" s="9"/>
      <c r="Q354" s="6"/>
      <c r="R354" s="6"/>
      <c r="S354" s="10" t="str">
        <f t="shared" si="246"/>
        <v/>
      </c>
      <c r="T354" s="6"/>
      <c r="U354" s="8" t="str">
        <f t="shared" si="253"/>
        <v/>
      </c>
      <c r="V354" s="6"/>
      <c r="W354" s="13" t="str">
        <f t="shared" si="254"/>
        <v/>
      </c>
      <c r="X354" s="6"/>
      <c r="Y354" s="8" t="str">
        <f t="shared" si="255"/>
        <v/>
      </c>
      <c r="Z354" s="6"/>
      <c r="AA354" s="10" t="str">
        <f t="shared" si="256"/>
        <v/>
      </c>
      <c r="AB354" s="6"/>
      <c r="AC354" s="8" t="str">
        <f t="shared" si="257"/>
        <v/>
      </c>
      <c r="AD354" s="6"/>
      <c r="AE354" s="10" t="str">
        <f t="shared" si="258"/>
        <v/>
      </c>
      <c r="AF354" s="6"/>
      <c r="AG354" s="6"/>
      <c r="AH354" s="10" t="str">
        <f t="shared" si="259"/>
        <v/>
      </c>
      <c r="AI354" s="4"/>
      <c r="AJ354" s="4"/>
      <c r="AK354" s="10" t="str">
        <f t="shared" si="260"/>
        <v/>
      </c>
      <c r="AL354" s="6"/>
      <c r="AM354" s="6"/>
      <c r="AN354" s="10" t="str">
        <f t="shared" si="261"/>
        <v/>
      </c>
      <c r="AO354" s="8" t="str">
        <f t="shared" si="262"/>
        <v/>
      </c>
      <c r="AP354" s="27"/>
      <c r="AQ354" s="58" t="str">
        <f t="shared" si="263"/>
        <v/>
      </c>
      <c r="AR354" s="58" t="str">
        <f t="shared" si="264"/>
        <v/>
      </c>
      <c r="AS354" s="58" t="str">
        <f t="shared" si="229"/>
        <v/>
      </c>
      <c r="AT354" s="59" t="str">
        <f t="shared" si="230"/>
        <v/>
      </c>
      <c r="AU354" s="58">
        <f t="shared" si="265"/>
        <v>0</v>
      </c>
      <c r="AV354" s="58" t="str">
        <f t="shared" si="266"/>
        <v/>
      </c>
      <c r="AW354" s="25" t="str">
        <f t="shared" si="267"/>
        <v>Required</v>
      </c>
      <c r="AX354" s="25" t="str">
        <f t="shared" si="268"/>
        <v>Required</v>
      </c>
      <c r="AY354" s="10" t="str">
        <f t="shared" si="247"/>
        <v/>
      </c>
      <c r="AZ354" s="12" t="str">
        <f t="shared" si="231"/>
        <v/>
      </c>
      <c r="BA354" s="11" t="str">
        <f t="shared" si="232"/>
        <v/>
      </c>
      <c r="BB354" s="11" t="str">
        <f t="shared" si="233"/>
        <v/>
      </c>
      <c r="BC354" s="11" t="str">
        <f t="shared" si="234"/>
        <v/>
      </c>
      <c r="BD354" s="11" t="str">
        <f t="shared" si="235"/>
        <v/>
      </c>
      <c r="BE354" s="11" t="str">
        <f t="shared" si="236"/>
        <v/>
      </c>
      <c r="BF354" s="11" t="str">
        <f t="shared" si="237"/>
        <v/>
      </c>
      <c r="BG354" s="11" t="str">
        <f t="shared" si="238"/>
        <v/>
      </c>
      <c r="BH354" s="11" t="str">
        <f t="shared" si="239"/>
        <v/>
      </c>
      <c r="BI354" s="11" t="str">
        <f t="shared" si="240"/>
        <v/>
      </c>
      <c r="BJ354" s="11" t="str">
        <f t="shared" si="241"/>
        <v/>
      </c>
      <c r="BK354" s="11" t="str">
        <f t="shared" si="242"/>
        <v/>
      </c>
      <c r="BL354" s="11" t="str">
        <f t="shared" si="243"/>
        <v/>
      </c>
      <c r="BM354" s="11" t="str">
        <f t="shared" si="244"/>
        <v/>
      </c>
      <c r="BN354" s="11" t="str">
        <f t="shared" si="245"/>
        <v/>
      </c>
    </row>
    <row r="355" spans="1:66" ht="34.5" customHeight="1" x14ac:dyDescent="0.25">
      <c r="A355" s="10">
        <v>353</v>
      </c>
      <c r="B355" s="5"/>
      <c r="C355" s="9"/>
      <c r="D355" s="6"/>
      <c r="E355" s="4"/>
      <c r="F355" s="6"/>
      <c r="G355" s="58" t="str">
        <f t="shared" si="248"/>
        <v/>
      </c>
      <c r="H355" s="7" t="str">
        <f t="shared" si="249"/>
        <v/>
      </c>
      <c r="I355" s="8" t="str">
        <f t="shared" si="250"/>
        <v/>
      </c>
      <c r="J355" s="8" t="str">
        <f t="shared" si="251"/>
        <v/>
      </c>
      <c r="K355" s="8" t="str">
        <f t="shared" si="252"/>
        <v>Required</v>
      </c>
      <c r="L355" s="5"/>
      <c r="M355" s="6"/>
      <c r="N355" s="9"/>
      <c r="O355" s="9"/>
      <c r="P355" s="9"/>
      <c r="Q355" s="6"/>
      <c r="R355" s="6"/>
      <c r="S355" s="10" t="str">
        <f t="shared" si="246"/>
        <v/>
      </c>
      <c r="T355" s="6"/>
      <c r="U355" s="8" t="str">
        <f t="shared" si="253"/>
        <v/>
      </c>
      <c r="V355" s="6"/>
      <c r="W355" s="13" t="str">
        <f t="shared" si="254"/>
        <v/>
      </c>
      <c r="X355" s="6"/>
      <c r="Y355" s="8" t="str">
        <f t="shared" si="255"/>
        <v/>
      </c>
      <c r="Z355" s="6"/>
      <c r="AA355" s="10" t="str">
        <f t="shared" si="256"/>
        <v/>
      </c>
      <c r="AB355" s="6"/>
      <c r="AC355" s="8" t="str">
        <f t="shared" si="257"/>
        <v/>
      </c>
      <c r="AD355" s="6"/>
      <c r="AE355" s="10" t="str">
        <f t="shared" si="258"/>
        <v/>
      </c>
      <c r="AF355" s="6"/>
      <c r="AG355" s="6"/>
      <c r="AH355" s="10" t="str">
        <f t="shared" si="259"/>
        <v/>
      </c>
      <c r="AI355" s="4"/>
      <c r="AJ355" s="4"/>
      <c r="AK355" s="10" t="str">
        <f t="shared" si="260"/>
        <v/>
      </c>
      <c r="AL355" s="6"/>
      <c r="AM355" s="6"/>
      <c r="AN355" s="10" t="str">
        <f t="shared" si="261"/>
        <v/>
      </c>
      <c r="AO355" s="8" t="str">
        <f t="shared" si="262"/>
        <v/>
      </c>
      <c r="AP355" s="27"/>
      <c r="AQ355" s="58" t="str">
        <f t="shared" si="263"/>
        <v/>
      </c>
      <c r="AR355" s="58" t="str">
        <f t="shared" si="264"/>
        <v/>
      </c>
      <c r="AS355" s="58" t="str">
        <f t="shared" si="229"/>
        <v/>
      </c>
      <c r="AT355" s="59" t="str">
        <f t="shared" si="230"/>
        <v/>
      </c>
      <c r="AU355" s="58">
        <f t="shared" si="265"/>
        <v>0</v>
      </c>
      <c r="AV355" s="58" t="str">
        <f t="shared" si="266"/>
        <v/>
      </c>
      <c r="AW355" s="25" t="str">
        <f t="shared" si="267"/>
        <v>Required</v>
      </c>
      <c r="AX355" s="25" t="str">
        <f t="shared" si="268"/>
        <v>Required</v>
      </c>
      <c r="AY355" s="10" t="str">
        <f t="shared" si="247"/>
        <v/>
      </c>
      <c r="AZ355" s="12" t="str">
        <f t="shared" si="231"/>
        <v/>
      </c>
      <c r="BA355" s="11" t="str">
        <f t="shared" si="232"/>
        <v/>
      </c>
      <c r="BB355" s="11" t="str">
        <f t="shared" si="233"/>
        <v/>
      </c>
      <c r="BC355" s="11" t="str">
        <f t="shared" si="234"/>
        <v/>
      </c>
      <c r="BD355" s="11" t="str">
        <f t="shared" si="235"/>
        <v/>
      </c>
      <c r="BE355" s="11" t="str">
        <f t="shared" si="236"/>
        <v/>
      </c>
      <c r="BF355" s="11" t="str">
        <f t="shared" si="237"/>
        <v/>
      </c>
      <c r="BG355" s="11" t="str">
        <f t="shared" si="238"/>
        <v/>
      </c>
      <c r="BH355" s="11" t="str">
        <f t="shared" si="239"/>
        <v/>
      </c>
      <c r="BI355" s="11" t="str">
        <f t="shared" si="240"/>
        <v/>
      </c>
      <c r="BJ355" s="11" t="str">
        <f t="shared" si="241"/>
        <v/>
      </c>
      <c r="BK355" s="11" t="str">
        <f t="shared" si="242"/>
        <v/>
      </c>
      <c r="BL355" s="11" t="str">
        <f t="shared" si="243"/>
        <v/>
      </c>
      <c r="BM355" s="11" t="str">
        <f t="shared" si="244"/>
        <v/>
      </c>
      <c r="BN355" s="11" t="str">
        <f t="shared" si="245"/>
        <v/>
      </c>
    </row>
    <row r="356" spans="1:66" ht="34.5" customHeight="1" x14ac:dyDescent="0.25">
      <c r="A356" s="10">
        <v>354</v>
      </c>
      <c r="B356" s="5"/>
      <c r="C356" s="9"/>
      <c r="D356" s="6"/>
      <c r="E356" s="4"/>
      <c r="F356" s="6"/>
      <c r="G356" s="58" t="str">
        <f t="shared" si="248"/>
        <v/>
      </c>
      <c r="H356" s="7" t="str">
        <f t="shared" si="249"/>
        <v/>
      </c>
      <c r="I356" s="8" t="str">
        <f t="shared" si="250"/>
        <v/>
      </c>
      <c r="J356" s="8" t="str">
        <f t="shared" si="251"/>
        <v/>
      </c>
      <c r="K356" s="8" t="str">
        <f t="shared" si="252"/>
        <v>Required</v>
      </c>
      <c r="L356" s="5"/>
      <c r="M356" s="6"/>
      <c r="N356" s="9"/>
      <c r="O356" s="9"/>
      <c r="P356" s="9"/>
      <c r="Q356" s="6"/>
      <c r="R356" s="6"/>
      <c r="S356" s="10" t="str">
        <f t="shared" si="246"/>
        <v/>
      </c>
      <c r="T356" s="6"/>
      <c r="U356" s="8" t="str">
        <f t="shared" si="253"/>
        <v/>
      </c>
      <c r="V356" s="6"/>
      <c r="W356" s="13" t="str">
        <f t="shared" si="254"/>
        <v/>
      </c>
      <c r="X356" s="6"/>
      <c r="Y356" s="8" t="str">
        <f t="shared" si="255"/>
        <v/>
      </c>
      <c r="Z356" s="6"/>
      <c r="AA356" s="10" t="str">
        <f t="shared" si="256"/>
        <v/>
      </c>
      <c r="AB356" s="6"/>
      <c r="AC356" s="8" t="str">
        <f t="shared" si="257"/>
        <v/>
      </c>
      <c r="AD356" s="6"/>
      <c r="AE356" s="10" t="str">
        <f t="shared" si="258"/>
        <v/>
      </c>
      <c r="AF356" s="6"/>
      <c r="AG356" s="6"/>
      <c r="AH356" s="10" t="str">
        <f t="shared" si="259"/>
        <v/>
      </c>
      <c r="AI356" s="4"/>
      <c r="AJ356" s="4"/>
      <c r="AK356" s="10" t="str">
        <f t="shared" si="260"/>
        <v/>
      </c>
      <c r="AL356" s="6"/>
      <c r="AM356" s="6"/>
      <c r="AN356" s="10" t="str">
        <f t="shared" si="261"/>
        <v/>
      </c>
      <c r="AO356" s="8" t="str">
        <f t="shared" si="262"/>
        <v/>
      </c>
      <c r="AP356" s="27"/>
      <c r="AQ356" s="58" t="str">
        <f t="shared" si="263"/>
        <v/>
      </c>
      <c r="AR356" s="58" t="str">
        <f t="shared" si="264"/>
        <v/>
      </c>
      <c r="AS356" s="58" t="str">
        <f t="shared" si="229"/>
        <v/>
      </c>
      <c r="AT356" s="59" t="str">
        <f t="shared" si="230"/>
        <v/>
      </c>
      <c r="AU356" s="58">
        <f t="shared" si="265"/>
        <v>0</v>
      </c>
      <c r="AV356" s="58" t="str">
        <f t="shared" si="266"/>
        <v/>
      </c>
      <c r="AW356" s="25" t="str">
        <f t="shared" si="267"/>
        <v>Required</v>
      </c>
      <c r="AX356" s="25" t="str">
        <f t="shared" si="268"/>
        <v>Required</v>
      </c>
      <c r="AY356" s="10" t="str">
        <f t="shared" si="247"/>
        <v/>
      </c>
      <c r="AZ356" s="12" t="str">
        <f t="shared" si="231"/>
        <v/>
      </c>
      <c r="BA356" s="11" t="str">
        <f t="shared" si="232"/>
        <v/>
      </c>
      <c r="BB356" s="11" t="str">
        <f t="shared" si="233"/>
        <v/>
      </c>
      <c r="BC356" s="11" t="str">
        <f t="shared" si="234"/>
        <v/>
      </c>
      <c r="BD356" s="11" t="str">
        <f t="shared" si="235"/>
        <v/>
      </c>
      <c r="BE356" s="11" t="str">
        <f t="shared" si="236"/>
        <v/>
      </c>
      <c r="BF356" s="11" t="str">
        <f t="shared" si="237"/>
        <v/>
      </c>
      <c r="BG356" s="11" t="str">
        <f t="shared" si="238"/>
        <v/>
      </c>
      <c r="BH356" s="11" t="str">
        <f t="shared" si="239"/>
        <v/>
      </c>
      <c r="BI356" s="11" t="str">
        <f t="shared" si="240"/>
        <v/>
      </c>
      <c r="BJ356" s="11" t="str">
        <f t="shared" si="241"/>
        <v/>
      </c>
      <c r="BK356" s="11" t="str">
        <f t="shared" si="242"/>
        <v/>
      </c>
      <c r="BL356" s="11" t="str">
        <f t="shared" si="243"/>
        <v/>
      </c>
      <c r="BM356" s="11" t="str">
        <f t="shared" si="244"/>
        <v/>
      </c>
      <c r="BN356" s="11" t="str">
        <f t="shared" si="245"/>
        <v/>
      </c>
    </row>
    <row r="357" spans="1:66" ht="34.5" customHeight="1" x14ac:dyDescent="0.25">
      <c r="A357" s="10">
        <v>355</v>
      </c>
      <c r="B357" s="5"/>
      <c r="C357" s="9"/>
      <c r="D357" s="6"/>
      <c r="E357" s="4"/>
      <c r="F357" s="6"/>
      <c r="G357" s="58" t="str">
        <f t="shared" si="248"/>
        <v/>
      </c>
      <c r="H357" s="7" t="str">
        <f t="shared" si="249"/>
        <v/>
      </c>
      <c r="I357" s="8" t="str">
        <f t="shared" si="250"/>
        <v/>
      </c>
      <c r="J357" s="8" t="str">
        <f t="shared" si="251"/>
        <v/>
      </c>
      <c r="K357" s="8" t="str">
        <f t="shared" si="252"/>
        <v>Required</v>
      </c>
      <c r="L357" s="5"/>
      <c r="M357" s="6"/>
      <c r="N357" s="9"/>
      <c r="O357" s="9"/>
      <c r="P357" s="9"/>
      <c r="Q357" s="6"/>
      <c r="R357" s="6"/>
      <c r="S357" s="10" t="str">
        <f t="shared" si="246"/>
        <v/>
      </c>
      <c r="T357" s="6"/>
      <c r="U357" s="8" t="str">
        <f t="shared" si="253"/>
        <v/>
      </c>
      <c r="V357" s="6"/>
      <c r="W357" s="13" t="str">
        <f t="shared" si="254"/>
        <v/>
      </c>
      <c r="X357" s="6"/>
      <c r="Y357" s="8" t="str">
        <f t="shared" si="255"/>
        <v/>
      </c>
      <c r="Z357" s="6"/>
      <c r="AA357" s="10" t="str">
        <f t="shared" si="256"/>
        <v/>
      </c>
      <c r="AB357" s="6"/>
      <c r="AC357" s="8" t="str">
        <f t="shared" si="257"/>
        <v/>
      </c>
      <c r="AD357" s="6"/>
      <c r="AE357" s="10" t="str">
        <f t="shared" si="258"/>
        <v/>
      </c>
      <c r="AF357" s="6"/>
      <c r="AG357" s="6"/>
      <c r="AH357" s="10" t="str">
        <f t="shared" si="259"/>
        <v/>
      </c>
      <c r="AI357" s="4"/>
      <c r="AJ357" s="4"/>
      <c r="AK357" s="10" t="str">
        <f t="shared" si="260"/>
        <v/>
      </c>
      <c r="AL357" s="6"/>
      <c r="AM357" s="6"/>
      <c r="AN357" s="10" t="str">
        <f t="shared" si="261"/>
        <v/>
      </c>
      <c r="AO357" s="8" t="str">
        <f t="shared" si="262"/>
        <v/>
      </c>
      <c r="AP357" s="27"/>
      <c r="AQ357" s="58" t="str">
        <f t="shared" si="263"/>
        <v/>
      </c>
      <c r="AR357" s="58" t="str">
        <f t="shared" si="264"/>
        <v/>
      </c>
      <c r="AS357" s="58" t="str">
        <f t="shared" si="229"/>
        <v/>
      </c>
      <c r="AT357" s="59" t="str">
        <f t="shared" si="230"/>
        <v/>
      </c>
      <c r="AU357" s="58">
        <f t="shared" si="265"/>
        <v>0</v>
      </c>
      <c r="AV357" s="58" t="str">
        <f t="shared" si="266"/>
        <v/>
      </c>
      <c r="AW357" s="25" t="str">
        <f t="shared" si="267"/>
        <v>Required</v>
      </c>
      <c r="AX357" s="25" t="str">
        <f t="shared" si="268"/>
        <v>Required</v>
      </c>
      <c r="AY357" s="10" t="str">
        <f t="shared" si="247"/>
        <v/>
      </c>
      <c r="AZ357" s="12" t="str">
        <f t="shared" si="231"/>
        <v/>
      </c>
      <c r="BA357" s="11" t="str">
        <f t="shared" si="232"/>
        <v/>
      </c>
      <c r="BB357" s="11" t="str">
        <f t="shared" si="233"/>
        <v/>
      </c>
      <c r="BC357" s="11" t="str">
        <f t="shared" si="234"/>
        <v/>
      </c>
      <c r="BD357" s="11" t="str">
        <f t="shared" si="235"/>
        <v/>
      </c>
      <c r="BE357" s="11" t="str">
        <f t="shared" si="236"/>
        <v/>
      </c>
      <c r="BF357" s="11" t="str">
        <f t="shared" si="237"/>
        <v/>
      </c>
      <c r="BG357" s="11" t="str">
        <f t="shared" si="238"/>
        <v/>
      </c>
      <c r="BH357" s="11" t="str">
        <f t="shared" si="239"/>
        <v/>
      </c>
      <c r="BI357" s="11" t="str">
        <f t="shared" si="240"/>
        <v/>
      </c>
      <c r="BJ357" s="11" t="str">
        <f t="shared" si="241"/>
        <v/>
      </c>
      <c r="BK357" s="11" t="str">
        <f t="shared" si="242"/>
        <v/>
      </c>
      <c r="BL357" s="11" t="str">
        <f t="shared" si="243"/>
        <v/>
      </c>
      <c r="BM357" s="11" t="str">
        <f t="shared" si="244"/>
        <v/>
      </c>
      <c r="BN357" s="11" t="str">
        <f t="shared" si="245"/>
        <v/>
      </c>
    </row>
    <row r="358" spans="1:66" ht="34.5" customHeight="1" x14ac:dyDescent="0.25">
      <c r="A358" s="10">
        <v>356</v>
      </c>
      <c r="B358" s="5"/>
      <c r="C358" s="9"/>
      <c r="D358" s="6"/>
      <c r="E358" s="4"/>
      <c r="F358" s="6"/>
      <c r="G358" s="58" t="str">
        <f t="shared" si="248"/>
        <v/>
      </c>
      <c r="H358" s="7" t="str">
        <f t="shared" si="249"/>
        <v/>
      </c>
      <c r="I358" s="8" t="str">
        <f t="shared" si="250"/>
        <v/>
      </c>
      <c r="J358" s="8" t="str">
        <f t="shared" si="251"/>
        <v/>
      </c>
      <c r="K358" s="8" t="str">
        <f t="shared" si="252"/>
        <v>Required</v>
      </c>
      <c r="L358" s="5"/>
      <c r="M358" s="6"/>
      <c r="N358" s="9"/>
      <c r="O358" s="9"/>
      <c r="P358" s="9"/>
      <c r="Q358" s="6"/>
      <c r="R358" s="6"/>
      <c r="S358" s="10" t="str">
        <f t="shared" si="246"/>
        <v/>
      </c>
      <c r="T358" s="6"/>
      <c r="U358" s="8" t="str">
        <f t="shared" si="253"/>
        <v/>
      </c>
      <c r="V358" s="6"/>
      <c r="W358" s="13" t="str">
        <f t="shared" si="254"/>
        <v/>
      </c>
      <c r="X358" s="6"/>
      <c r="Y358" s="8" t="str">
        <f t="shared" si="255"/>
        <v/>
      </c>
      <c r="Z358" s="6"/>
      <c r="AA358" s="10" t="str">
        <f t="shared" si="256"/>
        <v/>
      </c>
      <c r="AB358" s="6"/>
      <c r="AC358" s="8" t="str">
        <f t="shared" si="257"/>
        <v/>
      </c>
      <c r="AD358" s="6"/>
      <c r="AE358" s="10" t="str">
        <f t="shared" si="258"/>
        <v/>
      </c>
      <c r="AF358" s="6"/>
      <c r="AG358" s="6"/>
      <c r="AH358" s="10" t="str">
        <f t="shared" si="259"/>
        <v/>
      </c>
      <c r="AI358" s="4"/>
      <c r="AJ358" s="4"/>
      <c r="AK358" s="10" t="str">
        <f t="shared" si="260"/>
        <v/>
      </c>
      <c r="AL358" s="6"/>
      <c r="AM358" s="6"/>
      <c r="AN358" s="10" t="str">
        <f t="shared" si="261"/>
        <v/>
      </c>
      <c r="AO358" s="8" t="str">
        <f t="shared" si="262"/>
        <v/>
      </c>
      <c r="AP358" s="27"/>
      <c r="AQ358" s="58" t="str">
        <f t="shared" si="263"/>
        <v/>
      </c>
      <c r="AR358" s="58" t="str">
        <f t="shared" si="264"/>
        <v/>
      </c>
      <c r="AS358" s="58" t="str">
        <f t="shared" si="229"/>
        <v/>
      </c>
      <c r="AT358" s="59" t="str">
        <f t="shared" si="230"/>
        <v/>
      </c>
      <c r="AU358" s="58">
        <f t="shared" si="265"/>
        <v>0</v>
      </c>
      <c r="AV358" s="58" t="str">
        <f t="shared" si="266"/>
        <v/>
      </c>
      <c r="AW358" s="25" t="str">
        <f t="shared" si="267"/>
        <v>Required</v>
      </c>
      <c r="AX358" s="25" t="str">
        <f t="shared" si="268"/>
        <v>Required</v>
      </c>
      <c r="AY358" s="10" t="str">
        <f t="shared" si="247"/>
        <v/>
      </c>
      <c r="AZ358" s="12" t="str">
        <f t="shared" si="231"/>
        <v/>
      </c>
      <c r="BA358" s="11" t="str">
        <f t="shared" si="232"/>
        <v/>
      </c>
      <c r="BB358" s="11" t="str">
        <f t="shared" si="233"/>
        <v/>
      </c>
      <c r="BC358" s="11" t="str">
        <f t="shared" si="234"/>
        <v/>
      </c>
      <c r="BD358" s="11" t="str">
        <f t="shared" si="235"/>
        <v/>
      </c>
      <c r="BE358" s="11" t="str">
        <f t="shared" si="236"/>
        <v/>
      </c>
      <c r="BF358" s="11" t="str">
        <f t="shared" si="237"/>
        <v/>
      </c>
      <c r="BG358" s="11" t="str">
        <f t="shared" si="238"/>
        <v/>
      </c>
      <c r="BH358" s="11" t="str">
        <f t="shared" si="239"/>
        <v/>
      </c>
      <c r="BI358" s="11" t="str">
        <f t="shared" si="240"/>
        <v/>
      </c>
      <c r="BJ358" s="11" t="str">
        <f t="shared" si="241"/>
        <v/>
      </c>
      <c r="BK358" s="11" t="str">
        <f t="shared" si="242"/>
        <v/>
      </c>
      <c r="BL358" s="11" t="str">
        <f t="shared" si="243"/>
        <v/>
      </c>
      <c r="BM358" s="11" t="str">
        <f t="shared" si="244"/>
        <v/>
      </c>
      <c r="BN358" s="11" t="str">
        <f t="shared" si="245"/>
        <v/>
      </c>
    </row>
    <row r="359" spans="1:66" ht="34.5" customHeight="1" x14ac:dyDescent="0.25">
      <c r="A359" s="10">
        <v>357</v>
      </c>
      <c r="B359" s="5"/>
      <c r="C359" s="9"/>
      <c r="D359" s="6"/>
      <c r="E359" s="4"/>
      <c r="F359" s="6"/>
      <c r="G359" s="58" t="str">
        <f t="shared" si="248"/>
        <v/>
      </c>
      <c r="H359" s="7" t="str">
        <f t="shared" si="249"/>
        <v/>
      </c>
      <c r="I359" s="8" t="str">
        <f t="shared" si="250"/>
        <v/>
      </c>
      <c r="J359" s="8" t="str">
        <f t="shared" si="251"/>
        <v/>
      </c>
      <c r="K359" s="8" t="str">
        <f t="shared" si="252"/>
        <v>Required</v>
      </c>
      <c r="L359" s="5"/>
      <c r="M359" s="6"/>
      <c r="N359" s="9"/>
      <c r="O359" s="9"/>
      <c r="P359" s="9"/>
      <c r="Q359" s="6"/>
      <c r="R359" s="6"/>
      <c r="S359" s="10" t="str">
        <f t="shared" si="246"/>
        <v/>
      </c>
      <c r="T359" s="6"/>
      <c r="U359" s="8" t="str">
        <f t="shared" si="253"/>
        <v/>
      </c>
      <c r="V359" s="6"/>
      <c r="W359" s="13" t="str">
        <f t="shared" si="254"/>
        <v/>
      </c>
      <c r="X359" s="6"/>
      <c r="Y359" s="8" t="str">
        <f t="shared" si="255"/>
        <v/>
      </c>
      <c r="Z359" s="6"/>
      <c r="AA359" s="10" t="str">
        <f t="shared" si="256"/>
        <v/>
      </c>
      <c r="AB359" s="6"/>
      <c r="AC359" s="8" t="str">
        <f t="shared" si="257"/>
        <v/>
      </c>
      <c r="AD359" s="6"/>
      <c r="AE359" s="10" t="str">
        <f t="shared" si="258"/>
        <v/>
      </c>
      <c r="AF359" s="6"/>
      <c r="AG359" s="6"/>
      <c r="AH359" s="10" t="str">
        <f t="shared" si="259"/>
        <v/>
      </c>
      <c r="AI359" s="4"/>
      <c r="AJ359" s="4"/>
      <c r="AK359" s="10" t="str">
        <f t="shared" si="260"/>
        <v/>
      </c>
      <c r="AL359" s="6"/>
      <c r="AM359" s="6"/>
      <c r="AN359" s="10" t="str">
        <f t="shared" si="261"/>
        <v/>
      </c>
      <c r="AO359" s="8" t="str">
        <f t="shared" si="262"/>
        <v/>
      </c>
      <c r="AP359" s="27"/>
      <c r="AQ359" s="58" t="str">
        <f t="shared" si="263"/>
        <v/>
      </c>
      <c r="AR359" s="58" t="str">
        <f t="shared" si="264"/>
        <v/>
      </c>
      <c r="AS359" s="58" t="str">
        <f t="shared" si="229"/>
        <v/>
      </c>
      <c r="AT359" s="59" t="str">
        <f t="shared" si="230"/>
        <v/>
      </c>
      <c r="AU359" s="58">
        <f t="shared" si="265"/>
        <v>0</v>
      </c>
      <c r="AV359" s="58" t="str">
        <f t="shared" si="266"/>
        <v/>
      </c>
      <c r="AW359" s="25" t="str">
        <f t="shared" si="267"/>
        <v>Required</v>
      </c>
      <c r="AX359" s="25" t="str">
        <f t="shared" si="268"/>
        <v>Required</v>
      </c>
      <c r="AY359" s="10" t="str">
        <f t="shared" si="247"/>
        <v/>
      </c>
      <c r="AZ359" s="12" t="str">
        <f t="shared" si="231"/>
        <v/>
      </c>
      <c r="BA359" s="11" t="str">
        <f t="shared" si="232"/>
        <v/>
      </c>
      <c r="BB359" s="11" t="str">
        <f t="shared" si="233"/>
        <v/>
      </c>
      <c r="BC359" s="11" t="str">
        <f t="shared" si="234"/>
        <v/>
      </c>
      <c r="BD359" s="11" t="str">
        <f t="shared" si="235"/>
        <v/>
      </c>
      <c r="BE359" s="11" t="str">
        <f t="shared" si="236"/>
        <v/>
      </c>
      <c r="BF359" s="11" t="str">
        <f t="shared" si="237"/>
        <v/>
      </c>
      <c r="BG359" s="11" t="str">
        <f t="shared" si="238"/>
        <v/>
      </c>
      <c r="BH359" s="11" t="str">
        <f t="shared" si="239"/>
        <v/>
      </c>
      <c r="BI359" s="11" t="str">
        <f t="shared" si="240"/>
        <v/>
      </c>
      <c r="BJ359" s="11" t="str">
        <f t="shared" si="241"/>
        <v/>
      </c>
      <c r="BK359" s="11" t="str">
        <f t="shared" si="242"/>
        <v/>
      </c>
      <c r="BL359" s="11" t="str">
        <f t="shared" si="243"/>
        <v/>
      </c>
      <c r="BM359" s="11" t="str">
        <f t="shared" si="244"/>
        <v/>
      </c>
      <c r="BN359" s="11" t="str">
        <f t="shared" si="245"/>
        <v/>
      </c>
    </row>
    <row r="360" spans="1:66" ht="34.5" customHeight="1" x14ac:dyDescent="0.25">
      <c r="A360" s="10">
        <v>358</v>
      </c>
      <c r="B360" s="5"/>
      <c r="C360" s="9"/>
      <c r="D360" s="6"/>
      <c r="E360" s="4"/>
      <c r="F360" s="6"/>
      <c r="G360" s="58" t="str">
        <f t="shared" si="248"/>
        <v/>
      </c>
      <c r="H360" s="7" t="str">
        <f t="shared" si="249"/>
        <v/>
      </c>
      <c r="I360" s="8" t="str">
        <f t="shared" si="250"/>
        <v/>
      </c>
      <c r="J360" s="8" t="str">
        <f t="shared" si="251"/>
        <v/>
      </c>
      <c r="K360" s="8" t="str">
        <f t="shared" si="252"/>
        <v>Required</v>
      </c>
      <c r="L360" s="5"/>
      <c r="M360" s="6"/>
      <c r="N360" s="9"/>
      <c r="O360" s="9"/>
      <c r="P360" s="9"/>
      <c r="Q360" s="6"/>
      <c r="R360" s="6"/>
      <c r="S360" s="10" t="str">
        <f t="shared" si="246"/>
        <v/>
      </c>
      <c r="T360" s="6"/>
      <c r="U360" s="8" t="str">
        <f t="shared" si="253"/>
        <v/>
      </c>
      <c r="V360" s="6"/>
      <c r="W360" s="13" t="str">
        <f t="shared" si="254"/>
        <v/>
      </c>
      <c r="X360" s="6"/>
      <c r="Y360" s="8" t="str">
        <f t="shared" si="255"/>
        <v/>
      </c>
      <c r="Z360" s="6"/>
      <c r="AA360" s="10" t="str">
        <f t="shared" si="256"/>
        <v/>
      </c>
      <c r="AB360" s="6"/>
      <c r="AC360" s="8" t="str">
        <f t="shared" si="257"/>
        <v/>
      </c>
      <c r="AD360" s="6"/>
      <c r="AE360" s="10" t="str">
        <f t="shared" si="258"/>
        <v/>
      </c>
      <c r="AF360" s="6"/>
      <c r="AG360" s="6"/>
      <c r="AH360" s="10" t="str">
        <f t="shared" si="259"/>
        <v/>
      </c>
      <c r="AI360" s="4"/>
      <c r="AJ360" s="4"/>
      <c r="AK360" s="10" t="str">
        <f t="shared" si="260"/>
        <v/>
      </c>
      <c r="AL360" s="6"/>
      <c r="AM360" s="6"/>
      <c r="AN360" s="10" t="str">
        <f t="shared" si="261"/>
        <v/>
      </c>
      <c r="AO360" s="8" t="str">
        <f t="shared" si="262"/>
        <v/>
      </c>
      <c r="AP360" s="27"/>
      <c r="AQ360" s="58" t="str">
        <f t="shared" si="263"/>
        <v/>
      </c>
      <c r="AR360" s="58" t="str">
        <f t="shared" si="264"/>
        <v/>
      </c>
      <c r="AS360" s="58" t="str">
        <f t="shared" si="229"/>
        <v/>
      </c>
      <c r="AT360" s="59" t="str">
        <f t="shared" si="230"/>
        <v/>
      </c>
      <c r="AU360" s="58">
        <f t="shared" si="265"/>
        <v>0</v>
      </c>
      <c r="AV360" s="58" t="str">
        <f t="shared" si="266"/>
        <v/>
      </c>
      <c r="AW360" s="25" t="str">
        <f t="shared" si="267"/>
        <v>Required</v>
      </c>
      <c r="AX360" s="25" t="str">
        <f t="shared" si="268"/>
        <v>Required</v>
      </c>
      <c r="AY360" s="10" t="str">
        <f t="shared" si="247"/>
        <v/>
      </c>
      <c r="AZ360" s="12" t="str">
        <f t="shared" si="231"/>
        <v/>
      </c>
      <c r="BA360" s="11" t="str">
        <f t="shared" si="232"/>
        <v/>
      </c>
      <c r="BB360" s="11" t="str">
        <f t="shared" si="233"/>
        <v/>
      </c>
      <c r="BC360" s="11" t="str">
        <f t="shared" si="234"/>
        <v/>
      </c>
      <c r="BD360" s="11" t="str">
        <f t="shared" si="235"/>
        <v/>
      </c>
      <c r="BE360" s="11" t="str">
        <f t="shared" si="236"/>
        <v/>
      </c>
      <c r="BF360" s="11" t="str">
        <f t="shared" si="237"/>
        <v/>
      </c>
      <c r="BG360" s="11" t="str">
        <f t="shared" si="238"/>
        <v/>
      </c>
      <c r="BH360" s="11" t="str">
        <f t="shared" si="239"/>
        <v/>
      </c>
      <c r="BI360" s="11" t="str">
        <f t="shared" si="240"/>
        <v/>
      </c>
      <c r="BJ360" s="11" t="str">
        <f t="shared" si="241"/>
        <v/>
      </c>
      <c r="BK360" s="11" t="str">
        <f t="shared" si="242"/>
        <v/>
      </c>
      <c r="BL360" s="11" t="str">
        <f t="shared" si="243"/>
        <v/>
      </c>
      <c r="BM360" s="11" t="str">
        <f t="shared" si="244"/>
        <v/>
      </c>
      <c r="BN360" s="11" t="str">
        <f t="shared" si="245"/>
        <v/>
      </c>
    </row>
    <row r="361" spans="1:66" ht="34.5" customHeight="1" x14ac:dyDescent="0.25">
      <c r="A361" s="10">
        <v>359</v>
      </c>
      <c r="B361" s="5"/>
      <c r="C361" s="9"/>
      <c r="D361" s="6"/>
      <c r="E361" s="4"/>
      <c r="F361" s="6"/>
      <c r="G361" s="58" t="str">
        <f t="shared" si="248"/>
        <v/>
      </c>
      <c r="H361" s="7" t="str">
        <f t="shared" si="249"/>
        <v/>
      </c>
      <c r="I361" s="8" t="str">
        <f t="shared" si="250"/>
        <v/>
      </c>
      <c r="J361" s="8" t="str">
        <f t="shared" si="251"/>
        <v/>
      </c>
      <c r="K361" s="8" t="str">
        <f t="shared" si="252"/>
        <v>Required</v>
      </c>
      <c r="L361" s="5"/>
      <c r="M361" s="6"/>
      <c r="N361" s="9"/>
      <c r="O361" s="9"/>
      <c r="P361" s="9"/>
      <c r="Q361" s="6"/>
      <c r="R361" s="6"/>
      <c r="S361" s="10" t="str">
        <f t="shared" si="246"/>
        <v/>
      </c>
      <c r="T361" s="6"/>
      <c r="U361" s="8" t="str">
        <f t="shared" si="253"/>
        <v/>
      </c>
      <c r="V361" s="6"/>
      <c r="W361" s="13" t="str">
        <f t="shared" si="254"/>
        <v/>
      </c>
      <c r="X361" s="6"/>
      <c r="Y361" s="8" t="str">
        <f t="shared" si="255"/>
        <v/>
      </c>
      <c r="Z361" s="6"/>
      <c r="AA361" s="10" t="str">
        <f t="shared" si="256"/>
        <v/>
      </c>
      <c r="AB361" s="6"/>
      <c r="AC361" s="8" t="str">
        <f t="shared" si="257"/>
        <v/>
      </c>
      <c r="AD361" s="6"/>
      <c r="AE361" s="10" t="str">
        <f t="shared" si="258"/>
        <v/>
      </c>
      <c r="AF361" s="6"/>
      <c r="AG361" s="6"/>
      <c r="AH361" s="10" t="str">
        <f t="shared" si="259"/>
        <v/>
      </c>
      <c r="AI361" s="4"/>
      <c r="AJ361" s="4"/>
      <c r="AK361" s="10" t="str">
        <f t="shared" si="260"/>
        <v/>
      </c>
      <c r="AL361" s="6"/>
      <c r="AM361" s="6"/>
      <c r="AN361" s="10" t="str">
        <f t="shared" si="261"/>
        <v/>
      </c>
      <c r="AO361" s="8" t="str">
        <f t="shared" si="262"/>
        <v/>
      </c>
      <c r="AP361" s="27"/>
      <c r="AQ361" s="58" t="str">
        <f t="shared" si="263"/>
        <v/>
      </c>
      <c r="AR361" s="58" t="str">
        <f t="shared" si="264"/>
        <v/>
      </c>
      <c r="AS361" s="58" t="str">
        <f t="shared" si="229"/>
        <v/>
      </c>
      <c r="AT361" s="59" t="str">
        <f t="shared" si="230"/>
        <v/>
      </c>
      <c r="AU361" s="58">
        <f t="shared" si="265"/>
        <v>0</v>
      </c>
      <c r="AV361" s="58" t="str">
        <f t="shared" si="266"/>
        <v/>
      </c>
      <c r="AW361" s="25" t="str">
        <f t="shared" si="267"/>
        <v>Required</v>
      </c>
      <c r="AX361" s="25" t="str">
        <f t="shared" si="268"/>
        <v>Required</v>
      </c>
      <c r="AY361" s="10" t="str">
        <f t="shared" si="247"/>
        <v/>
      </c>
      <c r="AZ361" s="12" t="str">
        <f t="shared" si="231"/>
        <v/>
      </c>
      <c r="BA361" s="11" t="str">
        <f t="shared" si="232"/>
        <v/>
      </c>
      <c r="BB361" s="11" t="str">
        <f t="shared" si="233"/>
        <v/>
      </c>
      <c r="BC361" s="11" t="str">
        <f t="shared" si="234"/>
        <v/>
      </c>
      <c r="BD361" s="11" t="str">
        <f t="shared" si="235"/>
        <v/>
      </c>
      <c r="BE361" s="11" t="str">
        <f t="shared" si="236"/>
        <v/>
      </c>
      <c r="BF361" s="11" t="str">
        <f t="shared" si="237"/>
        <v/>
      </c>
      <c r="BG361" s="11" t="str">
        <f t="shared" si="238"/>
        <v/>
      </c>
      <c r="BH361" s="11" t="str">
        <f t="shared" si="239"/>
        <v/>
      </c>
      <c r="BI361" s="11" t="str">
        <f t="shared" si="240"/>
        <v/>
      </c>
      <c r="BJ361" s="11" t="str">
        <f t="shared" si="241"/>
        <v/>
      </c>
      <c r="BK361" s="11" t="str">
        <f t="shared" si="242"/>
        <v/>
      </c>
      <c r="BL361" s="11" t="str">
        <f t="shared" si="243"/>
        <v/>
      </c>
      <c r="BM361" s="11" t="str">
        <f t="shared" si="244"/>
        <v/>
      </c>
      <c r="BN361" s="11" t="str">
        <f t="shared" si="245"/>
        <v/>
      </c>
    </row>
    <row r="362" spans="1:66" ht="34.5" customHeight="1" x14ac:dyDescent="0.25">
      <c r="A362" s="10">
        <v>360</v>
      </c>
      <c r="B362" s="5"/>
      <c r="C362" s="9"/>
      <c r="D362" s="6"/>
      <c r="E362" s="4"/>
      <c r="F362" s="6"/>
      <c r="G362" s="58" t="str">
        <f t="shared" si="248"/>
        <v/>
      </c>
      <c r="H362" s="7" t="str">
        <f t="shared" si="249"/>
        <v/>
      </c>
      <c r="I362" s="8" t="str">
        <f t="shared" si="250"/>
        <v/>
      </c>
      <c r="J362" s="8" t="str">
        <f t="shared" si="251"/>
        <v/>
      </c>
      <c r="K362" s="8" t="str">
        <f t="shared" si="252"/>
        <v>Required</v>
      </c>
      <c r="L362" s="5"/>
      <c r="M362" s="6"/>
      <c r="N362" s="9"/>
      <c r="O362" s="9"/>
      <c r="P362" s="9"/>
      <c r="Q362" s="6"/>
      <c r="R362" s="6"/>
      <c r="S362" s="10" t="str">
        <f t="shared" si="246"/>
        <v/>
      </c>
      <c r="T362" s="6"/>
      <c r="U362" s="8" t="str">
        <f t="shared" si="253"/>
        <v/>
      </c>
      <c r="V362" s="6"/>
      <c r="W362" s="13" t="str">
        <f t="shared" si="254"/>
        <v/>
      </c>
      <c r="X362" s="6"/>
      <c r="Y362" s="8" t="str">
        <f t="shared" si="255"/>
        <v/>
      </c>
      <c r="Z362" s="6"/>
      <c r="AA362" s="10" t="str">
        <f t="shared" si="256"/>
        <v/>
      </c>
      <c r="AB362" s="6"/>
      <c r="AC362" s="8" t="str">
        <f t="shared" si="257"/>
        <v/>
      </c>
      <c r="AD362" s="6"/>
      <c r="AE362" s="10" t="str">
        <f t="shared" si="258"/>
        <v/>
      </c>
      <c r="AF362" s="6"/>
      <c r="AG362" s="6"/>
      <c r="AH362" s="10" t="str">
        <f t="shared" si="259"/>
        <v/>
      </c>
      <c r="AI362" s="4"/>
      <c r="AJ362" s="4"/>
      <c r="AK362" s="10" t="str">
        <f t="shared" si="260"/>
        <v/>
      </c>
      <c r="AL362" s="6"/>
      <c r="AM362" s="6"/>
      <c r="AN362" s="10" t="str">
        <f t="shared" si="261"/>
        <v/>
      </c>
      <c r="AO362" s="8" t="str">
        <f t="shared" si="262"/>
        <v/>
      </c>
      <c r="AP362" s="27"/>
      <c r="AQ362" s="58" t="str">
        <f t="shared" si="263"/>
        <v/>
      </c>
      <c r="AR362" s="58" t="str">
        <f t="shared" si="264"/>
        <v/>
      </c>
      <c r="AS362" s="58" t="str">
        <f t="shared" si="229"/>
        <v/>
      </c>
      <c r="AT362" s="59" t="str">
        <f t="shared" si="230"/>
        <v/>
      </c>
      <c r="AU362" s="58">
        <f t="shared" si="265"/>
        <v>0</v>
      </c>
      <c r="AV362" s="58" t="str">
        <f t="shared" si="266"/>
        <v/>
      </c>
      <c r="AW362" s="25" t="str">
        <f t="shared" si="267"/>
        <v>Required</v>
      </c>
      <c r="AX362" s="25" t="str">
        <f t="shared" si="268"/>
        <v>Required</v>
      </c>
      <c r="AY362" s="10" t="str">
        <f t="shared" si="247"/>
        <v/>
      </c>
      <c r="AZ362" s="12" t="str">
        <f t="shared" si="231"/>
        <v/>
      </c>
      <c r="BA362" s="11" t="str">
        <f t="shared" si="232"/>
        <v/>
      </c>
      <c r="BB362" s="11" t="str">
        <f t="shared" si="233"/>
        <v/>
      </c>
      <c r="BC362" s="11" t="str">
        <f t="shared" si="234"/>
        <v/>
      </c>
      <c r="BD362" s="11" t="str">
        <f t="shared" si="235"/>
        <v/>
      </c>
      <c r="BE362" s="11" t="str">
        <f t="shared" si="236"/>
        <v/>
      </c>
      <c r="BF362" s="11" t="str">
        <f t="shared" si="237"/>
        <v/>
      </c>
      <c r="BG362" s="11" t="str">
        <f t="shared" si="238"/>
        <v/>
      </c>
      <c r="BH362" s="11" t="str">
        <f t="shared" si="239"/>
        <v/>
      </c>
      <c r="BI362" s="11" t="str">
        <f t="shared" si="240"/>
        <v/>
      </c>
      <c r="BJ362" s="11" t="str">
        <f t="shared" si="241"/>
        <v/>
      </c>
      <c r="BK362" s="11" t="str">
        <f t="shared" si="242"/>
        <v/>
      </c>
      <c r="BL362" s="11" t="str">
        <f t="shared" si="243"/>
        <v/>
      </c>
      <c r="BM362" s="11" t="str">
        <f t="shared" si="244"/>
        <v/>
      </c>
      <c r="BN362" s="11" t="str">
        <f t="shared" si="245"/>
        <v/>
      </c>
    </row>
    <row r="363" spans="1:66" ht="34.5" customHeight="1" x14ac:dyDescent="0.25">
      <c r="A363" s="10">
        <v>361</v>
      </c>
      <c r="B363" s="5"/>
      <c r="C363" s="9"/>
      <c r="D363" s="6"/>
      <c r="E363" s="4"/>
      <c r="F363" s="6"/>
      <c r="G363" s="58" t="str">
        <f t="shared" si="248"/>
        <v/>
      </c>
      <c r="H363" s="7" t="str">
        <f t="shared" si="249"/>
        <v/>
      </c>
      <c r="I363" s="8" t="str">
        <f t="shared" si="250"/>
        <v/>
      </c>
      <c r="J363" s="8" t="str">
        <f t="shared" si="251"/>
        <v/>
      </c>
      <c r="K363" s="8" t="str">
        <f t="shared" si="252"/>
        <v>Required</v>
      </c>
      <c r="L363" s="5"/>
      <c r="M363" s="6"/>
      <c r="N363" s="9"/>
      <c r="O363" s="9"/>
      <c r="P363" s="9"/>
      <c r="Q363" s="6"/>
      <c r="R363" s="6"/>
      <c r="S363" s="10" t="str">
        <f t="shared" si="246"/>
        <v/>
      </c>
      <c r="T363" s="6"/>
      <c r="U363" s="8" t="str">
        <f t="shared" si="253"/>
        <v/>
      </c>
      <c r="V363" s="6"/>
      <c r="W363" s="13" t="str">
        <f t="shared" si="254"/>
        <v/>
      </c>
      <c r="X363" s="6"/>
      <c r="Y363" s="8" t="str">
        <f t="shared" si="255"/>
        <v/>
      </c>
      <c r="Z363" s="6"/>
      <c r="AA363" s="10" t="str">
        <f t="shared" si="256"/>
        <v/>
      </c>
      <c r="AB363" s="6"/>
      <c r="AC363" s="8" t="str">
        <f t="shared" si="257"/>
        <v/>
      </c>
      <c r="AD363" s="6"/>
      <c r="AE363" s="10" t="str">
        <f t="shared" si="258"/>
        <v/>
      </c>
      <c r="AF363" s="6"/>
      <c r="AG363" s="6"/>
      <c r="AH363" s="10" t="str">
        <f t="shared" si="259"/>
        <v/>
      </c>
      <c r="AI363" s="4"/>
      <c r="AJ363" s="4"/>
      <c r="AK363" s="10" t="str">
        <f t="shared" si="260"/>
        <v/>
      </c>
      <c r="AL363" s="6"/>
      <c r="AM363" s="6"/>
      <c r="AN363" s="10" t="str">
        <f t="shared" si="261"/>
        <v/>
      </c>
      <c r="AO363" s="8" t="str">
        <f t="shared" si="262"/>
        <v/>
      </c>
      <c r="AP363" s="27"/>
      <c r="AQ363" s="58" t="str">
        <f t="shared" si="263"/>
        <v/>
      </c>
      <c r="AR363" s="58" t="str">
        <f t="shared" si="264"/>
        <v/>
      </c>
      <c r="AS363" s="58" t="str">
        <f t="shared" si="229"/>
        <v/>
      </c>
      <c r="AT363" s="59" t="str">
        <f t="shared" si="230"/>
        <v/>
      </c>
      <c r="AU363" s="58">
        <f t="shared" si="265"/>
        <v>0</v>
      </c>
      <c r="AV363" s="58" t="str">
        <f t="shared" si="266"/>
        <v/>
      </c>
      <c r="AW363" s="25" t="str">
        <f t="shared" si="267"/>
        <v>Required</v>
      </c>
      <c r="AX363" s="25" t="str">
        <f t="shared" si="268"/>
        <v>Required</v>
      </c>
      <c r="AY363" s="10" t="str">
        <f t="shared" si="247"/>
        <v/>
      </c>
      <c r="AZ363" s="12" t="str">
        <f t="shared" si="231"/>
        <v/>
      </c>
      <c r="BA363" s="11" t="str">
        <f t="shared" si="232"/>
        <v/>
      </c>
      <c r="BB363" s="11" t="str">
        <f t="shared" si="233"/>
        <v/>
      </c>
      <c r="BC363" s="11" t="str">
        <f t="shared" si="234"/>
        <v/>
      </c>
      <c r="BD363" s="11" t="str">
        <f t="shared" si="235"/>
        <v/>
      </c>
      <c r="BE363" s="11" t="str">
        <f t="shared" si="236"/>
        <v/>
      </c>
      <c r="BF363" s="11" t="str">
        <f t="shared" si="237"/>
        <v/>
      </c>
      <c r="BG363" s="11" t="str">
        <f t="shared" si="238"/>
        <v/>
      </c>
      <c r="BH363" s="11" t="str">
        <f t="shared" si="239"/>
        <v/>
      </c>
      <c r="BI363" s="11" t="str">
        <f t="shared" si="240"/>
        <v/>
      </c>
      <c r="BJ363" s="11" t="str">
        <f t="shared" si="241"/>
        <v/>
      </c>
      <c r="BK363" s="11" t="str">
        <f t="shared" si="242"/>
        <v/>
      </c>
      <c r="BL363" s="11" t="str">
        <f t="shared" si="243"/>
        <v/>
      </c>
      <c r="BM363" s="11" t="str">
        <f t="shared" si="244"/>
        <v/>
      </c>
      <c r="BN363" s="11" t="str">
        <f t="shared" si="245"/>
        <v/>
      </c>
    </row>
    <row r="364" spans="1:66" ht="34.5" customHeight="1" x14ac:dyDescent="0.25">
      <c r="A364" s="10">
        <v>362</v>
      </c>
      <c r="B364" s="5"/>
      <c r="C364" s="9"/>
      <c r="D364" s="6"/>
      <c r="E364" s="4"/>
      <c r="F364" s="6"/>
      <c r="G364" s="58" t="str">
        <f t="shared" si="248"/>
        <v/>
      </c>
      <c r="H364" s="7" t="str">
        <f t="shared" si="249"/>
        <v/>
      </c>
      <c r="I364" s="8" t="str">
        <f t="shared" si="250"/>
        <v/>
      </c>
      <c r="J364" s="8" t="str">
        <f t="shared" si="251"/>
        <v/>
      </c>
      <c r="K364" s="8" t="str">
        <f t="shared" si="252"/>
        <v>Required</v>
      </c>
      <c r="L364" s="5"/>
      <c r="M364" s="6"/>
      <c r="N364" s="9"/>
      <c r="O364" s="9"/>
      <c r="P364" s="9"/>
      <c r="Q364" s="6"/>
      <c r="R364" s="6"/>
      <c r="S364" s="10" t="str">
        <f t="shared" si="246"/>
        <v/>
      </c>
      <c r="T364" s="6"/>
      <c r="U364" s="8" t="str">
        <f t="shared" si="253"/>
        <v/>
      </c>
      <c r="V364" s="6"/>
      <c r="W364" s="13" t="str">
        <f t="shared" si="254"/>
        <v/>
      </c>
      <c r="X364" s="6"/>
      <c r="Y364" s="8" t="str">
        <f t="shared" si="255"/>
        <v/>
      </c>
      <c r="Z364" s="6"/>
      <c r="AA364" s="10" t="str">
        <f t="shared" si="256"/>
        <v/>
      </c>
      <c r="AB364" s="6"/>
      <c r="AC364" s="8" t="str">
        <f t="shared" si="257"/>
        <v/>
      </c>
      <c r="AD364" s="6"/>
      <c r="AE364" s="10" t="str">
        <f t="shared" si="258"/>
        <v/>
      </c>
      <c r="AF364" s="6"/>
      <c r="AG364" s="6"/>
      <c r="AH364" s="10" t="str">
        <f t="shared" si="259"/>
        <v/>
      </c>
      <c r="AI364" s="4"/>
      <c r="AJ364" s="4"/>
      <c r="AK364" s="10" t="str">
        <f t="shared" si="260"/>
        <v/>
      </c>
      <c r="AL364" s="6"/>
      <c r="AM364" s="6"/>
      <c r="AN364" s="10" t="str">
        <f t="shared" si="261"/>
        <v/>
      </c>
      <c r="AO364" s="8" t="str">
        <f t="shared" si="262"/>
        <v/>
      </c>
      <c r="AP364" s="27"/>
      <c r="AQ364" s="58" t="str">
        <f t="shared" si="263"/>
        <v/>
      </c>
      <c r="AR364" s="58" t="str">
        <f t="shared" si="264"/>
        <v/>
      </c>
      <c r="AS364" s="58" t="str">
        <f t="shared" si="229"/>
        <v/>
      </c>
      <c r="AT364" s="59" t="str">
        <f t="shared" si="230"/>
        <v/>
      </c>
      <c r="AU364" s="58">
        <f t="shared" si="265"/>
        <v>0</v>
      </c>
      <c r="AV364" s="58" t="str">
        <f t="shared" si="266"/>
        <v/>
      </c>
      <c r="AW364" s="25" t="str">
        <f t="shared" si="267"/>
        <v>Required</v>
      </c>
      <c r="AX364" s="25" t="str">
        <f t="shared" si="268"/>
        <v>Required</v>
      </c>
      <c r="AY364" s="10" t="str">
        <f t="shared" si="247"/>
        <v/>
      </c>
      <c r="AZ364" s="12" t="str">
        <f t="shared" si="231"/>
        <v/>
      </c>
      <c r="BA364" s="11" t="str">
        <f t="shared" si="232"/>
        <v/>
      </c>
      <c r="BB364" s="11" t="str">
        <f t="shared" si="233"/>
        <v/>
      </c>
      <c r="BC364" s="11" t="str">
        <f t="shared" si="234"/>
        <v/>
      </c>
      <c r="BD364" s="11" t="str">
        <f t="shared" si="235"/>
        <v/>
      </c>
      <c r="BE364" s="11" t="str">
        <f t="shared" si="236"/>
        <v/>
      </c>
      <c r="BF364" s="11" t="str">
        <f t="shared" si="237"/>
        <v/>
      </c>
      <c r="BG364" s="11" t="str">
        <f t="shared" si="238"/>
        <v/>
      </c>
      <c r="BH364" s="11" t="str">
        <f t="shared" si="239"/>
        <v/>
      </c>
      <c r="BI364" s="11" t="str">
        <f t="shared" si="240"/>
        <v/>
      </c>
      <c r="BJ364" s="11" t="str">
        <f t="shared" si="241"/>
        <v/>
      </c>
      <c r="BK364" s="11" t="str">
        <f t="shared" si="242"/>
        <v/>
      </c>
      <c r="BL364" s="11" t="str">
        <f t="shared" si="243"/>
        <v/>
      </c>
      <c r="BM364" s="11" t="str">
        <f t="shared" si="244"/>
        <v/>
      </c>
      <c r="BN364" s="11" t="str">
        <f t="shared" si="245"/>
        <v/>
      </c>
    </row>
    <row r="365" spans="1:66" ht="34.5" customHeight="1" x14ac:dyDescent="0.25">
      <c r="A365" s="10">
        <v>363</v>
      </c>
      <c r="B365" s="5"/>
      <c r="C365" s="9"/>
      <c r="D365" s="6"/>
      <c r="E365" s="4"/>
      <c r="F365" s="6"/>
      <c r="G365" s="58" t="str">
        <f t="shared" si="248"/>
        <v/>
      </c>
      <c r="H365" s="7" t="str">
        <f t="shared" si="249"/>
        <v/>
      </c>
      <c r="I365" s="8" t="str">
        <f t="shared" si="250"/>
        <v/>
      </c>
      <c r="J365" s="8" t="str">
        <f t="shared" si="251"/>
        <v/>
      </c>
      <c r="K365" s="8" t="str">
        <f t="shared" si="252"/>
        <v>Required</v>
      </c>
      <c r="L365" s="5"/>
      <c r="M365" s="6"/>
      <c r="N365" s="9"/>
      <c r="O365" s="9"/>
      <c r="P365" s="9"/>
      <c r="Q365" s="6"/>
      <c r="R365" s="6"/>
      <c r="S365" s="10" t="str">
        <f t="shared" si="246"/>
        <v/>
      </c>
      <c r="T365" s="6"/>
      <c r="U365" s="8" t="str">
        <f t="shared" si="253"/>
        <v/>
      </c>
      <c r="V365" s="6"/>
      <c r="W365" s="13" t="str">
        <f t="shared" si="254"/>
        <v/>
      </c>
      <c r="X365" s="6"/>
      <c r="Y365" s="8" t="str">
        <f t="shared" si="255"/>
        <v/>
      </c>
      <c r="Z365" s="6"/>
      <c r="AA365" s="10" t="str">
        <f t="shared" si="256"/>
        <v/>
      </c>
      <c r="AB365" s="6"/>
      <c r="AC365" s="8" t="str">
        <f t="shared" si="257"/>
        <v/>
      </c>
      <c r="AD365" s="6"/>
      <c r="AE365" s="10" t="str">
        <f t="shared" si="258"/>
        <v/>
      </c>
      <c r="AF365" s="6"/>
      <c r="AG365" s="6"/>
      <c r="AH365" s="10" t="str">
        <f t="shared" si="259"/>
        <v/>
      </c>
      <c r="AI365" s="4"/>
      <c r="AJ365" s="4"/>
      <c r="AK365" s="10" t="str">
        <f t="shared" si="260"/>
        <v/>
      </c>
      <c r="AL365" s="6"/>
      <c r="AM365" s="6"/>
      <c r="AN365" s="10" t="str">
        <f t="shared" si="261"/>
        <v/>
      </c>
      <c r="AO365" s="8" t="str">
        <f t="shared" si="262"/>
        <v/>
      </c>
      <c r="AP365" s="27"/>
      <c r="AQ365" s="58" t="str">
        <f t="shared" si="263"/>
        <v/>
      </c>
      <c r="AR365" s="58" t="str">
        <f t="shared" si="264"/>
        <v/>
      </c>
      <c r="AS365" s="58" t="str">
        <f t="shared" si="229"/>
        <v/>
      </c>
      <c r="AT365" s="59" t="str">
        <f t="shared" si="230"/>
        <v/>
      </c>
      <c r="AU365" s="58">
        <f t="shared" si="265"/>
        <v>0</v>
      </c>
      <c r="AV365" s="58" t="str">
        <f t="shared" si="266"/>
        <v/>
      </c>
      <c r="AW365" s="25" t="str">
        <f t="shared" si="267"/>
        <v>Required</v>
      </c>
      <c r="AX365" s="25" t="str">
        <f t="shared" si="268"/>
        <v>Required</v>
      </c>
      <c r="AY365" s="10" t="str">
        <f t="shared" si="247"/>
        <v/>
      </c>
      <c r="AZ365" s="12" t="str">
        <f t="shared" si="231"/>
        <v/>
      </c>
      <c r="BA365" s="11" t="str">
        <f t="shared" si="232"/>
        <v/>
      </c>
      <c r="BB365" s="11" t="str">
        <f t="shared" si="233"/>
        <v/>
      </c>
      <c r="BC365" s="11" t="str">
        <f t="shared" si="234"/>
        <v/>
      </c>
      <c r="BD365" s="11" t="str">
        <f t="shared" si="235"/>
        <v/>
      </c>
      <c r="BE365" s="11" t="str">
        <f t="shared" si="236"/>
        <v/>
      </c>
      <c r="BF365" s="11" t="str">
        <f t="shared" si="237"/>
        <v/>
      </c>
      <c r="BG365" s="11" t="str">
        <f t="shared" si="238"/>
        <v/>
      </c>
      <c r="BH365" s="11" t="str">
        <f t="shared" si="239"/>
        <v/>
      </c>
      <c r="BI365" s="11" t="str">
        <f t="shared" si="240"/>
        <v/>
      </c>
      <c r="BJ365" s="11" t="str">
        <f t="shared" si="241"/>
        <v/>
      </c>
      <c r="BK365" s="11" t="str">
        <f t="shared" si="242"/>
        <v/>
      </c>
      <c r="BL365" s="11" t="str">
        <f t="shared" si="243"/>
        <v/>
      </c>
      <c r="BM365" s="11" t="str">
        <f t="shared" si="244"/>
        <v/>
      </c>
      <c r="BN365" s="11" t="str">
        <f t="shared" si="245"/>
        <v/>
      </c>
    </row>
    <row r="366" spans="1:66" ht="34.5" customHeight="1" x14ac:dyDescent="0.25">
      <c r="A366" s="10">
        <v>364</v>
      </c>
      <c r="B366" s="5"/>
      <c r="C366" s="9"/>
      <c r="D366" s="6"/>
      <c r="E366" s="4"/>
      <c r="F366" s="6"/>
      <c r="G366" s="58" t="str">
        <f t="shared" si="248"/>
        <v/>
      </c>
      <c r="H366" s="7" t="str">
        <f t="shared" si="249"/>
        <v/>
      </c>
      <c r="I366" s="8" t="str">
        <f t="shared" si="250"/>
        <v/>
      </c>
      <c r="J366" s="8" t="str">
        <f t="shared" si="251"/>
        <v/>
      </c>
      <c r="K366" s="8" t="str">
        <f t="shared" si="252"/>
        <v>Required</v>
      </c>
      <c r="L366" s="5"/>
      <c r="M366" s="6"/>
      <c r="N366" s="9"/>
      <c r="O366" s="9"/>
      <c r="P366" s="9"/>
      <c r="Q366" s="6"/>
      <c r="R366" s="6"/>
      <c r="S366" s="10" t="str">
        <f t="shared" si="246"/>
        <v/>
      </c>
      <c r="T366" s="6"/>
      <c r="U366" s="8" t="str">
        <f t="shared" si="253"/>
        <v/>
      </c>
      <c r="V366" s="6"/>
      <c r="W366" s="13" t="str">
        <f t="shared" si="254"/>
        <v/>
      </c>
      <c r="X366" s="6"/>
      <c r="Y366" s="8" t="str">
        <f t="shared" si="255"/>
        <v/>
      </c>
      <c r="Z366" s="6"/>
      <c r="AA366" s="10" t="str">
        <f t="shared" si="256"/>
        <v/>
      </c>
      <c r="AB366" s="6"/>
      <c r="AC366" s="8" t="str">
        <f t="shared" si="257"/>
        <v/>
      </c>
      <c r="AD366" s="6"/>
      <c r="AE366" s="10" t="str">
        <f t="shared" si="258"/>
        <v/>
      </c>
      <c r="AF366" s="6"/>
      <c r="AG366" s="6"/>
      <c r="AH366" s="10" t="str">
        <f t="shared" si="259"/>
        <v/>
      </c>
      <c r="AI366" s="4"/>
      <c r="AJ366" s="4"/>
      <c r="AK366" s="10" t="str">
        <f t="shared" si="260"/>
        <v/>
      </c>
      <c r="AL366" s="6"/>
      <c r="AM366" s="6"/>
      <c r="AN366" s="10" t="str">
        <f t="shared" si="261"/>
        <v/>
      </c>
      <c r="AO366" s="8" t="str">
        <f t="shared" si="262"/>
        <v/>
      </c>
      <c r="AP366" s="27"/>
      <c r="AQ366" s="58" t="str">
        <f t="shared" si="263"/>
        <v/>
      </c>
      <c r="AR366" s="58" t="str">
        <f t="shared" si="264"/>
        <v/>
      </c>
      <c r="AS366" s="58" t="str">
        <f t="shared" si="229"/>
        <v/>
      </c>
      <c r="AT366" s="59" t="str">
        <f t="shared" si="230"/>
        <v/>
      </c>
      <c r="AU366" s="58">
        <f t="shared" si="265"/>
        <v>0</v>
      </c>
      <c r="AV366" s="58" t="str">
        <f t="shared" si="266"/>
        <v/>
      </c>
      <c r="AW366" s="25" t="str">
        <f t="shared" si="267"/>
        <v>Required</v>
      </c>
      <c r="AX366" s="25" t="str">
        <f t="shared" si="268"/>
        <v>Required</v>
      </c>
      <c r="AY366" s="10" t="str">
        <f t="shared" si="247"/>
        <v/>
      </c>
      <c r="AZ366" s="12" t="str">
        <f t="shared" si="231"/>
        <v/>
      </c>
      <c r="BA366" s="11" t="str">
        <f t="shared" si="232"/>
        <v/>
      </c>
      <c r="BB366" s="11" t="str">
        <f t="shared" si="233"/>
        <v/>
      </c>
      <c r="BC366" s="11" t="str">
        <f t="shared" si="234"/>
        <v/>
      </c>
      <c r="BD366" s="11" t="str">
        <f t="shared" si="235"/>
        <v/>
      </c>
      <c r="BE366" s="11" t="str">
        <f t="shared" si="236"/>
        <v/>
      </c>
      <c r="BF366" s="11" t="str">
        <f t="shared" si="237"/>
        <v/>
      </c>
      <c r="BG366" s="11" t="str">
        <f t="shared" si="238"/>
        <v/>
      </c>
      <c r="BH366" s="11" t="str">
        <f t="shared" si="239"/>
        <v/>
      </c>
      <c r="BI366" s="11" t="str">
        <f t="shared" si="240"/>
        <v/>
      </c>
      <c r="BJ366" s="11" t="str">
        <f t="shared" si="241"/>
        <v/>
      </c>
      <c r="BK366" s="11" t="str">
        <f t="shared" si="242"/>
        <v/>
      </c>
      <c r="BL366" s="11" t="str">
        <f t="shared" si="243"/>
        <v/>
      </c>
      <c r="BM366" s="11" t="str">
        <f t="shared" si="244"/>
        <v/>
      </c>
      <c r="BN366" s="11" t="str">
        <f t="shared" si="245"/>
        <v/>
      </c>
    </row>
    <row r="367" spans="1:66" ht="34.5" customHeight="1" x14ac:dyDescent="0.25">
      <c r="A367" s="10">
        <v>365</v>
      </c>
      <c r="B367" s="5"/>
      <c r="C367" s="9"/>
      <c r="D367" s="6"/>
      <c r="E367" s="4"/>
      <c r="F367" s="6"/>
      <c r="G367" s="58" t="str">
        <f t="shared" si="248"/>
        <v/>
      </c>
      <c r="H367" s="7" t="str">
        <f t="shared" si="249"/>
        <v/>
      </c>
      <c r="I367" s="8" t="str">
        <f t="shared" si="250"/>
        <v/>
      </c>
      <c r="J367" s="8" t="str">
        <f t="shared" si="251"/>
        <v/>
      </c>
      <c r="K367" s="8" t="str">
        <f t="shared" si="252"/>
        <v>Required</v>
      </c>
      <c r="L367" s="5"/>
      <c r="M367" s="6"/>
      <c r="N367" s="9"/>
      <c r="O367" s="9"/>
      <c r="P367" s="9"/>
      <c r="Q367" s="6"/>
      <c r="R367" s="6"/>
      <c r="S367" s="10" t="str">
        <f t="shared" si="246"/>
        <v/>
      </c>
      <c r="T367" s="6"/>
      <c r="U367" s="8" t="str">
        <f t="shared" si="253"/>
        <v/>
      </c>
      <c r="V367" s="6"/>
      <c r="W367" s="13" t="str">
        <f t="shared" si="254"/>
        <v/>
      </c>
      <c r="X367" s="6"/>
      <c r="Y367" s="8" t="str">
        <f t="shared" si="255"/>
        <v/>
      </c>
      <c r="Z367" s="6"/>
      <c r="AA367" s="10" t="str">
        <f t="shared" si="256"/>
        <v/>
      </c>
      <c r="AB367" s="6"/>
      <c r="AC367" s="8" t="str">
        <f t="shared" si="257"/>
        <v/>
      </c>
      <c r="AD367" s="6"/>
      <c r="AE367" s="10" t="str">
        <f t="shared" si="258"/>
        <v/>
      </c>
      <c r="AF367" s="6"/>
      <c r="AG367" s="6"/>
      <c r="AH367" s="10" t="str">
        <f t="shared" si="259"/>
        <v/>
      </c>
      <c r="AI367" s="4"/>
      <c r="AJ367" s="4"/>
      <c r="AK367" s="10" t="str">
        <f t="shared" si="260"/>
        <v/>
      </c>
      <c r="AL367" s="6"/>
      <c r="AM367" s="6"/>
      <c r="AN367" s="10" t="str">
        <f t="shared" si="261"/>
        <v/>
      </c>
      <c r="AO367" s="8" t="str">
        <f t="shared" si="262"/>
        <v/>
      </c>
      <c r="AP367" s="27"/>
      <c r="AQ367" s="58" t="str">
        <f t="shared" si="263"/>
        <v/>
      </c>
      <c r="AR367" s="58" t="str">
        <f t="shared" si="264"/>
        <v/>
      </c>
      <c r="AS367" s="58" t="str">
        <f t="shared" si="229"/>
        <v/>
      </c>
      <c r="AT367" s="59" t="str">
        <f t="shared" si="230"/>
        <v/>
      </c>
      <c r="AU367" s="58">
        <f t="shared" si="265"/>
        <v>0</v>
      </c>
      <c r="AV367" s="58" t="str">
        <f t="shared" si="266"/>
        <v/>
      </c>
      <c r="AW367" s="25" t="str">
        <f t="shared" si="267"/>
        <v>Required</v>
      </c>
      <c r="AX367" s="25" t="str">
        <f t="shared" si="268"/>
        <v>Required</v>
      </c>
      <c r="AY367" s="10" t="str">
        <f t="shared" si="247"/>
        <v/>
      </c>
      <c r="AZ367" s="12" t="str">
        <f t="shared" si="231"/>
        <v/>
      </c>
      <c r="BA367" s="11" t="str">
        <f t="shared" si="232"/>
        <v/>
      </c>
      <c r="BB367" s="11" t="str">
        <f t="shared" si="233"/>
        <v/>
      </c>
      <c r="BC367" s="11" t="str">
        <f t="shared" si="234"/>
        <v/>
      </c>
      <c r="BD367" s="11" t="str">
        <f t="shared" si="235"/>
        <v/>
      </c>
      <c r="BE367" s="11" t="str">
        <f t="shared" si="236"/>
        <v/>
      </c>
      <c r="BF367" s="11" t="str">
        <f t="shared" si="237"/>
        <v/>
      </c>
      <c r="BG367" s="11" t="str">
        <f t="shared" si="238"/>
        <v/>
      </c>
      <c r="BH367" s="11" t="str">
        <f t="shared" si="239"/>
        <v/>
      </c>
      <c r="BI367" s="11" t="str">
        <f t="shared" si="240"/>
        <v/>
      </c>
      <c r="BJ367" s="11" t="str">
        <f t="shared" si="241"/>
        <v/>
      </c>
      <c r="BK367" s="11" t="str">
        <f t="shared" si="242"/>
        <v/>
      </c>
      <c r="BL367" s="11" t="str">
        <f t="shared" si="243"/>
        <v/>
      </c>
      <c r="BM367" s="11" t="str">
        <f t="shared" si="244"/>
        <v/>
      </c>
      <c r="BN367" s="11" t="str">
        <f t="shared" si="245"/>
        <v/>
      </c>
    </row>
    <row r="368" spans="1:66" ht="34.5" customHeight="1" x14ac:dyDescent="0.25">
      <c r="A368" s="10">
        <v>366</v>
      </c>
      <c r="B368" s="5"/>
      <c r="C368" s="9"/>
      <c r="D368" s="6"/>
      <c r="E368" s="4"/>
      <c r="F368" s="6"/>
      <c r="G368" s="58" t="str">
        <f t="shared" si="248"/>
        <v/>
      </c>
      <c r="H368" s="7" t="str">
        <f t="shared" si="249"/>
        <v/>
      </c>
      <c r="I368" s="8" t="str">
        <f t="shared" si="250"/>
        <v/>
      </c>
      <c r="J368" s="8" t="str">
        <f t="shared" si="251"/>
        <v/>
      </c>
      <c r="K368" s="8" t="str">
        <f t="shared" si="252"/>
        <v>Required</v>
      </c>
      <c r="L368" s="5"/>
      <c r="M368" s="6"/>
      <c r="N368" s="9"/>
      <c r="O368" s="9"/>
      <c r="P368" s="9"/>
      <c r="Q368" s="6"/>
      <c r="R368" s="6"/>
      <c r="S368" s="10" t="str">
        <f t="shared" si="246"/>
        <v/>
      </c>
      <c r="T368" s="6"/>
      <c r="U368" s="8" t="str">
        <f t="shared" si="253"/>
        <v/>
      </c>
      <c r="V368" s="6"/>
      <c r="W368" s="13" t="str">
        <f t="shared" si="254"/>
        <v/>
      </c>
      <c r="X368" s="6"/>
      <c r="Y368" s="8" t="str">
        <f t="shared" si="255"/>
        <v/>
      </c>
      <c r="Z368" s="6"/>
      <c r="AA368" s="10" t="str">
        <f t="shared" si="256"/>
        <v/>
      </c>
      <c r="AB368" s="6"/>
      <c r="AC368" s="8" t="str">
        <f t="shared" si="257"/>
        <v/>
      </c>
      <c r="AD368" s="6"/>
      <c r="AE368" s="10" t="str">
        <f t="shared" si="258"/>
        <v/>
      </c>
      <c r="AF368" s="6"/>
      <c r="AG368" s="6"/>
      <c r="AH368" s="10" t="str">
        <f t="shared" si="259"/>
        <v/>
      </c>
      <c r="AI368" s="4"/>
      <c r="AJ368" s="4"/>
      <c r="AK368" s="10" t="str">
        <f t="shared" si="260"/>
        <v/>
      </c>
      <c r="AL368" s="6"/>
      <c r="AM368" s="6"/>
      <c r="AN368" s="10" t="str">
        <f t="shared" si="261"/>
        <v/>
      </c>
      <c r="AO368" s="8" t="str">
        <f t="shared" si="262"/>
        <v/>
      </c>
      <c r="AP368" s="27"/>
      <c r="AQ368" s="58" t="str">
        <f t="shared" si="263"/>
        <v/>
      </c>
      <c r="AR368" s="58" t="str">
        <f t="shared" si="264"/>
        <v/>
      </c>
      <c r="AS368" s="58" t="str">
        <f t="shared" si="229"/>
        <v/>
      </c>
      <c r="AT368" s="59" t="str">
        <f t="shared" si="230"/>
        <v/>
      </c>
      <c r="AU368" s="58">
        <f t="shared" si="265"/>
        <v>0</v>
      </c>
      <c r="AV368" s="58" t="str">
        <f t="shared" si="266"/>
        <v/>
      </c>
      <c r="AW368" s="25" t="str">
        <f t="shared" si="267"/>
        <v>Required</v>
      </c>
      <c r="AX368" s="25" t="str">
        <f t="shared" si="268"/>
        <v>Required</v>
      </c>
      <c r="AY368" s="10" t="str">
        <f t="shared" si="247"/>
        <v/>
      </c>
      <c r="AZ368" s="12" t="str">
        <f t="shared" si="231"/>
        <v/>
      </c>
      <c r="BA368" s="11" t="str">
        <f t="shared" si="232"/>
        <v/>
      </c>
      <c r="BB368" s="11" t="str">
        <f t="shared" si="233"/>
        <v/>
      </c>
      <c r="BC368" s="11" t="str">
        <f t="shared" si="234"/>
        <v/>
      </c>
      <c r="BD368" s="11" t="str">
        <f t="shared" si="235"/>
        <v/>
      </c>
      <c r="BE368" s="11" t="str">
        <f t="shared" si="236"/>
        <v/>
      </c>
      <c r="BF368" s="11" t="str">
        <f t="shared" si="237"/>
        <v/>
      </c>
      <c r="BG368" s="11" t="str">
        <f t="shared" si="238"/>
        <v/>
      </c>
      <c r="BH368" s="11" t="str">
        <f t="shared" si="239"/>
        <v/>
      </c>
      <c r="BI368" s="11" t="str">
        <f t="shared" si="240"/>
        <v/>
      </c>
      <c r="BJ368" s="11" t="str">
        <f t="shared" si="241"/>
        <v/>
      </c>
      <c r="BK368" s="11" t="str">
        <f t="shared" si="242"/>
        <v/>
      </c>
      <c r="BL368" s="11" t="str">
        <f t="shared" si="243"/>
        <v/>
      </c>
      <c r="BM368" s="11" t="str">
        <f t="shared" si="244"/>
        <v/>
      </c>
      <c r="BN368" s="11" t="str">
        <f t="shared" si="245"/>
        <v/>
      </c>
    </row>
    <row r="369" spans="1:66" ht="34.5" customHeight="1" x14ac:dyDescent="0.25">
      <c r="A369" s="10">
        <v>367</v>
      </c>
      <c r="B369" s="5"/>
      <c r="C369" s="9"/>
      <c r="D369" s="6"/>
      <c r="E369" s="4"/>
      <c r="F369" s="6"/>
      <c r="G369" s="58" t="str">
        <f t="shared" si="248"/>
        <v/>
      </c>
      <c r="H369" s="7" t="str">
        <f t="shared" si="249"/>
        <v/>
      </c>
      <c r="I369" s="8" t="str">
        <f t="shared" si="250"/>
        <v/>
      </c>
      <c r="J369" s="8" t="str">
        <f t="shared" si="251"/>
        <v/>
      </c>
      <c r="K369" s="8" t="str">
        <f t="shared" si="252"/>
        <v>Required</v>
      </c>
      <c r="L369" s="5"/>
      <c r="M369" s="6"/>
      <c r="N369" s="9"/>
      <c r="O369" s="9"/>
      <c r="P369" s="9"/>
      <c r="Q369" s="6"/>
      <c r="R369" s="6"/>
      <c r="S369" s="10" t="str">
        <f t="shared" si="246"/>
        <v/>
      </c>
      <c r="T369" s="6"/>
      <c r="U369" s="8" t="str">
        <f t="shared" si="253"/>
        <v/>
      </c>
      <c r="V369" s="6"/>
      <c r="W369" s="13" t="str">
        <f t="shared" si="254"/>
        <v/>
      </c>
      <c r="X369" s="6"/>
      <c r="Y369" s="8" t="str">
        <f t="shared" si="255"/>
        <v/>
      </c>
      <c r="Z369" s="6"/>
      <c r="AA369" s="10" t="str">
        <f t="shared" si="256"/>
        <v/>
      </c>
      <c r="AB369" s="6"/>
      <c r="AC369" s="8" t="str">
        <f t="shared" si="257"/>
        <v/>
      </c>
      <c r="AD369" s="6"/>
      <c r="AE369" s="10" t="str">
        <f t="shared" si="258"/>
        <v/>
      </c>
      <c r="AF369" s="6"/>
      <c r="AG369" s="6"/>
      <c r="AH369" s="10" t="str">
        <f t="shared" si="259"/>
        <v/>
      </c>
      <c r="AI369" s="4"/>
      <c r="AJ369" s="4"/>
      <c r="AK369" s="10" t="str">
        <f t="shared" si="260"/>
        <v/>
      </c>
      <c r="AL369" s="6"/>
      <c r="AM369" s="6"/>
      <c r="AN369" s="10" t="str">
        <f t="shared" si="261"/>
        <v/>
      </c>
      <c r="AO369" s="8" t="str">
        <f t="shared" si="262"/>
        <v/>
      </c>
      <c r="AP369" s="27"/>
      <c r="AQ369" s="58" t="str">
        <f t="shared" si="263"/>
        <v/>
      </c>
      <c r="AR369" s="58" t="str">
        <f t="shared" si="264"/>
        <v/>
      </c>
      <c r="AS369" s="58" t="str">
        <f t="shared" si="229"/>
        <v/>
      </c>
      <c r="AT369" s="59" t="str">
        <f t="shared" si="230"/>
        <v/>
      </c>
      <c r="AU369" s="58">
        <f t="shared" si="265"/>
        <v>0</v>
      </c>
      <c r="AV369" s="58" t="str">
        <f t="shared" si="266"/>
        <v/>
      </c>
      <c r="AW369" s="25" t="str">
        <f t="shared" si="267"/>
        <v>Required</v>
      </c>
      <c r="AX369" s="25" t="str">
        <f t="shared" si="268"/>
        <v>Required</v>
      </c>
      <c r="AY369" s="10" t="str">
        <f t="shared" si="247"/>
        <v/>
      </c>
      <c r="AZ369" s="12" t="str">
        <f t="shared" si="231"/>
        <v/>
      </c>
      <c r="BA369" s="11" t="str">
        <f t="shared" si="232"/>
        <v/>
      </c>
      <c r="BB369" s="11" t="str">
        <f t="shared" si="233"/>
        <v/>
      </c>
      <c r="BC369" s="11" t="str">
        <f t="shared" si="234"/>
        <v/>
      </c>
      <c r="BD369" s="11" t="str">
        <f t="shared" si="235"/>
        <v/>
      </c>
      <c r="BE369" s="11" t="str">
        <f t="shared" si="236"/>
        <v/>
      </c>
      <c r="BF369" s="11" t="str">
        <f t="shared" si="237"/>
        <v/>
      </c>
      <c r="BG369" s="11" t="str">
        <f t="shared" si="238"/>
        <v/>
      </c>
      <c r="BH369" s="11" t="str">
        <f t="shared" si="239"/>
        <v/>
      </c>
      <c r="BI369" s="11" t="str">
        <f t="shared" si="240"/>
        <v/>
      </c>
      <c r="BJ369" s="11" t="str">
        <f t="shared" si="241"/>
        <v/>
      </c>
      <c r="BK369" s="11" t="str">
        <f t="shared" si="242"/>
        <v/>
      </c>
      <c r="BL369" s="11" t="str">
        <f t="shared" si="243"/>
        <v/>
      </c>
      <c r="BM369" s="11" t="str">
        <f t="shared" si="244"/>
        <v/>
      </c>
      <c r="BN369" s="11" t="str">
        <f t="shared" si="245"/>
        <v/>
      </c>
    </row>
    <row r="370" spans="1:66" ht="34.5" customHeight="1" x14ac:dyDescent="0.25">
      <c r="A370" s="10">
        <v>368</v>
      </c>
      <c r="B370" s="5"/>
      <c r="C370" s="9"/>
      <c r="D370" s="6"/>
      <c r="E370" s="4"/>
      <c r="F370" s="6"/>
      <c r="G370" s="58" t="str">
        <f t="shared" si="248"/>
        <v/>
      </c>
      <c r="H370" s="7" t="str">
        <f t="shared" si="249"/>
        <v/>
      </c>
      <c r="I370" s="8" t="str">
        <f t="shared" si="250"/>
        <v/>
      </c>
      <c r="J370" s="8" t="str">
        <f t="shared" si="251"/>
        <v/>
      </c>
      <c r="K370" s="8" t="str">
        <f t="shared" si="252"/>
        <v>Required</v>
      </c>
      <c r="L370" s="5"/>
      <c r="M370" s="6"/>
      <c r="N370" s="9"/>
      <c r="O370" s="9"/>
      <c r="P370" s="9"/>
      <c r="Q370" s="6"/>
      <c r="R370" s="6"/>
      <c r="S370" s="10" t="str">
        <f t="shared" si="246"/>
        <v/>
      </c>
      <c r="T370" s="6"/>
      <c r="U370" s="8" t="str">
        <f t="shared" si="253"/>
        <v/>
      </c>
      <c r="V370" s="6"/>
      <c r="W370" s="13" t="str">
        <f t="shared" si="254"/>
        <v/>
      </c>
      <c r="X370" s="6"/>
      <c r="Y370" s="8" t="str">
        <f t="shared" si="255"/>
        <v/>
      </c>
      <c r="Z370" s="6"/>
      <c r="AA370" s="10" t="str">
        <f t="shared" si="256"/>
        <v/>
      </c>
      <c r="AB370" s="6"/>
      <c r="AC370" s="8" t="str">
        <f t="shared" si="257"/>
        <v/>
      </c>
      <c r="AD370" s="6"/>
      <c r="AE370" s="10" t="str">
        <f t="shared" si="258"/>
        <v/>
      </c>
      <c r="AF370" s="6"/>
      <c r="AG370" s="6"/>
      <c r="AH370" s="10" t="str">
        <f t="shared" si="259"/>
        <v/>
      </c>
      <c r="AI370" s="4"/>
      <c r="AJ370" s="4"/>
      <c r="AK370" s="10" t="str">
        <f t="shared" si="260"/>
        <v/>
      </c>
      <c r="AL370" s="6"/>
      <c r="AM370" s="6"/>
      <c r="AN370" s="10" t="str">
        <f t="shared" si="261"/>
        <v/>
      </c>
      <c r="AO370" s="8" t="str">
        <f t="shared" si="262"/>
        <v/>
      </c>
      <c r="AP370" s="27"/>
      <c r="AQ370" s="58" t="str">
        <f t="shared" si="263"/>
        <v/>
      </c>
      <c r="AR370" s="58" t="str">
        <f t="shared" si="264"/>
        <v/>
      </c>
      <c r="AS370" s="58" t="str">
        <f t="shared" si="229"/>
        <v/>
      </c>
      <c r="AT370" s="59" t="str">
        <f t="shared" si="230"/>
        <v/>
      </c>
      <c r="AU370" s="58">
        <f t="shared" si="265"/>
        <v>0</v>
      </c>
      <c r="AV370" s="58" t="str">
        <f t="shared" si="266"/>
        <v/>
      </c>
      <c r="AW370" s="25" t="str">
        <f t="shared" si="267"/>
        <v>Required</v>
      </c>
      <c r="AX370" s="25" t="str">
        <f t="shared" si="268"/>
        <v>Required</v>
      </c>
      <c r="AY370" s="10" t="str">
        <f t="shared" si="247"/>
        <v/>
      </c>
      <c r="AZ370" s="12" t="str">
        <f t="shared" si="231"/>
        <v/>
      </c>
      <c r="BA370" s="11" t="str">
        <f t="shared" si="232"/>
        <v/>
      </c>
      <c r="BB370" s="11" t="str">
        <f t="shared" si="233"/>
        <v/>
      </c>
      <c r="BC370" s="11" t="str">
        <f t="shared" si="234"/>
        <v/>
      </c>
      <c r="BD370" s="11" t="str">
        <f t="shared" si="235"/>
        <v/>
      </c>
      <c r="BE370" s="11" t="str">
        <f t="shared" si="236"/>
        <v/>
      </c>
      <c r="BF370" s="11" t="str">
        <f t="shared" si="237"/>
        <v/>
      </c>
      <c r="BG370" s="11" t="str">
        <f t="shared" si="238"/>
        <v/>
      </c>
      <c r="BH370" s="11" t="str">
        <f t="shared" si="239"/>
        <v/>
      </c>
      <c r="BI370" s="11" t="str">
        <f t="shared" si="240"/>
        <v/>
      </c>
      <c r="BJ370" s="11" t="str">
        <f t="shared" si="241"/>
        <v/>
      </c>
      <c r="BK370" s="11" t="str">
        <f t="shared" si="242"/>
        <v/>
      </c>
      <c r="BL370" s="11" t="str">
        <f t="shared" si="243"/>
        <v/>
      </c>
      <c r="BM370" s="11" t="str">
        <f t="shared" si="244"/>
        <v/>
      </c>
      <c r="BN370" s="11" t="str">
        <f t="shared" si="245"/>
        <v/>
      </c>
    </row>
    <row r="371" spans="1:66" ht="34.5" customHeight="1" x14ac:dyDescent="0.25">
      <c r="A371" s="10">
        <v>369</v>
      </c>
      <c r="B371" s="5"/>
      <c r="C371" s="9"/>
      <c r="D371" s="6"/>
      <c r="E371" s="4"/>
      <c r="F371" s="6"/>
      <c r="G371" s="58" t="str">
        <f t="shared" si="248"/>
        <v/>
      </c>
      <c r="H371" s="7" t="str">
        <f t="shared" si="249"/>
        <v/>
      </c>
      <c r="I371" s="8" t="str">
        <f t="shared" si="250"/>
        <v/>
      </c>
      <c r="J371" s="8" t="str">
        <f t="shared" si="251"/>
        <v/>
      </c>
      <c r="K371" s="8" t="str">
        <f t="shared" si="252"/>
        <v>Required</v>
      </c>
      <c r="L371" s="5"/>
      <c r="M371" s="6"/>
      <c r="N371" s="9"/>
      <c r="O371" s="9"/>
      <c r="P371" s="9"/>
      <c r="Q371" s="6"/>
      <c r="R371" s="6"/>
      <c r="S371" s="10" t="str">
        <f t="shared" si="246"/>
        <v/>
      </c>
      <c r="T371" s="6"/>
      <c r="U371" s="8" t="str">
        <f t="shared" si="253"/>
        <v/>
      </c>
      <c r="V371" s="6"/>
      <c r="W371" s="13" t="str">
        <f t="shared" si="254"/>
        <v/>
      </c>
      <c r="X371" s="6"/>
      <c r="Y371" s="8" t="str">
        <f t="shared" si="255"/>
        <v/>
      </c>
      <c r="Z371" s="6"/>
      <c r="AA371" s="10" t="str">
        <f t="shared" si="256"/>
        <v/>
      </c>
      <c r="AB371" s="6"/>
      <c r="AC371" s="8" t="str">
        <f t="shared" si="257"/>
        <v/>
      </c>
      <c r="AD371" s="6"/>
      <c r="AE371" s="10" t="str">
        <f t="shared" si="258"/>
        <v/>
      </c>
      <c r="AF371" s="6"/>
      <c r="AG371" s="6"/>
      <c r="AH371" s="10" t="str">
        <f t="shared" si="259"/>
        <v/>
      </c>
      <c r="AI371" s="4"/>
      <c r="AJ371" s="4"/>
      <c r="AK371" s="10" t="str">
        <f t="shared" si="260"/>
        <v/>
      </c>
      <c r="AL371" s="6"/>
      <c r="AM371" s="6"/>
      <c r="AN371" s="10" t="str">
        <f t="shared" si="261"/>
        <v/>
      </c>
      <c r="AO371" s="8" t="str">
        <f t="shared" si="262"/>
        <v/>
      </c>
      <c r="AP371" s="27"/>
      <c r="AQ371" s="58" t="str">
        <f t="shared" si="263"/>
        <v/>
      </c>
      <c r="AR371" s="58" t="str">
        <f t="shared" si="264"/>
        <v/>
      </c>
      <c r="AS371" s="58" t="str">
        <f t="shared" si="229"/>
        <v/>
      </c>
      <c r="AT371" s="59" t="str">
        <f t="shared" si="230"/>
        <v/>
      </c>
      <c r="AU371" s="58">
        <f t="shared" si="265"/>
        <v>0</v>
      </c>
      <c r="AV371" s="58" t="str">
        <f t="shared" si="266"/>
        <v/>
      </c>
      <c r="AW371" s="25" t="str">
        <f t="shared" si="267"/>
        <v>Required</v>
      </c>
      <c r="AX371" s="25" t="str">
        <f t="shared" si="268"/>
        <v>Required</v>
      </c>
      <c r="AY371" s="10" t="str">
        <f t="shared" si="247"/>
        <v/>
      </c>
      <c r="AZ371" s="12" t="str">
        <f t="shared" si="231"/>
        <v/>
      </c>
      <c r="BA371" s="11" t="str">
        <f t="shared" si="232"/>
        <v/>
      </c>
      <c r="BB371" s="11" t="str">
        <f t="shared" si="233"/>
        <v/>
      </c>
      <c r="BC371" s="11" t="str">
        <f t="shared" si="234"/>
        <v/>
      </c>
      <c r="BD371" s="11" t="str">
        <f t="shared" si="235"/>
        <v/>
      </c>
      <c r="BE371" s="11" t="str">
        <f t="shared" si="236"/>
        <v/>
      </c>
      <c r="BF371" s="11" t="str">
        <f t="shared" si="237"/>
        <v/>
      </c>
      <c r="BG371" s="11" t="str">
        <f t="shared" si="238"/>
        <v/>
      </c>
      <c r="BH371" s="11" t="str">
        <f t="shared" si="239"/>
        <v/>
      </c>
      <c r="BI371" s="11" t="str">
        <f t="shared" si="240"/>
        <v/>
      </c>
      <c r="BJ371" s="11" t="str">
        <f t="shared" si="241"/>
        <v/>
      </c>
      <c r="BK371" s="11" t="str">
        <f t="shared" si="242"/>
        <v/>
      </c>
      <c r="BL371" s="11" t="str">
        <f t="shared" si="243"/>
        <v/>
      </c>
      <c r="BM371" s="11" t="str">
        <f t="shared" si="244"/>
        <v/>
      </c>
      <c r="BN371" s="11" t="str">
        <f t="shared" si="245"/>
        <v/>
      </c>
    </row>
    <row r="372" spans="1:66" ht="34.5" customHeight="1" x14ac:dyDescent="0.25">
      <c r="A372" s="10">
        <v>370</v>
      </c>
      <c r="B372" s="5"/>
      <c r="C372" s="9"/>
      <c r="D372" s="6"/>
      <c r="E372" s="4"/>
      <c r="F372" s="6"/>
      <c r="G372" s="58" t="str">
        <f t="shared" si="248"/>
        <v/>
      </c>
      <c r="H372" s="7" t="str">
        <f t="shared" si="249"/>
        <v/>
      </c>
      <c r="I372" s="8" t="str">
        <f t="shared" si="250"/>
        <v/>
      </c>
      <c r="J372" s="8" t="str">
        <f t="shared" si="251"/>
        <v/>
      </c>
      <c r="K372" s="8" t="str">
        <f t="shared" si="252"/>
        <v>Required</v>
      </c>
      <c r="L372" s="5"/>
      <c r="M372" s="6"/>
      <c r="N372" s="9"/>
      <c r="O372" s="9"/>
      <c r="P372" s="9"/>
      <c r="Q372" s="6"/>
      <c r="R372" s="6"/>
      <c r="S372" s="10" t="str">
        <f t="shared" si="246"/>
        <v/>
      </c>
      <c r="T372" s="6"/>
      <c r="U372" s="8" t="str">
        <f t="shared" si="253"/>
        <v/>
      </c>
      <c r="V372" s="6"/>
      <c r="W372" s="13" t="str">
        <f t="shared" si="254"/>
        <v/>
      </c>
      <c r="X372" s="6"/>
      <c r="Y372" s="8" t="str">
        <f t="shared" si="255"/>
        <v/>
      </c>
      <c r="Z372" s="6"/>
      <c r="AA372" s="10" t="str">
        <f t="shared" si="256"/>
        <v/>
      </c>
      <c r="AB372" s="6"/>
      <c r="AC372" s="8" t="str">
        <f t="shared" si="257"/>
        <v/>
      </c>
      <c r="AD372" s="6"/>
      <c r="AE372" s="10" t="str">
        <f t="shared" si="258"/>
        <v/>
      </c>
      <c r="AF372" s="6"/>
      <c r="AG372" s="6"/>
      <c r="AH372" s="10" t="str">
        <f t="shared" si="259"/>
        <v/>
      </c>
      <c r="AI372" s="4"/>
      <c r="AJ372" s="4"/>
      <c r="AK372" s="10" t="str">
        <f t="shared" si="260"/>
        <v/>
      </c>
      <c r="AL372" s="6"/>
      <c r="AM372" s="6"/>
      <c r="AN372" s="10" t="str">
        <f t="shared" si="261"/>
        <v/>
      </c>
      <c r="AO372" s="8" t="str">
        <f t="shared" si="262"/>
        <v/>
      </c>
      <c r="AP372" s="27"/>
      <c r="AQ372" s="58" t="str">
        <f t="shared" si="263"/>
        <v/>
      </c>
      <c r="AR372" s="58" t="str">
        <f t="shared" si="264"/>
        <v/>
      </c>
      <c r="AS372" s="58" t="str">
        <f t="shared" si="229"/>
        <v/>
      </c>
      <c r="AT372" s="59" t="str">
        <f t="shared" si="230"/>
        <v/>
      </c>
      <c r="AU372" s="58">
        <f t="shared" si="265"/>
        <v>0</v>
      </c>
      <c r="AV372" s="58" t="str">
        <f t="shared" si="266"/>
        <v/>
      </c>
      <c r="AW372" s="25" t="str">
        <f t="shared" si="267"/>
        <v>Required</v>
      </c>
      <c r="AX372" s="25" t="str">
        <f t="shared" si="268"/>
        <v>Required</v>
      </c>
      <c r="AY372" s="10" t="str">
        <f t="shared" si="247"/>
        <v/>
      </c>
      <c r="AZ372" s="12" t="str">
        <f t="shared" si="231"/>
        <v/>
      </c>
      <c r="BA372" s="11" t="str">
        <f t="shared" si="232"/>
        <v/>
      </c>
      <c r="BB372" s="11" t="str">
        <f t="shared" si="233"/>
        <v/>
      </c>
      <c r="BC372" s="11" t="str">
        <f t="shared" si="234"/>
        <v/>
      </c>
      <c r="BD372" s="11" t="str">
        <f t="shared" si="235"/>
        <v/>
      </c>
      <c r="BE372" s="11" t="str">
        <f t="shared" si="236"/>
        <v/>
      </c>
      <c r="BF372" s="11" t="str">
        <f t="shared" si="237"/>
        <v/>
      </c>
      <c r="BG372" s="11" t="str">
        <f t="shared" si="238"/>
        <v/>
      </c>
      <c r="BH372" s="11" t="str">
        <f t="shared" si="239"/>
        <v/>
      </c>
      <c r="BI372" s="11" t="str">
        <f t="shared" si="240"/>
        <v/>
      </c>
      <c r="BJ372" s="11" t="str">
        <f t="shared" si="241"/>
        <v/>
      </c>
      <c r="BK372" s="11" t="str">
        <f t="shared" si="242"/>
        <v/>
      </c>
      <c r="BL372" s="11" t="str">
        <f t="shared" si="243"/>
        <v/>
      </c>
      <c r="BM372" s="11" t="str">
        <f t="shared" si="244"/>
        <v/>
      </c>
      <c r="BN372" s="11" t="str">
        <f t="shared" si="245"/>
        <v/>
      </c>
    </row>
    <row r="373" spans="1:66" ht="34.5" customHeight="1" x14ac:dyDescent="0.25">
      <c r="A373" s="10">
        <v>371</v>
      </c>
      <c r="B373" s="5"/>
      <c r="C373" s="9"/>
      <c r="D373" s="6"/>
      <c r="E373" s="4"/>
      <c r="F373" s="6"/>
      <c r="G373" s="58" t="str">
        <f t="shared" si="248"/>
        <v/>
      </c>
      <c r="H373" s="7" t="str">
        <f t="shared" si="249"/>
        <v/>
      </c>
      <c r="I373" s="8" t="str">
        <f t="shared" si="250"/>
        <v/>
      </c>
      <c r="J373" s="8" t="str">
        <f t="shared" si="251"/>
        <v/>
      </c>
      <c r="K373" s="8" t="str">
        <f t="shared" si="252"/>
        <v>Required</v>
      </c>
      <c r="L373" s="5"/>
      <c r="M373" s="6"/>
      <c r="N373" s="9"/>
      <c r="O373" s="9"/>
      <c r="P373" s="9"/>
      <c r="Q373" s="6"/>
      <c r="R373" s="6"/>
      <c r="S373" s="10" t="str">
        <f t="shared" si="246"/>
        <v/>
      </c>
      <c r="T373" s="6"/>
      <c r="U373" s="8" t="str">
        <f t="shared" si="253"/>
        <v/>
      </c>
      <c r="V373" s="6"/>
      <c r="W373" s="13" t="str">
        <f t="shared" si="254"/>
        <v/>
      </c>
      <c r="X373" s="6"/>
      <c r="Y373" s="8" t="str">
        <f t="shared" si="255"/>
        <v/>
      </c>
      <c r="Z373" s="6"/>
      <c r="AA373" s="10" t="str">
        <f t="shared" si="256"/>
        <v/>
      </c>
      <c r="AB373" s="6"/>
      <c r="AC373" s="8" t="str">
        <f t="shared" si="257"/>
        <v/>
      </c>
      <c r="AD373" s="6"/>
      <c r="AE373" s="10" t="str">
        <f t="shared" si="258"/>
        <v/>
      </c>
      <c r="AF373" s="6"/>
      <c r="AG373" s="6"/>
      <c r="AH373" s="10" t="str">
        <f t="shared" si="259"/>
        <v/>
      </c>
      <c r="AI373" s="4"/>
      <c r="AJ373" s="4"/>
      <c r="AK373" s="10" t="str">
        <f t="shared" si="260"/>
        <v/>
      </c>
      <c r="AL373" s="6"/>
      <c r="AM373" s="6"/>
      <c r="AN373" s="10" t="str">
        <f t="shared" si="261"/>
        <v/>
      </c>
      <c r="AO373" s="8" t="str">
        <f t="shared" si="262"/>
        <v/>
      </c>
      <c r="AP373" s="27"/>
      <c r="AQ373" s="58" t="str">
        <f t="shared" si="263"/>
        <v/>
      </c>
      <c r="AR373" s="58" t="str">
        <f t="shared" si="264"/>
        <v/>
      </c>
      <c r="AS373" s="58" t="str">
        <f t="shared" si="229"/>
        <v/>
      </c>
      <c r="AT373" s="59" t="str">
        <f t="shared" si="230"/>
        <v/>
      </c>
      <c r="AU373" s="58">
        <f t="shared" si="265"/>
        <v>0</v>
      </c>
      <c r="AV373" s="58" t="str">
        <f t="shared" si="266"/>
        <v/>
      </c>
      <c r="AW373" s="25" t="str">
        <f t="shared" si="267"/>
        <v>Required</v>
      </c>
      <c r="AX373" s="25" t="str">
        <f t="shared" si="268"/>
        <v>Required</v>
      </c>
      <c r="AY373" s="10" t="str">
        <f t="shared" si="247"/>
        <v/>
      </c>
      <c r="AZ373" s="12" t="str">
        <f t="shared" si="231"/>
        <v/>
      </c>
      <c r="BA373" s="11" t="str">
        <f t="shared" si="232"/>
        <v/>
      </c>
      <c r="BB373" s="11" t="str">
        <f t="shared" si="233"/>
        <v/>
      </c>
      <c r="BC373" s="11" t="str">
        <f t="shared" si="234"/>
        <v/>
      </c>
      <c r="BD373" s="11" t="str">
        <f t="shared" si="235"/>
        <v/>
      </c>
      <c r="BE373" s="11" t="str">
        <f t="shared" si="236"/>
        <v/>
      </c>
      <c r="BF373" s="11" t="str">
        <f t="shared" si="237"/>
        <v/>
      </c>
      <c r="BG373" s="11" t="str">
        <f t="shared" si="238"/>
        <v/>
      </c>
      <c r="BH373" s="11" t="str">
        <f t="shared" si="239"/>
        <v/>
      </c>
      <c r="BI373" s="11" t="str">
        <f t="shared" si="240"/>
        <v/>
      </c>
      <c r="BJ373" s="11" t="str">
        <f t="shared" si="241"/>
        <v/>
      </c>
      <c r="BK373" s="11" t="str">
        <f t="shared" si="242"/>
        <v/>
      </c>
      <c r="BL373" s="11" t="str">
        <f t="shared" si="243"/>
        <v/>
      </c>
      <c r="BM373" s="11" t="str">
        <f t="shared" si="244"/>
        <v/>
      </c>
      <c r="BN373" s="11" t="str">
        <f t="shared" si="245"/>
        <v/>
      </c>
    </row>
    <row r="374" spans="1:66" ht="34.5" customHeight="1" x14ac:dyDescent="0.25">
      <c r="A374" s="10">
        <v>372</v>
      </c>
      <c r="B374" s="5"/>
      <c r="C374" s="9"/>
      <c r="D374" s="6"/>
      <c r="E374" s="4"/>
      <c r="F374" s="6"/>
      <c r="G374" s="58" t="str">
        <f t="shared" si="248"/>
        <v/>
      </c>
      <c r="H374" s="7" t="str">
        <f t="shared" si="249"/>
        <v/>
      </c>
      <c r="I374" s="8" t="str">
        <f t="shared" si="250"/>
        <v/>
      </c>
      <c r="J374" s="8" t="str">
        <f t="shared" si="251"/>
        <v/>
      </c>
      <c r="K374" s="8" t="str">
        <f t="shared" si="252"/>
        <v>Required</v>
      </c>
      <c r="L374" s="5"/>
      <c r="M374" s="6"/>
      <c r="N374" s="9"/>
      <c r="O374" s="9"/>
      <c r="P374" s="9"/>
      <c r="Q374" s="6"/>
      <c r="R374" s="6"/>
      <c r="S374" s="10" t="str">
        <f t="shared" si="246"/>
        <v/>
      </c>
      <c r="T374" s="6"/>
      <c r="U374" s="8" t="str">
        <f t="shared" si="253"/>
        <v/>
      </c>
      <c r="V374" s="6"/>
      <c r="W374" s="13" t="str">
        <f t="shared" si="254"/>
        <v/>
      </c>
      <c r="X374" s="6"/>
      <c r="Y374" s="8" t="str">
        <f t="shared" si="255"/>
        <v/>
      </c>
      <c r="Z374" s="6"/>
      <c r="AA374" s="10" t="str">
        <f t="shared" si="256"/>
        <v/>
      </c>
      <c r="AB374" s="6"/>
      <c r="AC374" s="8" t="str">
        <f t="shared" si="257"/>
        <v/>
      </c>
      <c r="AD374" s="6"/>
      <c r="AE374" s="10" t="str">
        <f t="shared" si="258"/>
        <v/>
      </c>
      <c r="AF374" s="6"/>
      <c r="AG374" s="6"/>
      <c r="AH374" s="10" t="str">
        <f t="shared" si="259"/>
        <v/>
      </c>
      <c r="AI374" s="4"/>
      <c r="AJ374" s="4"/>
      <c r="AK374" s="10" t="str">
        <f t="shared" si="260"/>
        <v/>
      </c>
      <c r="AL374" s="6"/>
      <c r="AM374" s="6"/>
      <c r="AN374" s="10" t="str">
        <f t="shared" si="261"/>
        <v/>
      </c>
      <c r="AO374" s="8" t="str">
        <f t="shared" si="262"/>
        <v/>
      </c>
      <c r="AP374" s="27"/>
      <c r="AQ374" s="58" t="str">
        <f t="shared" si="263"/>
        <v/>
      </c>
      <c r="AR374" s="58" t="str">
        <f t="shared" si="264"/>
        <v/>
      </c>
      <c r="AS374" s="58" t="str">
        <f t="shared" si="229"/>
        <v/>
      </c>
      <c r="AT374" s="59" t="str">
        <f t="shared" si="230"/>
        <v/>
      </c>
      <c r="AU374" s="58">
        <f t="shared" si="265"/>
        <v>0</v>
      </c>
      <c r="AV374" s="58" t="str">
        <f t="shared" si="266"/>
        <v/>
      </c>
      <c r="AW374" s="25" t="str">
        <f t="shared" si="267"/>
        <v>Required</v>
      </c>
      <c r="AX374" s="25" t="str">
        <f t="shared" si="268"/>
        <v>Required</v>
      </c>
      <c r="AY374" s="10" t="str">
        <f t="shared" si="247"/>
        <v/>
      </c>
      <c r="AZ374" s="12" t="str">
        <f t="shared" si="231"/>
        <v/>
      </c>
      <c r="BA374" s="11" t="str">
        <f t="shared" si="232"/>
        <v/>
      </c>
      <c r="BB374" s="11" t="str">
        <f t="shared" si="233"/>
        <v/>
      </c>
      <c r="BC374" s="11" t="str">
        <f t="shared" si="234"/>
        <v/>
      </c>
      <c r="BD374" s="11" t="str">
        <f t="shared" si="235"/>
        <v/>
      </c>
      <c r="BE374" s="11" t="str">
        <f t="shared" si="236"/>
        <v/>
      </c>
      <c r="BF374" s="11" t="str">
        <f t="shared" si="237"/>
        <v/>
      </c>
      <c r="BG374" s="11" t="str">
        <f t="shared" si="238"/>
        <v/>
      </c>
      <c r="BH374" s="11" t="str">
        <f t="shared" si="239"/>
        <v/>
      </c>
      <c r="BI374" s="11" t="str">
        <f t="shared" si="240"/>
        <v/>
      </c>
      <c r="BJ374" s="11" t="str">
        <f t="shared" si="241"/>
        <v/>
      </c>
      <c r="BK374" s="11" t="str">
        <f t="shared" si="242"/>
        <v/>
      </c>
      <c r="BL374" s="11" t="str">
        <f t="shared" si="243"/>
        <v/>
      </c>
      <c r="BM374" s="11" t="str">
        <f t="shared" si="244"/>
        <v/>
      </c>
      <c r="BN374" s="11" t="str">
        <f t="shared" si="245"/>
        <v/>
      </c>
    </row>
    <row r="375" spans="1:66" ht="34.5" customHeight="1" x14ac:dyDescent="0.25">
      <c r="A375" s="10">
        <v>373</v>
      </c>
      <c r="B375" s="5"/>
      <c r="C375" s="9"/>
      <c r="D375" s="6"/>
      <c r="E375" s="4"/>
      <c r="F375" s="6"/>
      <c r="G375" s="58" t="str">
        <f t="shared" si="248"/>
        <v/>
      </c>
      <c r="H375" s="7" t="str">
        <f t="shared" si="249"/>
        <v/>
      </c>
      <c r="I375" s="8" t="str">
        <f t="shared" si="250"/>
        <v/>
      </c>
      <c r="J375" s="8" t="str">
        <f t="shared" si="251"/>
        <v/>
      </c>
      <c r="K375" s="8" t="str">
        <f t="shared" si="252"/>
        <v>Required</v>
      </c>
      <c r="L375" s="5"/>
      <c r="M375" s="6"/>
      <c r="N375" s="9"/>
      <c r="O375" s="9"/>
      <c r="P375" s="9"/>
      <c r="Q375" s="6"/>
      <c r="R375" s="6"/>
      <c r="S375" s="10" t="str">
        <f t="shared" si="246"/>
        <v/>
      </c>
      <c r="T375" s="6"/>
      <c r="U375" s="8" t="str">
        <f t="shared" si="253"/>
        <v/>
      </c>
      <c r="V375" s="6"/>
      <c r="W375" s="13" t="str">
        <f t="shared" si="254"/>
        <v/>
      </c>
      <c r="X375" s="6"/>
      <c r="Y375" s="8" t="str">
        <f t="shared" si="255"/>
        <v/>
      </c>
      <c r="Z375" s="6"/>
      <c r="AA375" s="10" t="str">
        <f t="shared" si="256"/>
        <v/>
      </c>
      <c r="AB375" s="6"/>
      <c r="AC375" s="8" t="str">
        <f t="shared" si="257"/>
        <v/>
      </c>
      <c r="AD375" s="6"/>
      <c r="AE375" s="10" t="str">
        <f t="shared" si="258"/>
        <v/>
      </c>
      <c r="AF375" s="6"/>
      <c r="AG375" s="6"/>
      <c r="AH375" s="10" t="str">
        <f t="shared" si="259"/>
        <v/>
      </c>
      <c r="AI375" s="4"/>
      <c r="AJ375" s="4"/>
      <c r="AK375" s="10" t="str">
        <f t="shared" si="260"/>
        <v/>
      </c>
      <c r="AL375" s="6"/>
      <c r="AM375" s="6"/>
      <c r="AN375" s="10" t="str">
        <f t="shared" si="261"/>
        <v/>
      </c>
      <c r="AO375" s="8" t="str">
        <f t="shared" si="262"/>
        <v/>
      </c>
      <c r="AP375" s="27"/>
      <c r="AQ375" s="58" t="str">
        <f t="shared" si="263"/>
        <v/>
      </c>
      <c r="AR375" s="58" t="str">
        <f t="shared" si="264"/>
        <v/>
      </c>
      <c r="AS375" s="58" t="str">
        <f t="shared" si="229"/>
        <v/>
      </c>
      <c r="AT375" s="59" t="str">
        <f t="shared" si="230"/>
        <v/>
      </c>
      <c r="AU375" s="58">
        <f t="shared" si="265"/>
        <v>0</v>
      </c>
      <c r="AV375" s="58" t="str">
        <f t="shared" si="266"/>
        <v/>
      </c>
      <c r="AW375" s="25" t="str">
        <f t="shared" si="267"/>
        <v>Required</v>
      </c>
      <c r="AX375" s="25" t="str">
        <f t="shared" si="268"/>
        <v>Required</v>
      </c>
      <c r="AY375" s="10" t="str">
        <f t="shared" si="247"/>
        <v/>
      </c>
      <c r="AZ375" s="12" t="str">
        <f t="shared" si="231"/>
        <v/>
      </c>
      <c r="BA375" s="11" t="str">
        <f t="shared" si="232"/>
        <v/>
      </c>
      <c r="BB375" s="11" t="str">
        <f t="shared" si="233"/>
        <v/>
      </c>
      <c r="BC375" s="11" t="str">
        <f t="shared" si="234"/>
        <v/>
      </c>
      <c r="BD375" s="11" t="str">
        <f t="shared" si="235"/>
        <v/>
      </c>
      <c r="BE375" s="11" t="str">
        <f t="shared" si="236"/>
        <v/>
      </c>
      <c r="BF375" s="11" t="str">
        <f t="shared" si="237"/>
        <v/>
      </c>
      <c r="BG375" s="11" t="str">
        <f t="shared" si="238"/>
        <v/>
      </c>
      <c r="BH375" s="11" t="str">
        <f t="shared" si="239"/>
        <v/>
      </c>
      <c r="BI375" s="11" t="str">
        <f t="shared" si="240"/>
        <v/>
      </c>
      <c r="BJ375" s="11" t="str">
        <f t="shared" si="241"/>
        <v/>
      </c>
      <c r="BK375" s="11" t="str">
        <f t="shared" si="242"/>
        <v/>
      </c>
      <c r="BL375" s="11" t="str">
        <f t="shared" si="243"/>
        <v/>
      </c>
      <c r="BM375" s="11" t="str">
        <f t="shared" si="244"/>
        <v/>
      </c>
      <c r="BN375" s="11" t="str">
        <f t="shared" si="245"/>
        <v/>
      </c>
    </row>
    <row r="376" spans="1:66" ht="34.5" customHeight="1" x14ac:dyDescent="0.25">
      <c r="A376" s="10">
        <v>374</v>
      </c>
      <c r="B376" s="5"/>
      <c r="C376" s="9"/>
      <c r="D376" s="6"/>
      <c r="E376" s="4"/>
      <c r="F376" s="6"/>
      <c r="G376" s="58" t="str">
        <f t="shared" si="248"/>
        <v/>
      </c>
      <c r="H376" s="7" t="str">
        <f t="shared" si="249"/>
        <v/>
      </c>
      <c r="I376" s="8" t="str">
        <f t="shared" si="250"/>
        <v/>
      </c>
      <c r="J376" s="8" t="str">
        <f t="shared" si="251"/>
        <v/>
      </c>
      <c r="K376" s="8" t="str">
        <f t="shared" si="252"/>
        <v>Required</v>
      </c>
      <c r="L376" s="5"/>
      <c r="M376" s="6"/>
      <c r="N376" s="9"/>
      <c r="O376" s="9"/>
      <c r="P376" s="9"/>
      <c r="Q376" s="6"/>
      <c r="R376" s="6"/>
      <c r="S376" s="10" t="str">
        <f t="shared" si="246"/>
        <v/>
      </c>
      <c r="T376" s="6"/>
      <c r="U376" s="8" t="str">
        <f t="shared" si="253"/>
        <v/>
      </c>
      <c r="V376" s="6"/>
      <c r="W376" s="13" t="str">
        <f t="shared" si="254"/>
        <v/>
      </c>
      <c r="X376" s="6"/>
      <c r="Y376" s="8" t="str">
        <f t="shared" si="255"/>
        <v/>
      </c>
      <c r="Z376" s="6"/>
      <c r="AA376" s="10" t="str">
        <f t="shared" si="256"/>
        <v/>
      </c>
      <c r="AB376" s="6"/>
      <c r="AC376" s="8" t="str">
        <f t="shared" si="257"/>
        <v/>
      </c>
      <c r="AD376" s="6"/>
      <c r="AE376" s="10" t="str">
        <f t="shared" si="258"/>
        <v/>
      </c>
      <c r="AF376" s="6"/>
      <c r="AG376" s="6"/>
      <c r="AH376" s="10" t="str">
        <f t="shared" si="259"/>
        <v/>
      </c>
      <c r="AI376" s="4"/>
      <c r="AJ376" s="4"/>
      <c r="AK376" s="10" t="str">
        <f t="shared" si="260"/>
        <v/>
      </c>
      <c r="AL376" s="6"/>
      <c r="AM376" s="6"/>
      <c r="AN376" s="10" t="str">
        <f t="shared" si="261"/>
        <v/>
      </c>
      <c r="AO376" s="8" t="str">
        <f t="shared" si="262"/>
        <v/>
      </c>
      <c r="AP376" s="27"/>
      <c r="AQ376" s="58" t="str">
        <f t="shared" si="263"/>
        <v/>
      </c>
      <c r="AR376" s="58" t="str">
        <f t="shared" si="264"/>
        <v/>
      </c>
      <c r="AS376" s="58" t="str">
        <f t="shared" si="229"/>
        <v/>
      </c>
      <c r="AT376" s="59" t="str">
        <f t="shared" si="230"/>
        <v/>
      </c>
      <c r="AU376" s="58">
        <f t="shared" si="265"/>
        <v>0</v>
      </c>
      <c r="AV376" s="58" t="str">
        <f t="shared" si="266"/>
        <v/>
      </c>
      <c r="AW376" s="25" t="str">
        <f t="shared" si="267"/>
        <v>Required</v>
      </c>
      <c r="AX376" s="25" t="str">
        <f t="shared" si="268"/>
        <v>Required</v>
      </c>
      <c r="AY376" s="10" t="str">
        <f t="shared" si="247"/>
        <v/>
      </c>
      <c r="AZ376" s="12" t="str">
        <f t="shared" si="231"/>
        <v/>
      </c>
      <c r="BA376" s="11" t="str">
        <f t="shared" si="232"/>
        <v/>
      </c>
      <c r="BB376" s="11" t="str">
        <f t="shared" si="233"/>
        <v/>
      </c>
      <c r="BC376" s="11" t="str">
        <f t="shared" si="234"/>
        <v/>
      </c>
      <c r="BD376" s="11" t="str">
        <f t="shared" si="235"/>
        <v/>
      </c>
      <c r="BE376" s="11" t="str">
        <f t="shared" si="236"/>
        <v/>
      </c>
      <c r="BF376" s="11" t="str">
        <f t="shared" si="237"/>
        <v/>
      </c>
      <c r="BG376" s="11" t="str">
        <f t="shared" si="238"/>
        <v/>
      </c>
      <c r="BH376" s="11" t="str">
        <f t="shared" si="239"/>
        <v/>
      </c>
      <c r="BI376" s="11" t="str">
        <f t="shared" si="240"/>
        <v/>
      </c>
      <c r="BJ376" s="11" t="str">
        <f t="shared" si="241"/>
        <v/>
      </c>
      <c r="BK376" s="11" t="str">
        <f t="shared" si="242"/>
        <v/>
      </c>
      <c r="BL376" s="11" t="str">
        <f t="shared" si="243"/>
        <v/>
      </c>
      <c r="BM376" s="11" t="str">
        <f t="shared" si="244"/>
        <v/>
      </c>
      <c r="BN376" s="11" t="str">
        <f t="shared" si="245"/>
        <v/>
      </c>
    </row>
    <row r="377" spans="1:66" ht="34.5" customHeight="1" x14ac:dyDescent="0.25">
      <c r="A377" s="10">
        <v>375</v>
      </c>
      <c r="B377" s="5"/>
      <c r="C377" s="9"/>
      <c r="D377" s="6"/>
      <c r="E377" s="4"/>
      <c r="F377" s="6"/>
      <c r="G377" s="58" t="str">
        <f t="shared" si="248"/>
        <v/>
      </c>
      <c r="H377" s="7" t="str">
        <f t="shared" si="249"/>
        <v/>
      </c>
      <c r="I377" s="8" t="str">
        <f t="shared" si="250"/>
        <v/>
      </c>
      <c r="J377" s="8" t="str">
        <f t="shared" si="251"/>
        <v/>
      </c>
      <c r="K377" s="8" t="str">
        <f t="shared" si="252"/>
        <v>Required</v>
      </c>
      <c r="L377" s="5"/>
      <c r="M377" s="6"/>
      <c r="N377" s="9"/>
      <c r="O377" s="9"/>
      <c r="P377" s="9"/>
      <c r="Q377" s="6"/>
      <c r="R377" s="6"/>
      <c r="S377" s="10" t="str">
        <f t="shared" si="246"/>
        <v/>
      </c>
      <c r="T377" s="6"/>
      <c r="U377" s="8" t="str">
        <f t="shared" si="253"/>
        <v/>
      </c>
      <c r="V377" s="6"/>
      <c r="W377" s="13" t="str">
        <f t="shared" si="254"/>
        <v/>
      </c>
      <c r="X377" s="6"/>
      <c r="Y377" s="8" t="str">
        <f t="shared" si="255"/>
        <v/>
      </c>
      <c r="Z377" s="6"/>
      <c r="AA377" s="10" t="str">
        <f t="shared" si="256"/>
        <v/>
      </c>
      <c r="AB377" s="6"/>
      <c r="AC377" s="8" t="str">
        <f t="shared" si="257"/>
        <v/>
      </c>
      <c r="AD377" s="6"/>
      <c r="AE377" s="10" t="str">
        <f t="shared" si="258"/>
        <v/>
      </c>
      <c r="AF377" s="6"/>
      <c r="AG377" s="6"/>
      <c r="AH377" s="10" t="str">
        <f t="shared" si="259"/>
        <v/>
      </c>
      <c r="AI377" s="4"/>
      <c r="AJ377" s="4"/>
      <c r="AK377" s="10" t="str">
        <f t="shared" si="260"/>
        <v/>
      </c>
      <c r="AL377" s="6"/>
      <c r="AM377" s="6"/>
      <c r="AN377" s="10" t="str">
        <f t="shared" si="261"/>
        <v/>
      </c>
      <c r="AO377" s="8" t="str">
        <f t="shared" si="262"/>
        <v/>
      </c>
      <c r="AP377" s="27"/>
      <c r="AQ377" s="58" t="str">
        <f t="shared" si="263"/>
        <v/>
      </c>
      <c r="AR377" s="58" t="str">
        <f t="shared" si="264"/>
        <v/>
      </c>
      <c r="AS377" s="58" t="str">
        <f t="shared" si="229"/>
        <v/>
      </c>
      <c r="AT377" s="59" t="str">
        <f t="shared" si="230"/>
        <v/>
      </c>
      <c r="AU377" s="58">
        <f t="shared" si="265"/>
        <v>0</v>
      </c>
      <c r="AV377" s="58" t="str">
        <f t="shared" si="266"/>
        <v/>
      </c>
      <c r="AW377" s="25" t="str">
        <f t="shared" si="267"/>
        <v>Required</v>
      </c>
      <c r="AX377" s="25" t="str">
        <f t="shared" si="268"/>
        <v>Required</v>
      </c>
      <c r="AY377" s="10" t="str">
        <f t="shared" si="247"/>
        <v/>
      </c>
      <c r="AZ377" s="12" t="str">
        <f t="shared" si="231"/>
        <v/>
      </c>
      <c r="BA377" s="11" t="str">
        <f t="shared" si="232"/>
        <v/>
      </c>
      <c r="BB377" s="11" t="str">
        <f t="shared" si="233"/>
        <v/>
      </c>
      <c r="BC377" s="11" t="str">
        <f t="shared" si="234"/>
        <v/>
      </c>
      <c r="BD377" s="11" t="str">
        <f t="shared" si="235"/>
        <v/>
      </c>
      <c r="BE377" s="11" t="str">
        <f t="shared" si="236"/>
        <v/>
      </c>
      <c r="BF377" s="11" t="str">
        <f t="shared" si="237"/>
        <v/>
      </c>
      <c r="BG377" s="11" t="str">
        <f t="shared" si="238"/>
        <v/>
      </c>
      <c r="BH377" s="11" t="str">
        <f t="shared" si="239"/>
        <v/>
      </c>
      <c r="BI377" s="11" t="str">
        <f t="shared" si="240"/>
        <v/>
      </c>
      <c r="BJ377" s="11" t="str">
        <f t="shared" si="241"/>
        <v/>
      </c>
      <c r="BK377" s="11" t="str">
        <f t="shared" si="242"/>
        <v/>
      </c>
      <c r="BL377" s="11" t="str">
        <f t="shared" si="243"/>
        <v/>
      </c>
      <c r="BM377" s="11" t="str">
        <f t="shared" si="244"/>
        <v/>
      </c>
      <c r="BN377" s="11" t="str">
        <f t="shared" si="245"/>
        <v/>
      </c>
    </row>
    <row r="378" spans="1:66" ht="34.5" customHeight="1" x14ac:dyDescent="0.25">
      <c r="A378" s="10">
        <v>376</v>
      </c>
      <c r="B378" s="5"/>
      <c r="C378" s="9"/>
      <c r="D378" s="6"/>
      <c r="E378" s="4"/>
      <c r="F378" s="6"/>
      <c r="G378" s="58" t="str">
        <f t="shared" si="248"/>
        <v/>
      </c>
      <c r="H378" s="7" t="str">
        <f t="shared" si="249"/>
        <v/>
      </c>
      <c r="I378" s="8" t="str">
        <f t="shared" si="250"/>
        <v/>
      </c>
      <c r="J378" s="8" t="str">
        <f t="shared" si="251"/>
        <v/>
      </c>
      <c r="K378" s="8" t="str">
        <f t="shared" si="252"/>
        <v>Required</v>
      </c>
      <c r="L378" s="5"/>
      <c r="M378" s="6"/>
      <c r="N378" s="9"/>
      <c r="O378" s="9"/>
      <c r="P378" s="9"/>
      <c r="Q378" s="6"/>
      <c r="R378" s="6"/>
      <c r="S378" s="10" t="str">
        <f t="shared" si="246"/>
        <v/>
      </c>
      <c r="T378" s="6"/>
      <c r="U378" s="8" t="str">
        <f t="shared" si="253"/>
        <v/>
      </c>
      <c r="V378" s="6"/>
      <c r="W378" s="13" t="str">
        <f t="shared" si="254"/>
        <v/>
      </c>
      <c r="X378" s="6"/>
      <c r="Y378" s="8" t="str">
        <f t="shared" si="255"/>
        <v/>
      </c>
      <c r="Z378" s="6"/>
      <c r="AA378" s="10" t="str">
        <f t="shared" si="256"/>
        <v/>
      </c>
      <c r="AB378" s="6"/>
      <c r="AC378" s="8" t="str">
        <f t="shared" si="257"/>
        <v/>
      </c>
      <c r="AD378" s="6"/>
      <c r="AE378" s="10" t="str">
        <f t="shared" si="258"/>
        <v/>
      </c>
      <c r="AF378" s="6"/>
      <c r="AG378" s="6"/>
      <c r="AH378" s="10" t="str">
        <f t="shared" si="259"/>
        <v/>
      </c>
      <c r="AI378" s="4"/>
      <c r="AJ378" s="4"/>
      <c r="AK378" s="10" t="str">
        <f t="shared" si="260"/>
        <v/>
      </c>
      <c r="AL378" s="6"/>
      <c r="AM378" s="6"/>
      <c r="AN378" s="10" t="str">
        <f t="shared" si="261"/>
        <v/>
      </c>
      <c r="AO378" s="8" t="str">
        <f t="shared" si="262"/>
        <v/>
      </c>
      <c r="AP378" s="27"/>
      <c r="AQ378" s="58" t="str">
        <f t="shared" si="263"/>
        <v/>
      </c>
      <c r="AR378" s="58" t="str">
        <f t="shared" si="264"/>
        <v/>
      </c>
      <c r="AS378" s="58" t="str">
        <f t="shared" si="229"/>
        <v/>
      </c>
      <c r="AT378" s="59" t="str">
        <f t="shared" si="230"/>
        <v/>
      </c>
      <c r="AU378" s="58">
        <f t="shared" si="265"/>
        <v>0</v>
      </c>
      <c r="AV378" s="58" t="str">
        <f t="shared" si="266"/>
        <v/>
      </c>
      <c r="AW378" s="25" t="str">
        <f t="shared" si="267"/>
        <v>Required</v>
      </c>
      <c r="AX378" s="25" t="str">
        <f t="shared" si="268"/>
        <v>Required</v>
      </c>
      <c r="AY378" s="10" t="str">
        <f t="shared" si="247"/>
        <v/>
      </c>
      <c r="AZ378" s="12" t="str">
        <f t="shared" si="231"/>
        <v/>
      </c>
      <c r="BA378" s="11" t="str">
        <f t="shared" si="232"/>
        <v/>
      </c>
      <c r="BB378" s="11" t="str">
        <f t="shared" si="233"/>
        <v/>
      </c>
      <c r="BC378" s="11" t="str">
        <f t="shared" si="234"/>
        <v/>
      </c>
      <c r="BD378" s="11" t="str">
        <f t="shared" si="235"/>
        <v/>
      </c>
      <c r="BE378" s="11" t="str">
        <f t="shared" si="236"/>
        <v/>
      </c>
      <c r="BF378" s="11" t="str">
        <f t="shared" si="237"/>
        <v/>
      </c>
      <c r="BG378" s="11" t="str">
        <f t="shared" si="238"/>
        <v/>
      </c>
      <c r="BH378" s="11" t="str">
        <f t="shared" si="239"/>
        <v/>
      </c>
      <c r="BI378" s="11" t="str">
        <f t="shared" si="240"/>
        <v/>
      </c>
      <c r="BJ378" s="11" t="str">
        <f t="shared" si="241"/>
        <v/>
      </c>
      <c r="BK378" s="11" t="str">
        <f t="shared" si="242"/>
        <v/>
      </c>
      <c r="BL378" s="11" t="str">
        <f t="shared" si="243"/>
        <v/>
      </c>
      <c r="BM378" s="11" t="str">
        <f t="shared" si="244"/>
        <v/>
      </c>
      <c r="BN378" s="11" t="str">
        <f t="shared" si="245"/>
        <v/>
      </c>
    </row>
    <row r="379" spans="1:66" ht="34.5" customHeight="1" x14ac:dyDescent="0.25">
      <c r="A379" s="10">
        <v>377</v>
      </c>
      <c r="B379" s="5"/>
      <c r="C379" s="9"/>
      <c r="D379" s="6"/>
      <c r="E379" s="4"/>
      <c r="F379" s="6"/>
      <c r="G379" s="58" t="str">
        <f t="shared" si="248"/>
        <v/>
      </c>
      <c r="H379" s="7" t="str">
        <f t="shared" si="249"/>
        <v/>
      </c>
      <c r="I379" s="8" t="str">
        <f t="shared" si="250"/>
        <v/>
      </c>
      <c r="J379" s="8" t="str">
        <f t="shared" si="251"/>
        <v/>
      </c>
      <c r="K379" s="8" t="str">
        <f t="shared" si="252"/>
        <v>Required</v>
      </c>
      <c r="L379" s="5"/>
      <c r="M379" s="6"/>
      <c r="N379" s="9"/>
      <c r="O379" s="9"/>
      <c r="P379" s="9"/>
      <c r="Q379" s="6"/>
      <c r="R379" s="6"/>
      <c r="S379" s="10" t="str">
        <f t="shared" si="246"/>
        <v/>
      </c>
      <c r="T379" s="6"/>
      <c r="U379" s="8" t="str">
        <f t="shared" si="253"/>
        <v/>
      </c>
      <c r="V379" s="6"/>
      <c r="W379" s="13" t="str">
        <f t="shared" si="254"/>
        <v/>
      </c>
      <c r="X379" s="6"/>
      <c r="Y379" s="8" t="str">
        <f t="shared" si="255"/>
        <v/>
      </c>
      <c r="Z379" s="6"/>
      <c r="AA379" s="10" t="str">
        <f t="shared" si="256"/>
        <v/>
      </c>
      <c r="AB379" s="6"/>
      <c r="AC379" s="8" t="str">
        <f t="shared" si="257"/>
        <v/>
      </c>
      <c r="AD379" s="6"/>
      <c r="AE379" s="10" t="str">
        <f t="shared" si="258"/>
        <v/>
      </c>
      <c r="AF379" s="6"/>
      <c r="AG379" s="6"/>
      <c r="AH379" s="10" t="str">
        <f t="shared" si="259"/>
        <v/>
      </c>
      <c r="AI379" s="4"/>
      <c r="AJ379" s="4"/>
      <c r="AK379" s="10" t="str">
        <f t="shared" si="260"/>
        <v/>
      </c>
      <c r="AL379" s="6"/>
      <c r="AM379" s="6"/>
      <c r="AN379" s="10" t="str">
        <f t="shared" si="261"/>
        <v/>
      </c>
      <c r="AO379" s="8" t="str">
        <f t="shared" si="262"/>
        <v/>
      </c>
      <c r="AP379" s="27"/>
      <c r="AQ379" s="58" t="str">
        <f t="shared" si="263"/>
        <v/>
      </c>
      <c r="AR379" s="58" t="str">
        <f t="shared" si="264"/>
        <v/>
      </c>
      <c r="AS379" s="58" t="str">
        <f t="shared" si="229"/>
        <v/>
      </c>
      <c r="AT379" s="59" t="str">
        <f t="shared" si="230"/>
        <v/>
      </c>
      <c r="AU379" s="58">
        <f t="shared" si="265"/>
        <v>0</v>
      </c>
      <c r="AV379" s="58" t="str">
        <f t="shared" si="266"/>
        <v/>
      </c>
      <c r="AW379" s="25" t="str">
        <f t="shared" si="267"/>
        <v>Required</v>
      </c>
      <c r="AX379" s="25" t="str">
        <f t="shared" si="268"/>
        <v>Required</v>
      </c>
      <c r="AY379" s="10" t="str">
        <f t="shared" si="247"/>
        <v/>
      </c>
      <c r="AZ379" s="12" t="str">
        <f t="shared" si="231"/>
        <v/>
      </c>
      <c r="BA379" s="11" t="str">
        <f t="shared" si="232"/>
        <v/>
      </c>
      <c r="BB379" s="11" t="str">
        <f t="shared" si="233"/>
        <v/>
      </c>
      <c r="BC379" s="11" t="str">
        <f t="shared" si="234"/>
        <v/>
      </c>
      <c r="BD379" s="11" t="str">
        <f t="shared" si="235"/>
        <v/>
      </c>
      <c r="BE379" s="11" t="str">
        <f t="shared" si="236"/>
        <v/>
      </c>
      <c r="BF379" s="11" t="str">
        <f t="shared" si="237"/>
        <v/>
      </c>
      <c r="BG379" s="11" t="str">
        <f t="shared" si="238"/>
        <v/>
      </c>
      <c r="BH379" s="11" t="str">
        <f t="shared" si="239"/>
        <v/>
      </c>
      <c r="BI379" s="11" t="str">
        <f t="shared" si="240"/>
        <v/>
      </c>
      <c r="BJ379" s="11" t="str">
        <f t="shared" si="241"/>
        <v/>
      </c>
      <c r="BK379" s="11" t="str">
        <f t="shared" si="242"/>
        <v/>
      </c>
      <c r="BL379" s="11" t="str">
        <f t="shared" si="243"/>
        <v/>
      </c>
      <c r="BM379" s="11" t="str">
        <f t="shared" si="244"/>
        <v/>
      </c>
      <c r="BN379" s="11" t="str">
        <f t="shared" si="245"/>
        <v/>
      </c>
    </row>
    <row r="380" spans="1:66" ht="34.5" customHeight="1" x14ac:dyDescent="0.25">
      <c r="A380" s="10">
        <v>378</v>
      </c>
      <c r="B380" s="5"/>
      <c r="C380" s="9"/>
      <c r="D380" s="6"/>
      <c r="E380" s="4"/>
      <c r="F380" s="6"/>
      <c r="G380" s="58" t="str">
        <f t="shared" si="248"/>
        <v/>
      </c>
      <c r="H380" s="7" t="str">
        <f t="shared" si="249"/>
        <v/>
      </c>
      <c r="I380" s="8" t="str">
        <f t="shared" si="250"/>
        <v/>
      </c>
      <c r="J380" s="8" t="str">
        <f t="shared" si="251"/>
        <v/>
      </c>
      <c r="K380" s="8" t="str">
        <f t="shared" si="252"/>
        <v>Required</v>
      </c>
      <c r="L380" s="5"/>
      <c r="M380" s="6"/>
      <c r="N380" s="9"/>
      <c r="O380" s="9"/>
      <c r="P380" s="9"/>
      <c r="Q380" s="6"/>
      <c r="R380" s="6"/>
      <c r="S380" s="10" t="str">
        <f t="shared" si="246"/>
        <v/>
      </c>
      <c r="T380" s="6"/>
      <c r="U380" s="8" t="str">
        <f t="shared" si="253"/>
        <v/>
      </c>
      <c r="V380" s="6"/>
      <c r="W380" s="13" t="str">
        <f t="shared" si="254"/>
        <v/>
      </c>
      <c r="X380" s="6"/>
      <c r="Y380" s="8" t="str">
        <f t="shared" si="255"/>
        <v/>
      </c>
      <c r="Z380" s="6"/>
      <c r="AA380" s="10" t="str">
        <f t="shared" si="256"/>
        <v/>
      </c>
      <c r="AB380" s="6"/>
      <c r="AC380" s="8" t="str">
        <f t="shared" si="257"/>
        <v/>
      </c>
      <c r="AD380" s="6"/>
      <c r="AE380" s="10" t="str">
        <f t="shared" si="258"/>
        <v/>
      </c>
      <c r="AF380" s="6"/>
      <c r="AG380" s="6"/>
      <c r="AH380" s="10" t="str">
        <f t="shared" si="259"/>
        <v/>
      </c>
      <c r="AI380" s="4"/>
      <c r="AJ380" s="4"/>
      <c r="AK380" s="10" t="str">
        <f t="shared" si="260"/>
        <v/>
      </c>
      <c r="AL380" s="6"/>
      <c r="AM380" s="6"/>
      <c r="AN380" s="10" t="str">
        <f t="shared" si="261"/>
        <v/>
      </c>
      <c r="AO380" s="8" t="str">
        <f t="shared" si="262"/>
        <v/>
      </c>
      <c r="AP380" s="27"/>
      <c r="AQ380" s="58" t="str">
        <f t="shared" si="263"/>
        <v/>
      </c>
      <c r="AR380" s="58" t="str">
        <f t="shared" si="264"/>
        <v/>
      </c>
      <c r="AS380" s="58" t="str">
        <f t="shared" si="229"/>
        <v/>
      </c>
      <c r="AT380" s="59" t="str">
        <f t="shared" si="230"/>
        <v/>
      </c>
      <c r="AU380" s="58">
        <f t="shared" si="265"/>
        <v>0</v>
      </c>
      <c r="AV380" s="58" t="str">
        <f t="shared" si="266"/>
        <v/>
      </c>
      <c r="AW380" s="25" t="str">
        <f t="shared" si="267"/>
        <v>Required</v>
      </c>
      <c r="AX380" s="25" t="str">
        <f t="shared" si="268"/>
        <v>Required</v>
      </c>
      <c r="AY380" s="10" t="str">
        <f t="shared" si="247"/>
        <v/>
      </c>
      <c r="AZ380" s="12" t="str">
        <f t="shared" si="231"/>
        <v/>
      </c>
      <c r="BA380" s="11" t="str">
        <f t="shared" si="232"/>
        <v/>
      </c>
      <c r="BB380" s="11" t="str">
        <f t="shared" si="233"/>
        <v/>
      </c>
      <c r="BC380" s="11" t="str">
        <f t="shared" si="234"/>
        <v/>
      </c>
      <c r="BD380" s="11" t="str">
        <f t="shared" si="235"/>
        <v/>
      </c>
      <c r="BE380" s="11" t="str">
        <f t="shared" si="236"/>
        <v/>
      </c>
      <c r="BF380" s="11" t="str">
        <f t="shared" si="237"/>
        <v/>
      </c>
      <c r="BG380" s="11" t="str">
        <f t="shared" si="238"/>
        <v/>
      </c>
      <c r="BH380" s="11" t="str">
        <f t="shared" si="239"/>
        <v/>
      </c>
      <c r="BI380" s="11" t="str">
        <f t="shared" si="240"/>
        <v/>
      </c>
      <c r="BJ380" s="11" t="str">
        <f t="shared" si="241"/>
        <v/>
      </c>
      <c r="BK380" s="11" t="str">
        <f t="shared" si="242"/>
        <v/>
      </c>
      <c r="BL380" s="11" t="str">
        <f t="shared" si="243"/>
        <v/>
      </c>
      <c r="BM380" s="11" t="str">
        <f t="shared" si="244"/>
        <v/>
      </c>
      <c r="BN380" s="11" t="str">
        <f t="shared" si="245"/>
        <v/>
      </c>
    </row>
    <row r="381" spans="1:66" ht="34.5" customHeight="1" x14ac:dyDescent="0.25">
      <c r="A381" s="10">
        <v>379</v>
      </c>
      <c r="B381" s="5"/>
      <c r="C381" s="9"/>
      <c r="D381" s="6"/>
      <c r="E381" s="4"/>
      <c r="F381" s="6"/>
      <c r="G381" s="58" t="str">
        <f t="shared" si="248"/>
        <v/>
      </c>
      <c r="H381" s="7" t="str">
        <f t="shared" si="249"/>
        <v/>
      </c>
      <c r="I381" s="8" t="str">
        <f t="shared" si="250"/>
        <v/>
      </c>
      <c r="J381" s="8" t="str">
        <f t="shared" si="251"/>
        <v/>
      </c>
      <c r="K381" s="8" t="str">
        <f t="shared" si="252"/>
        <v>Required</v>
      </c>
      <c r="L381" s="5"/>
      <c r="M381" s="6"/>
      <c r="N381" s="9"/>
      <c r="O381" s="9"/>
      <c r="P381" s="9"/>
      <c r="Q381" s="6"/>
      <c r="R381" s="6"/>
      <c r="S381" s="10" t="str">
        <f t="shared" si="246"/>
        <v/>
      </c>
      <c r="T381" s="6"/>
      <c r="U381" s="8" t="str">
        <f t="shared" si="253"/>
        <v/>
      </c>
      <c r="V381" s="6"/>
      <c r="W381" s="13" t="str">
        <f t="shared" si="254"/>
        <v/>
      </c>
      <c r="X381" s="6"/>
      <c r="Y381" s="8" t="str">
        <f t="shared" si="255"/>
        <v/>
      </c>
      <c r="Z381" s="6"/>
      <c r="AA381" s="10" t="str">
        <f t="shared" si="256"/>
        <v/>
      </c>
      <c r="AB381" s="6"/>
      <c r="AC381" s="8" t="str">
        <f t="shared" si="257"/>
        <v/>
      </c>
      <c r="AD381" s="6"/>
      <c r="AE381" s="10" t="str">
        <f t="shared" si="258"/>
        <v/>
      </c>
      <c r="AF381" s="6"/>
      <c r="AG381" s="6"/>
      <c r="AH381" s="10" t="str">
        <f t="shared" si="259"/>
        <v/>
      </c>
      <c r="AI381" s="4"/>
      <c r="AJ381" s="4"/>
      <c r="AK381" s="10" t="str">
        <f t="shared" si="260"/>
        <v/>
      </c>
      <c r="AL381" s="6"/>
      <c r="AM381" s="6"/>
      <c r="AN381" s="10" t="str">
        <f t="shared" si="261"/>
        <v/>
      </c>
      <c r="AO381" s="8" t="str">
        <f t="shared" si="262"/>
        <v/>
      </c>
      <c r="AP381" s="27"/>
      <c r="AQ381" s="58" t="str">
        <f t="shared" si="263"/>
        <v/>
      </c>
      <c r="AR381" s="58" t="str">
        <f t="shared" si="264"/>
        <v/>
      </c>
      <c r="AS381" s="58" t="str">
        <f t="shared" si="229"/>
        <v/>
      </c>
      <c r="AT381" s="59" t="str">
        <f t="shared" si="230"/>
        <v/>
      </c>
      <c r="AU381" s="58">
        <f t="shared" si="265"/>
        <v>0</v>
      </c>
      <c r="AV381" s="58" t="str">
        <f t="shared" si="266"/>
        <v/>
      </c>
      <c r="AW381" s="25" t="str">
        <f t="shared" si="267"/>
        <v>Required</v>
      </c>
      <c r="AX381" s="25" t="str">
        <f t="shared" si="268"/>
        <v>Required</v>
      </c>
      <c r="AY381" s="10" t="str">
        <f t="shared" si="247"/>
        <v/>
      </c>
      <c r="AZ381" s="12" t="str">
        <f t="shared" si="231"/>
        <v/>
      </c>
      <c r="BA381" s="11" t="str">
        <f t="shared" si="232"/>
        <v/>
      </c>
      <c r="BB381" s="11" t="str">
        <f t="shared" si="233"/>
        <v/>
      </c>
      <c r="BC381" s="11" t="str">
        <f t="shared" si="234"/>
        <v/>
      </c>
      <c r="BD381" s="11" t="str">
        <f t="shared" si="235"/>
        <v/>
      </c>
      <c r="BE381" s="11" t="str">
        <f t="shared" si="236"/>
        <v/>
      </c>
      <c r="BF381" s="11" t="str">
        <f t="shared" si="237"/>
        <v/>
      </c>
      <c r="BG381" s="11" t="str">
        <f t="shared" si="238"/>
        <v/>
      </c>
      <c r="BH381" s="11" t="str">
        <f t="shared" si="239"/>
        <v/>
      </c>
      <c r="BI381" s="11" t="str">
        <f t="shared" si="240"/>
        <v/>
      </c>
      <c r="BJ381" s="11" t="str">
        <f t="shared" si="241"/>
        <v/>
      </c>
      <c r="BK381" s="11" t="str">
        <f t="shared" si="242"/>
        <v/>
      </c>
      <c r="BL381" s="11" t="str">
        <f t="shared" si="243"/>
        <v/>
      </c>
      <c r="BM381" s="11" t="str">
        <f t="shared" si="244"/>
        <v/>
      </c>
      <c r="BN381" s="11" t="str">
        <f t="shared" si="245"/>
        <v/>
      </c>
    </row>
    <row r="382" spans="1:66" ht="34.5" customHeight="1" x14ac:dyDescent="0.25">
      <c r="A382" s="10">
        <v>380</v>
      </c>
      <c r="B382" s="5"/>
      <c r="C382" s="9"/>
      <c r="D382" s="6"/>
      <c r="E382" s="4"/>
      <c r="F382" s="6"/>
      <c r="G382" s="58" t="str">
        <f t="shared" si="248"/>
        <v/>
      </c>
      <c r="H382" s="7" t="str">
        <f t="shared" si="249"/>
        <v/>
      </c>
      <c r="I382" s="8" t="str">
        <f t="shared" si="250"/>
        <v/>
      </c>
      <c r="J382" s="8" t="str">
        <f t="shared" si="251"/>
        <v/>
      </c>
      <c r="K382" s="8" t="str">
        <f t="shared" si="252"/>
        <v>Required</v>
      </c>
      <c r="L382" s="5"/>
      <c r="M382" s="6"/>
      <c r="N382" s="9"/>
      <c r="O382" s="9"/>
      <c r="P382" s="9"/>
      <c r="Q382" s="6"/>
      <c r="R382" s="6"/>
      <c r="S382" s="10" t="str">
        <f t="shared" si="246"/>
        <v/>
      </c>
      <c r="T382" s="6"/>
      <c r="U382" s="8" t="str">
        <f t="shared" si="253"/>
        <v/>
      </c>
      <c r="V382" s="6"/>
      <c r="W382" s="13" t="str">
        <f t="shared" si="254"/>
        <v/>
      </c>
      <c r="X382" s="6"/>
      <c r="Y382" s="8" t="str">
        <f t="shared" si="255"/>
        <v/>
      </c>
      <c r="Z382" s="6"/>
      <c r="AA382" s="10" t="str">
        <f t="shared" si="256"/>
        <v/>
      </c>
      <c r="AB382" s="6"/>
      <c r="AC382" s="8" t="str">
        <f t="shared" si="257"/>
        <v/>
      </c>
      <c r="AD382" s="6"/>
      <c r="AE382" s="10" t="str">
        <f t="shared" si="258"/>
        <v/>
      </c>
      <c r="AF382" s="6"/>
      <c r="AG382" s="6"/>
      <c r="AH382" s="10" t="str">
        <f t="shared" si="259"/>
        <v/>
      </c>
      <c r="AI382" s="4"/>
      <c r="AJ382" s="4"/>
      <c r="AK382" s="10" t="str">
        <f t="shared" si="260"/>
        <v/>
      </c>
      <c r="AL382" s="6"/>
      <c r="AM382" s="6"/>
      <c r="AN382" s="10" t="str">
        <f t="shared" si="261"/>
        <v/>
      </c>
      <c r="AO382" s="8" t="str">
        <f t="shared" si="262"/>
        <v/>
      </c>
      <c r="AP382" s="27"/>
      <c r="AQ382" s="58" t="str">
        <f t="shared" si="263"/>
        <v/>
      </c>
      <c r="AR382" s="58" t="str">
        <f t="shared" si="264"/>
        <v/>
      </c>
      <c r="AS382" s="58" t="str">
        <f t="shared" si="229"/>
        <v/>
      </c>
      <c r="AT382" s="59" t="str">
        <f t="shared" si="230"/>
        <v/>
      </c>
      <c r="AU382" s="58">
        <f t="shared" si="265"/>
        <v>0</v>
      </c>
      <c r="AV382" s="58" t="str">
        <f t="shared" si="266"/>
        <v/>
      </c>
      <c r="AW382" s="25" t="str">
        <f t="shared" si="267"/>
        <v>Required</v>
      </c>
      <c r="AX382" s="25" t="str">
        <f t="shared" si="268"/>
        <v>Required</v>
      </c>
      <c r="AY382" s="10" t="str">
        <f t="shared" si="247"/>
        <v/>
      </c>
      <c r="AZ382" s="12" t="str">
        <f t="shared" si="231"/>
        <v/>
      </c>
      <c r="BA382" s="11" t="str">
        <f t="shared" si="232"/>
        <v/>
      </c>
      <c r="BB382" s="11" t="str">
        <f t="shared" si="233"/>
        <v/>
      </c>
      <c r="BC382" s="11" t="str">
        <f t="shared" si="234"/>
        <v/>
      </c>
      <c r="BD382" s="11" t="str">
        <f t="shared" si="235"/>
        <v/>
      </c>
      <c r="BE382" s="11" t="str">
        <f t="shared" si="236"/>
        <v/>
      </c>
      <c r="BF382" s="11" t="str">
        <f t="shared" si="237"/>
        <v/>
      </c>
      <c r="BG382" s="11" t="str">
        <f t="shared" si="238"/>
        <v/>
      </c>
      <c r="BH382" s="11" t="str">
        <f t="shared" si="239"/>
        <v/>
      </c>
      <c r="BI382" s="11" t="str">
        <f t="shared" si="240"/>
        <v/>
      </c>
      <c r="BJ382" s="11" t="str">
        <f t="shared" si="241"/>
        <v/>
      </c>
      <c r="BK382" s="11" t="str">
        <f t="shared" si="242"/>
        <v/>
      </c>
      <c r="BL382" s="11" t="str">
        <f t="shared" si="243"/>
        <v/>
      </c>
      <c r="BM382" s="11" t="str">
        <f t="shared" si="244"/>
        <v/>
      </c>
      <c r="BN382" s="11" t="str">
        <f t="shared" si="245"/>
        <v/>
      </c>
    </row>
    <row r="383" spans="1:66" ht="34.5" customHeight="1" x14ac:dyDescent="0.25">
      <c r="A383" s="10">
        <v>381</v>
      </c>
      <c r="B383" s="5"/>
      <c r="C383" s="9"/>
      <c r="D383" s="6"/>
      <c r="E383" s="4"/>
      <c r="F383" s="6"/>
      <c r="G383" s="58" t="str">
        <f t="shared" si="248"/>
        <v/>
      </c>
      <c r="H383" s="7" t="str">
        <f t="shared" si="249"/>
        <v/>
      </c>
      <c r="I383" s="8" t="str">
        <f t="shared" si="250"/>
        <v/>
      </c>
      <c r="J383" s="8" t="str">
        <f t="shared" si="251"/>
        <v/>
      </c>
      <c r="K383" s="8" t="str">
        <f t="shared" si="252"/>
        <v>Required</v>
      </c>
      <c r="L383" s="5"/>
      <c r="M383" s="6"/>
      <c r="N383" s="9"/>
      <c r="O383" s="9"/>
      <c r="P383" s="9"/>
      <c r="Q383" s="6"/>
      <c r="R383" s="6"/>
      <c r="S383" s="10" t="str">
        <f t="shared" si="246"/>
        <v/>
      </c>
      <c r="T383" s="6"/>
      <c r="U383" s="8" t="str">
        <f t="shared" si="253"/>
        <v/>
      </c>
      <c r="V383" s="6"/>
      <c r="W383" s="13" t="str">
        <f t="shared" si="254"/>
        <v/>
      </c>
      <c r="X383" s="6"/>
      <c r="Y383" s="8" t="str">
        <f t="shared" si="255"/>
        <v/>
      </c>
      <c r="Z383" s="6"/>
      <c r="AA383" s="10" t="str">
        <f t="shared" si="256"/>
        <v/>
      </c>
      <c r="AB383" s="6"/>
      <c r="AC383" s="8" t="str">
        <f t="shared" si="257"/>
        <v/>
      </c>
      <c r="AD383" s="6"/>
      <c r="AE383" s="10" t="str">
        <f t="shared" si="258"/>
        <v/>
      </c>
      <c r="AF383" s="6"/>
      <c r="AG383" s="6"/>
      <c r="AH383" s="10" t="str">
        <f t="shared" si="259"/>
        <v/>
      </c>
      <c r="AI383" s="4"/>
      <c r="AJ383" s="4"/>
      <c r="AK383" s="10" t="str">
        <f t="shared" si="260"/>
        <v/>
      </c>
      <c r="AL383" s="6"/>
      <c r="AM383" s="6"/>
      <c r="AN383" s="10" t="str">
        <f t="shared" si="261"/>
        <v/>
      </c>
      <c r="AO383" s="8" t="str">
        <f t="shared" si="262"/>
        <v/>
      </c>
      <c r="AP383" s="27"/>
      <c r="AQ383" s="58" t="str">
        <f t="shared" si="263"/>
        <v/>
      </c>
      <c r="AR383" s="58" t="str">
        <f t="shared" si="264"/>
        <v/>
      </c>
      <c r="AS383" s="58" t="str">
        <f t="shared" si="229"/>
        <v/>
      </c>
      <c r="AT383" s="59" t="str">
        <f t="shared" si="230"/>
        <v/>
      </c>
      <c r="AU383" s="58">
        <f t="shared" si="265"/>
        <v>0</v>
      </c>
      <c r="AV383" s="58" t="str">
        <f t="shared" si="266"/>
        <v/>
      </c>
      <c r="AW383" s="25" t="str">
        <f t="shared" si="267"/>
        <v>Required</v>
      </c>
      <c r="AX383" s="25" t="str">
        <f t="shared" si="268"/>
        <v>Required</v>
      </c>
      <c r="AY383" s="10" t="str">
        <f t="shared" si="247"/>
        <v/>
      </c>
      <c r="AZ383" s="12" t="str">
        <f t="shared" si="231"/>
        <v/>
      </c>
      <c r="BA383" s="11" t="str">
        <f t="shared" si="232"/>
        <v/>
      </c>
      <c r="BB383" s="11" t="str">
        <f t="shared" si="233"/>
        <v/>
      </c>
      <c r="BC383" s="11" t="str">
        <f t="shared" si="234"/>
        <v/>
      </c>
      <c r="BD383" s="11" t="str">
        <f t="shared" si="235"/>
        <v/>
      </c>
      <c r="BE383" s="11" t="str">
        <f t="shared" si="236"/>
        <v/>
      </c>
      <c r="BF383" s="11" t="str">
        <f t="shared" si="237"/>
        <v/>
      </c>
      <c r="BG383" s="11" t="str">
        <f t="shared" si="238"/>
        <v/>
      </c>
      <c r="BH383" s="11" t="str">
        <f t="shared" si="239"/>
        <v/>
      </c>
      <c r="BI383" s="11" t="str">
        <f t="shared" si="240"/>
        <v/>
      </c>
      <c r="BJ383" s="11" t="str">
        <f t="shared" si="241"/>
        <v/>
      </c>
      <c r="BK383" s="11" t="str">
        <f t="shared" si="242"/>
        <v/>
      </c>
      <c r="BL383" s="11" t="str">
        <f t="shared" si="243"/>
        <v/>
      </c>
      <c r="BM383" s="11" t="str">
        <f t="shared" si="244"/>
        <v/>
      </c>
      <c r="BN383" s="11" t="str">
        <f t="shared" si="245"/>
        <v/>
      </c>
    </row>
    <row r="384" spans="1:66" ht="34.5" customHeight="1" x14ac:dyDescent="0.25">
      <c r="A384" s="10">
        <v>382</v>
      </c>
      <c r="B384" s="5"/>
      <c r="C384" s="9"/>
      <c r="D384" s="6"/>
      <c r="E384" s="4"/>
      <c r="F384" s="6"/>
      <c r="G384" s="58" t="str">
        <f t="shared" si="248"/>
        <v/>
      </c>
      <c r="H384" s="7" t="str">
        <f t="shared" si="249"/>
        <v/>
      </c>
      <c r="I384" s="8" t="str">
        <f t="shared" si="250"/>
        <v/>
      </c>
      <c r="J384" s="8" t="str">
        <f t="shared" si="251"/>
        <v/>
      </c>
      <c r="K384" s="8" t="str">
        <f t="shared" si="252"/>
        <v>Required</v>
      </c>
      <c r="L384" s="5"/>
      <c r="M384" s="6"/>
      <c r="N384" s="9"/>
      <c r="O384" s="9"/>
      <c r="P384" s="9"/>
      <c r="Q384" s="6"/>
      <c r="R384" s="6"/>
      <c r="S384" s="10" t="str">
        <f t="shared" si="246"/>
        <v/>
      </c>
      <c r="T384" s="6"/>
      <c r="U384" s="8" t="str">
        <f t="shared" si="253"/>
        <v/>
      </c>
      <c r="V384" s="6"/>
      <c r="W384" s="13" t="str">
        <f t="shared" si="254"/>
        <v/>
      </c>
      <c r="X384" s="6"/>
      <c r="Y384" s="8" t="str">
        <f t="shared" si="255"/>
        <v/>
      </c>
      <c r="Z384" s="6"/>
      <c r="AA384" s="10" t="str">
        <f t="shared" si="256"/>
        <v/>
      </c>
      <c r="AB384" s="6"/>
      <c r="AC384" s="8" t="str">
        <f t="shared" si="257"/>
        <v/>
      </c>
      <c r="AD384" s="6"/>
      <c r="AE384" s="10" t="str">
        <f t="shared" si="258"/>
        <v/>
      </c>
      <c r="AF384" s="6"/>
      <c r="AG384" s="6"/>
      <c r="AH384" s="10" t="str">
        <f t="shared" si="259"/>
        <v/>
      </c>
      <c r="AI384" s="4"/>
      <c r="AJ384" s="4"/>
      <c r="AK384" s="10" t="str">
        <f t="shared" si="260"/>
        <v/>
      </c>
      <c r="AL384" s="6"/>
      <c r="AM384" s="6"/>
      <c r="AN384" s="10" t="str">
        <f t="shared" si="261"/>
        <v/>
      </c>
      <c r="AO384" s="8" t="str">
        <f t="shared" si="262"/>
        <v/>
      </c>
      <c r="AP384" s="27"/>
      <c r="AQ384" s="58" t="str">
        <f t="shared" si="263"/>
        <v/>
      </c>
      <c r="AR384" s="58" t="str">
        <f t="shared" si="264"/>
        <v/>
      </c>
      <c r="AS384" s="58" t="str">
        <f t="shared" si="229"/>
        <v/>
      </c>
      <c r="AT384" s="59" t="str">
        <f t="shared" si="230"/>
        <v/>
      </c>
      <c r="AU384" s="58">
        <f t="shared" si="265"/>
        <v>0</v>
      </c>
      <c r="AV384" s="58" t="str">
        <f t="shared" si="266"/>
        <v/>
      </c>
      <c r="AW384" s="25" t="str">
        <f t="shared" si="267"/>
        <v>Required</v>
      </c>
      <c r="AX384" s="25" t="str">
        <f t="shared" si="268"/>
        <v>Required</v>
      </c>
      <c r="AY384" s="10" t="str">
        <f t="shared" si="247"/>
        <v/>
      </c>
      <c r="AZ384" s="12" t="str">
        <f t="shared" si="231"/>
        <v/>
      </c>
      <c r="BA384" s="11" t="str">
        <f t="shared" si="232"/>
        <v/>
      </c>
      <c r="BB384" s="11" t="str">
        <f t="shared" si="233"/>
        <v/>
      </c>
      <c r="BC384" s="11" t="str">
        <f t="shared" si="234"/>
        <v/>
      </c>
      <c r="BD384" s="11" t="str">
        <f t="shared" si="235"/>
        <v/>
      </c>
      <c r="BE384" s="11" t="str">
        <f t="shared" si="236"/>
        <v/>
      </c>
      <c r="BF384" s="11" t="str">
        <f t="shared" si="237"/>
        <v/>
      </c>
      <c r="BG384" s="11" t="str">
        <f t="shared" si="238"/>
        <v/>
      </c>
      <c r="BH384" s="11" t="str">
        <f t="shared" si="239"/>
        <v/>
      </c>
      <c r="BI384" s="11" t="str">
        <f t="shared" si="240"/>
        <v/>
      </c>
      <c r="BJ384" s="11" t="str">
        <f t="shared" si="241"/>
        <v/>
      </c>
      <c r="BK384" s="11" t="str">
        <f t="shared" si="242"/>
        <v/>
      </c>
      <c r="BL384" s="11" t="str">
        <f t="shared" si="243"/>
        <v/>
      </c>
      <c r="BM384" s="11" t="str">
        <f t="shared" si="244"/>
        <v/>
      </c>
      <c r="BN384" s="11" t="str">
        <f t="shared" si="245"/>
        <v/>
      </c>
    </row>
    <row r="385" spans="1:66" ht="34.5" customHeight="1" x14ac:dyDescent="0.25">
      <c r="A385" s="10">
        <v>383</v>
      </c>
      <c r="B385" s="5"/>
      <c r="C385" s="9"/>
      <c r="D385" s="6"/>
      <c r="E385" s="4"/>
      <c r="F385" s="6"/>
      <c r="G385" s="58" t="str">
        <f t="shared" si="248"/>
        <v/>
      </c>
      <c r="H385" s="7" t="str">
        <f t="shared" si="249"/>
        <v/>
      </c>
      <c r="I385" s="8" t="str">
        <f t="shared" si="250"/>
        <v/>
      </c>
      <c r="J385" s="8" t="str">
        <f t="shared" si="251"/>
        <v/>
      </c>
      <c r="K385" s="8" t="str">
        <f t="shared" si="252"/>
        <v>Required</v>
      </c>
      <c r="L385" s="5"/>
      <c r="M385" s="6"/>
      <c r="N385" s="9"/>
      <c r="O385" s="9"/>
      <c r="P385" s="9"/>
      <c r="Q385" s="6"/>
      <c r="R385" s="6"/>
      <c r="S385" s="10" t="str">
        <f t="shared" si="246"/>
        <v/>
      </c>
      <c r="T385" s="6"/>
      <c r="U385" s="8" t="str">
        <f t="shared" si="253"/>
        <v/>
      </c>
      <c r="V385" s="6"/>
      <c r="W385" s="13" t="str">
        <f t="shared" si="254"/>
        <v/>
      </c>
      <c r="X385" s="6"/>
      <c r="Y385" s="8" t="str">
        <f t="shared" si="255"/>
        <v/>
      </c>
      <c r="Z385" s="6"/>
      <c r="AA385" s="10" t="str">
        <f t="shared" si="256"/>
        <v/>
      </c>
      <c r="AB385" s="6"/>
      <c r="AC385" s="8" t="str">
        <f t="shared" si="257"/>
        <v/>
      </c>
      <c r="AD385" s="6"/>
      <c r="AE385" s="10" t="str">
        <f t="shared" si="258"/>
        <v/>
      </c>
      <c r="AF385" s="6"/>
      <c r="AG385" s="6"/>
      <c r="AH385" s="10" t="str">
        <f t="shared" si="259"/>
        <v/>
      </c>
      <c r="AI385" s="4"/>
      <c r="AJ385" s="4"/>
      <c r="AK385" s="10" t="str">
        <f t="shared" si="260"/>
        <v/>
      </c>
      <c r="AL385" s="6"/>
      <c r="AM385" s="6"/>
      <c r="AN385" s="10" t="str">
        <f t="shared" si="261"/>
        <v/>
      </c>
      <c r="AO385" s="8" t="str">
        <f t="shared" si="262"/>
        <v/>
      </c>
      <c r="AP385" s="27"/>
      <c r="AQ385" s="58" t="str">
        <f t="shared" si="263"/>
        <v/>
      </c>
      <c r="AR385" s="58" t="str">
        <f t="shared" si="264"/>
        <v/>
      </c>
      <c r="AS385" s="58" t="str">
        <f t="shared" si="229"/>
        <v/>
      </c>
      <c r="AT385" s="59" t="str">
        <f t="shared" si="230"/>
        <v/>
      </c>
      <c r="AU385" s="58">
        <f t="shared" si="265"/>
        <v>0</v>
      </c>
      <c r="AV385" s="58" t="str">
        <f t="shared" si="266"/>
        <v/>
      </c>
      <c r="AW385" s="25" t="str">
        <f t="shared" si="267"/>
        <v>Required</v>
      </c>
      <c r="AX385" s="25" t="str">
        <f t="shared" si="268"/>
        <v>Required</v>
      </c>
      <c r="AY385" s="10" t="str">
        <f t="shared" si="247"/>
        <v/>
      </c>
      <c r="AZ385" s="12" t="str">
        <f t="shared" si="231"/>
        <v/>
      </c>
      <c r="BA385" s="11" t="str">
        <f t="shared" si="232"/>
        <v/>
      </c>
      <c r="BB385" s="11" t="str">
        <f t="shared" si="233"/>
        <v/>
      </c>
      <c r="BC385" s="11" t="str">
        <f t="shared" si="234"/>
        <v/>
      </c>
      <c r="BD385" s="11" t="str">
        <f t="shared" si="235"/>
        <v/>
      </c>
      <c r="BE385" s="11" t="str">
        <f t="shared" si="236"/>
        <v/>
      </c>
      <c r="BF385" s="11" t="str">
        <f t="shared" si="237"/>
        <v/>
      </c>
      <c r="BG385" s="11" t="str">
        <f t="shared" si="238"/>
        <v/>
      </c>
      <c r="BH385" s="11" t="str">
        <f t="shared" si="239"/>
        <v/>
      </c>
      <c r="BI385" s="11" t="str">
        <f t="shared" si="240"/>
        <v/>
      </c>
      <c r="BJ385" s="11" t="str">
        <f t="shared" si="241"/>
        <v/>
      </c>
      <c r="BK385" s="11" t="str">
        <f t="shared" si="242"/>
        <v/>
      </c>
      <c r="BL385" s="11" t="str">
        <f t="shared" si="243"/>
        <v/>
      </c>
      <c r="BM385" s="11" t="str">
        <f t="shared" si="244"/>
        <v/>
      </c>
      <c r="BN385" s="11" t="str">
        <f t="shared" si="245"/>
        <v/>
      </c>
    </row>
    <row r="386" spans="1:66" ht="34.5" customHeight="1" x14ac:dyDescent="0.25">
      <c r="A386" s="10">
        <v>384</v>
      </c>
      <c r="B386" s="5"/>
      <c r="C386" s="9"/>
      <c r="D386" s="6"/>
      <c r="E386" s="4"/>
      <c r="F386" s="6"/>
      <c r="G386" s="58" t="str">
        <f t="shared" si="248"/>
        <v/>
      </c>
      <c r="H386" s="7" t="str">
        <f t="shared" si="249"/>
        <v/>
      </c>
      <c r="I386" s="8" t="str">
        <f t="shared" si="250"/>
        <v/>
      </c>
      <c r="J386" s="8" t="str">
        <f t="shared" si="251"/>
        <v/>
      </c>
      <c r="K386" s="8" t="str">
        <f t="shared" si="252"/>
        <v>Required</v>
      </c>
      <c r="L386" s="5"/>
      <c r="M386" s="6"/>
      <c r="N386" s="9"/>
      <c r="O386" s="9"/>
      <c r="P386" s="9"/>
      <c r="Q386" s="6"/>
      <c r="R386" s="6"/>
      <c r="S386" s="10" t="str">
        <f t="shared" si="246"/>
        <v/>
      </c>
      <c r="T386" s="6"/>
      <c r="U386" s="8" t="str">
        <f t="shared" si="253"/>
        <v/>
      </c>
      <c r="V386" s="6"/>
      <c r="W386" s="13" t="str">
        <f t="shared" si="254"/>
        <v/>
      </c>
      <c r="X386" s="6"/>
      <c r="Y386" s="8" t="str">
        <f t="shared" si="255"/>
        <v/>
      </c>
      <c r="Z386" s="6"/>
      <c r="AA386" s="10" t="str">
        <f t="shared" si="256"/>
        <v/>
      </c>
      <c r="AB386" s="6"/>
      <c r="AC386" s="8" t="str">
        <f t="shared" si="257"/>
        <v/>
      </c>
      <c r="AD386" s="6"/>
      <c r="AE386" s="10" t="str">
        <f t="shared" si="258"/>
        <v/>
      </c>
      <c r="AF386" s="6"/>
      <c r="AG386" s="6"/>
      <c r="AH386" s="10" t="str">
        <f t="shared" si="259"/>
        <v/>
      </c>
      <c r="AI386" s="4"/>
      <c r="AJ386" s="4"/>
      <c r="AK386" s="10" t="str">
        <f t="shared" si="260"/>
        <v/>
      </c>
      <c r="AL386" s="6"/>
      <c r="AM386" s="6"/>
      <c r="AN386" s="10" t="str">
        <f t="shared" si="261"/>
        <v/>
      </c>
      <c r="AO386" s="8" t="str">
        <f t="shared" si="262"/>
        <v/>
      </c>
      <c r="AP386" s="27"/>
      <c r="AQ386" s="58" t="str">
        <f t="shared" si="263"/>
        <v/>
      </c>
      <c r="AR386" s="58" t="str">
        <f t="shared" si="264"/>
        <v/>
      </c>
      <c r="AS386" s="58" t="str">
        <f t="shared" si="229"/>
        <v/>
      </c>
      <c r="AT386" s="59" t="str">
        <f t="shared" si="230"/>
        <v/>
      </c>
      <c r="AU386" s="58">
        <f t="shared" si="265"/>
        <v>0</v>
      </c>
      <c r="AV386" s="58" t="str">
        <f t="shared" si="266"/>
        <v/>
      </c>
      <c r="AW386" s="25" t="str">
        <f t="shared" si="267"/>
        <v>Required</v>
      </c>
      <c r="AX386" s="25" t="str">
        <f t="shared" si="268"/>
        <v>Required</v>
      </c>
      <c r="AY386" s="10" t="str">
        <f t="shared" si="247"/>
        <v/>
      </c>
      <c r="AZ386" s="12" t="str">
        <f t="shared" si="231"/>
        <v/>
      </c>
      <c r="BA386" s="11" t="str">
        <f t="shared" si="232"/>
        <v/>
      </c>
      <c r="BB386" s="11" t="str">
        <f t="shared" si="233"/>
        <v/>
      </c>
      <c r="BC386" s="11" t="str">
        <f t="shared" si="234"/>
        <v/>
      </c>
      <c r="BD386" s="11" t="str">
        <f t="shared" si="235"/>
        <v/>
      </c>
      <c r="BE386" s="11" t="str">
        <f t="shared" si="236"/>
        <v/>
      </c>
      <c r="BF386" s="11" t="str">
        <f t="shared" si="237"/>
        <v/>
      </c>
      <c r="BG386" s="11" t="str">
        <f t="shared" si="238"/>
        <v/>
      </c>
      <c r="BH386" s="11" t="str">
        <f t="shared" si="239"/>
        <v/>
      </c>
      <c r="BI386" s="11" t="str">
        <f t="shared" si="240"/>
        <v/>
      </c>
      <c r="BJ386" s="11" t="str">
        <f t="shared" si="241"/>
        <v/>
      </c>
      <c r="BK386" s="11" t="str">
        <f t="shared" si="242"/>
        <v/>
      </c>
      <c r="BL386" s="11" t="str">
        <f t="shared" si="243"/>
        <v/>
      </c>
      <c r="BM386" s="11" t="str">
        <f t="shared" si="244"/>
        <v/>
      </c>
      <c r="BN386" s="11" t="str">
        <f t="shared" si="245"/>
        <v/>
      </c>
    </row>
    <row r="387" spans="1:66" ht="34.5" customHeight="1" x14ac:dyDescent="0.25">
      <c r="A387" s="10">
        <v>385</v>
      </c>
      <c r="B387" s="5"/>
      <c r="C387" s="9"/>
      <c r="D387" s="6"/>
      <c r="E387" s="4"/>
      <c r="F387" s="6"/>
      <c r="G387" s="58" t="str">
        <f t="shared" si="248"/>
        <v/>
      </c>
      <c r="H387" s="7" t="str">
        <f t="shared" si="249"/>
        <v/>
      </c>
      <c r="I387" s="8" t="str">
        <f t="shared" si="250"/>
        <v/>
      </c>
      <c r="J387" s="8" t="str">
        <f t="shared" si="251"/>
        <v/>
      </c>
      <c r="K387" s="8" t="str">
        <f t="shared" si="252"/>
        <v>Required</v>
      </c>
      <c r="L387" s="5"/>
      <c r="M387" s="6"/>
      <c r="N387" s="9"/>
      <c r="O387" s="9"/>
      <c r="P387" s="9"/>
      <c r="Q387" s="6"/>
      <c r="R387" s="6"/>
      <c r="S387" s="10" t="str">
        <f t="shared" si="246"/>
        <v/>
      </c>
      <c r="T387" s="6"/>
      <c r="U387" s="8" t="str">
        <f t="shared" si="253"/>
        <v/>
      </c>
      <c r="V387" s="6"/>
      <c r="W387" s="13" t="str">
        <f t="shared" si="254"/>
        <v/>
      </c>
      <c r="X387" s="6"/>
      <c r="Y387" s="8" t="str">
        <f t="shared" si="255"/>
        <v/>
      </c>
      <c r="Z387" s="6"/>
      <c r="AA387" s="10" t="str">
        <f t="shared" si="256"/>
        <v/>
      </c>
      <c r="AB387" s="6"/>
      <c r="AC387" s="8" t="str">
        <f t="shared" si="257"/>
        <v/>
      </c>
      <c r="AD387" s="6"/>
      <c r="AE387" s="10" t="str">
        <f t="shared" si="258"/>
        <v/>
      </c>
      <c r="AF387" s="6"/>
      <c r="AG387" s="6"/>
      <c r="AH387" s="10" t="str">
        <f t="shared" si="259"/>
        <v/>
      </c>
      <c r="AI387" s="4"/>
      <c r="AJ387" s="4"/>
      <c r="AK387" s="10" t="str">
        <f t="shared" si="260"/>
        <v/>
      </c>
      <c r="AL387" s="6"/>
      <c r="AM387" s="6"/>
      <c r="AN387" s="10" t="str">
        <f t="shared" si="261"/>
        <v/>
      </c>
      <c r="AO387" s="8" t="str">
        <f t="shared" si="262"/>
        <v/>
      </c>
      <c r="AP387" s="27"/>
      <c r="AQ387" s="58" t="str">
        <f t="shared" si="263"/>
        <v/>
      </c>
      <c r="AR387" s="58" t="str">
        <f t="shared" si="264"/>
        <v/>
      </c>
      <c r="AS387" s="58" t="str">
        <f t="shared" ref="AS387:AS402" si="269">IF(D387="","",IF(OR(AZ387="Error",AZ387="Error",BA387="Error",BB387="Error",BC387="Error",BD387="Error",BE387="Error",BF387="Error"),"No","Yes"))</f>
        <v/>
      </c>
      <c r="AT387" s="59" t="str">
        <f t="shared" ref="AT387:AT402" si="270">IF(D387="","",IF(AND(AQ387="Yes",AS387="Yes",BN387="Yes"),"Yes","No"))</f>
        <v/>
      </c>
      <c r="AU387" s="58">
        <f t="shared" si="265"/>
        <v>0</v>
      </c>
      <c r="AV387" s="58" t="str">
        <f t="shared" si="266"/>
        <v/>
      </c>
      <c r="AW387" s="25" t="str">
        <f t="shared" si="267"/>
        <v>Required</v>
      </c>
      <c r="AX387" s="25" t="str">
        <f t="shared" si="268"/>
        <v>Required</v>
      </c>
      <c r="AY387" s="10" t="str">
        <f t="shared" si="247"/>
        <v/>
      </c>
      <c r="AZ387" s="12" t="str">
        <f t="shared" ref="AZ387:AZ402" si="271">IF(D387="","",IF(OR(Q387="Not required",Q387&lt;=G387),"","Error"))</f>
        <v/>
      </c>
      <c r="BA387" s="11" t="str">
        <f t="shared" ref="BA387:BA402" si="272">IF(D387="","",IF(AND(T387="",U387="Not required"),"",IF(AND(T387="",U387=""),"Error",IF(T387&gt;D387,"Error",""))))</f>
        <v/>
      </c>
      <c r="BB387" s="11" t="str">
        <f t="shared" ref="BB387:BB402" si="273">IF(D387="","",IF(AND(X387="",Y387="Not required"),"",IF(AND(X387="",Y387=""),"Error",IF(X387&gt;D387,"Error",""))))</f>
        <v/>
      </c>
      <c r="BC387" s="11" t="str">
        <f t="shared" ref="BC387:BC402" si="274">IF(D387="","",IF(AND(AB387="",AC387="Not required"),"",IF(AND(AB387="",AC387=""),"Error",IF(X387&gt;D387,"Error",""))))</f>
        <v/>
      </c>
      <c r="BD387" s="11" t="str">
        <f t="shared" ref="BD387:BD402" si="275">IF(D387="","",IF(OR(AF387="Not required",AF387&lt;=G387),"","Error"))</f>
        <v/>
      </c>
      <c r="BE387" s="11" t="str">
        <f t="shared" ref="BE387:BE402" si="276">IF(D387="","",IF(OR(AI387="Not required",AI387&lt;=G387),"","Error"))</f>
        <v/>
      </c>
      <c r="BF387" s="11" t="str">
        <f t="shared" ref="BF387:BF402" si="277">IF(D387="","",IF(AL387="Not required","",IF(OR(AL387&gt;G387,AL387&lt;AO387),"Error","")))</f>
        <v/>
      </c>
      <c r="BG387" s="11" t="str">
        <f t="shared" ref="BG387:BG402" si="278">IF(D387="","",IF(OR(R387="Yes",R387="Not required"),"Yes","No"))</f>
        <v/>
      </c>
      <c r="BH387" s="11" t="str">
        <f t="shared" ref="BH387:BH402" si="279">IF(D387="","",IF(OR(V387="Yes",V387="Not required"),"Yes","No"))</f>
        <v/>
      </c>
      <c r="BI387" s="11" t="str">
        <f t="shared" ref="BI387:BI402" si="280">IF(D387="","",IF(OR(Z387="Yes",Z387="Not required"),"Yes","No"))</f>
        <v/>
      </c>
      <c r="BJ387" s="11" t="str">
        <f t="shared" ref="BJ387:BJ402" si="281">IF(D387="","",IF(OR(AD387="Yes",AD387="Not required"),"Yes","No"))</f>
        <v/>
      </c>
      <c r="BK387" s="11" t="str">
        <f t="shared" ref="BK387:BK402" si="282">IF(D387="","",IF(OR(AG387="Yes",AG387="Not required"),"Yes","No"))</f>
        <v/>
      </c>
      <c r="BL387" s="11" t="str">
        <f t="shared" ref="BL387:BL402" si="283">IF(D387="","",IF(OR(AJ387="Yes",AJ387="Not required"),"Yes","No"))</f>
        <v/>
      </c>
      <c r="BM387" s="11" t="str">
        <f t="shared" ref="BM387:BM402" si="284">IF(D387="","",IF(OR(AM387="Yes",AM387="Not required"),"Yes","No"))</f>
        <v/>
      </c>
      <c r="BN387" s="11" t="str">
        <f t="shared" ref="BN387:BN402" si="285">IF(D387="","",IF(OR(BG387="No",BH387="No",BI387="No",BJ387="No",BK387="No",BL387="No",BM387="No"),"No","Yes"))</f>
        <v/>
      </c>
    </row>
    <row r="388" spans="1:66" ht="34.5" customHeight="1" x14ac:dyDescent="0.25">
      <c r="A388" s="10">
        <v>386</v>
      </c>
      <c r="B388" s="5"/>
      <c r="C388" s="9"/>
      <c r="D388" s="6"/>
      <c r="E388" s="4"/>
      <c r="F388" s="6"/>
      <c r="G388" s="58" t="str">
        <f t="shared" si="248"/>
        <v/>
      </c>
      <c r="H388" s="7" t="str">
        <f t="shared" si="249"/>
        <v/>
      </c>
      <c r="I388" s="8" t="str">
        <f t="shared" si="250"/>
        <v/>
      </c>
      <c r="J388" s="8" t="str">
        <f t="shared" si="251"/>
        <v/>
      </c>
      <c r="K388" s="8" t="str">
        <f t="shared" si="252"/>
        <v>Required</v>
      </c>
      <c r="L388" s="5"/>
      <c r="M388" s="6"/>
      <c r="N388" s="9"/>
      <c r="O388" s="9"/>
      <c r="P388" s="9"/>
      <c r="Q388" s="6"/>
      <c r="R388" s="6"/>
      <c r="S388" s="10" t="str">
        <f t="shared" ref="S388:S402" si="286">IF(Q388="","",IF(OR(N388="None or not valid (ie expired document)",O388="None or not valid (ie expired document)"),"No",IF(R388="","",IF(O388="","No",IF(O388="None or not valid (ie expired document)","No",IF(AND(Q388&lt;=G388,R388="Yes",P388&lt;&gt;"No")=TRUE,IF(AND(N388&lt;&gt;"",O388&lt;&gt;"")=TRUE,"Yes","No"),"No"))))))</f>
        <v/>
      </c>
      <c r="T388" s="6"/>
      <c r="U388" s="8" t="str">
        <f t="shared" si="253"/>
        <v/>
      </c>
      <c r="V388" s="6"/>
      <c r="W388" s="13" t="str">
        <f t="shared" si="254"/>
        <v/>
      </c>
      <c r="X388" s="6"/>
      <c r="Y388" s="8" t="str">
        <f t="shared" si="255"/>
        <v/>
      </c>
      <c r="Z388" s="6"/>
      <c r="AA388" s="10" t="str">
        <f t="shared" si="256"/>
        <v/>
      </c>
      <c r="AB388" s="6"/>
      <c r="AC388" s="8" t="str">
        <f t="shared" si="257"/>
        <v/>
      </c>
      <c r="AD388" s="6"/>
      <c r="AE388" s="10" t="str">
        <f t="shared" si="258"/>
        <v/>
      </c>
      <c r="AF388" s="6"/>
      <c r="AG388" s="6"/>
      <c r="AH388" s="10" t="str">
        <f t="shared" si="259"/>
        <v/>
      </c>
      <c r="AI388" s="4"/>
      <c r="AJ388" s="4"/>
      <c r="AK388" s="10" t="str">
        <f t="shared" si="260"/>
        <v/>
      </c>
      <c r="AL388" s="6"/>
      <c r="AM388" s="6"/>
      <c r="AN388" s="10" t="str">
        <f t="shared" si="261"/>
        <v/>
      </c>
      <c r="AO388" s="8" t="str">
        <f t="shared" si="262"/>
        <v/>
      </c>
      <c r="AP388" s="27"/>
      <c r="AQ388" s="58" t="str">
        <f t="shared" si="263"/>
        <v/>
      </c>
      <c r="AR388" s="58" t="str">
        <f t="shared" si="264"/>
        <v/>
      </c>
      <c r="AS388" s="58" t="str">
        <f t="shared" si="269"/>
        <v/>
      </c>
      <c r="AT388" s="59" t="str">
        <f t="shared" si="270"/>
        <v/>
      </c>
      <c r="AU388" s="58">
        <f t="shared" si="265"/>
        <v>0</v>
      </c>
      <c r="AV388" s="58" t="str">
        <f t="shared" si="266"/>
        <v/>
      </c>
      <c r="AW388" s="25" t="str">
        <f t="shared" si="267"/>
        <v>Required</v>
      </c>
      <c r="AX388" s="25" t="str">
        <f t="shared" si="268"/>
        <v>Required</v>
      </c>
      <c r="AY388" s="10" t="str">
        <f t="shared" ref="AY388:AY402" si="287">IF(D388="","",IF(AND(N388&lt;&gt;"",N388&lt;&gt;"None or not valid (ie expired document)",O388&lt;&gt;"",O388&lt;&gt;"None or not valid (ie expired document)",P388&lt;&gt;"No",Q388&lt;&gt;""),"Yes","No"))</f>
        <v/>
      </c>
      <c r="AZ388" s="12" t="str">
        <f t="shared" si="271"/>
        <v/>
      </c>
      <c r="BA388" s="11" t="str">
        <f t="shared" si="272"/>
        <v/>
      </c>
      <c r="BB388" s="11" t="str">
        <f t="shared" si="273"/>
        <v/>
      </c>
      <c r="BC388" s="11" t="str">
        <f t="shared" si="274"/>
        <v/>
      </c>
      <c r="BD388" s="11" t="str">
        <f t="shared" si="275"/>
        <v/>
      </c>
      <c r="BE388" s="11" t="str">
        <f t="shared" si="276"/>
        <v/>
      </c>
      <c r="BF388" s="11" t="str">
        <f t="shared" si="277"/>
        <v/>
      </c>
      <c r="BG388" s="11" t="str">
        <f t="shared" si="278"/>
        <v/>
      </c>
      <c r="BH388" s="11" t="str">
        <f t="shared" si="279"/>
        <v/>
      </c>
      <c r="BI388" s="11" t="str">
        <f t="shared" si="280"/>
        <v/>
      </c>
      <c r="BJ388" s="11" t="str">
        <f t="shared" si="281"/>
        <v/>
      </c>
      <c r="BK388" s="11" t="str">
        <f t="shared" si="282"/>
        <v/>
      </c>
      <c r="BL388" s="11" t="str">
        <f t="shared" si="283"/>
        <v/>
      </c>
      <c r="BM388" s="11" t="str">
        <f t="shared" si="284"/>
        <v/>
      </c>
      <c r="BN388" s="11" t="str">
        <f t="shared" si="285"/>
        <v/>
      </c>
    </row>
    <row r="389" spans="1:66" ht="34.5" customHeight="1" x14ac:dyDescent="0.25">
      <c r="A389" s="10">
        <v>387</v>
      </c>
      <c r="B389" s="5"/>
      <c r="C389" s="9"/>
      <c r="D389" s="6"/>
      <c r="E389" s="4"/>
      <c r="F389" s="6"/>
      <c r="G389" s="58" t="str">
        <f t="shared" si="248"/>
        <v/>
      </c>
      <c r="H389" s="7" t="str">
        <f t="shared" si="249"/>
        <v/>
      </c>
      <c r="I389" s="8" t="str">
        <f t="shared" si="250"/>
        <v/>
      </c>
      <c r="J389" s="8" t="str">
        <f t="shared" si="251"/>
        <v/>
      </c>
      <c r="K389" s="8" t="str">
        <f t="shared" si="252"/>
        <v>Required</v>
      </c>
      <c r="L389" s="5"/>
      <c r="M389" s="6"/>
      <c r="N389" s="9"/>
      <c r="O389" s="9"/>
      <c r="P389" s="9"/>
      <c r="Q389" s="6"/>
      <c r="R389" s="6"/>
      <c r="S389" s="10" t="str">
        <f t="shared" si="286"/>
        <v/>
      </c>
      <c r="T389" s="6"/>
      <c r="U389" s="8" t="str">
        <f t="shared" si="253"/>
        <v/>
      </c>
      <c r="V389" s="6"/>
      <c r="W389" s="13" t="str">
        <f t="shared" si="254"/>
        <v/>
      </c>
      <c r="X389" s="6"/>
      <c r="Y389" s="8" t="str">
        <f t="shared" si="255"/>
        <v/>
      </c>
      <c r="Z389" s="6"/>
      <c r="AA389" s="10" t="str">
        <f t="shared" si="256"/>
        <v/>
      </c>
      <c r="AB389" s="6"/>
      <c r="AC389" s="8" t="str">
        <f t="shared" si="257"/>
        <v/>
      </c>
      <c r="AD389" s="6"/>
      <c r="AE389" s="10" t="str">
        <f t="shared" si="258"/>
        <v/>
      </c>
      <c r="AF389" s="6"/>
      <c r="AG389" s="6"/>
      <c r="AH389" s="10" t="str">
        <f t="shared" si="259"/>
        <v/>
      </c>
      <c r="AI389" s="4"/>
      <c r="AJ389" s="4"/>
      <c r="AK389" s="10" t="str">
        <f t="shared" si="260"/>
        <v/>
      </c>
      <c r="AL389" s="6"/>
      <c r="AM389" s="6"/>
      <c r="AN389" s="10" t="str">
        <f t="shared" si="261"/>
        <v/>
      </c>
      <c r="AO389" s="8" t="str">
        <f t="shared" si="262"/>
        <v/>
      </c>
      <c r="AP389" s="27"/>
      <c r="AQ389" s="58" t="str">
        <f t="shared" si="263"/>
        <v/>
      </c>
      <c r="AR389" s="58" t="str">
        <f t="shared" si="264"/>
        <v/>
      </c>
      <c r="AS389" s="58" t="str">
        <f t="shared" si="269"/>
        <v/>
      </c>
      <c r="AT389" s="59" t="str">
        <f t="shared" si="270"/>
        <v/>
      </c>
      <c r="AU389" s="58">
        <f t="shared" si="265"/>
        <v>0</v>
      </c>
      <c r="AV389" s="58" t="str">
        <f t="shared" si="266"/>
        <v/>
      </c>
      <c r="AW389" s="25" t="str">
        <f t="shared" si="267"/>
        <v>Required</v>
      </c>
      <c r="AX389" s="25" t="str">
        <f t="shared" si="268"/>
        <v>Required</v>
      </c>
      <c r="AY389" s="10" t="str">
        <f t="shared" si="287"/>
        <v/>
      </c>
      <c r="AZ389" s="12" t="str">
        <f t="shared" si="271"/>
        <v/>
      </c>
      <c r="BA389" s="11" t="str">
        <f t="shared" si="272"/>
        <v/>
      </c>
      <c r="BB389" s="11" t="str">
        <f t="shared" si="273"/>
        <v/>
      </c>
      <c r="BC389" s="11" t="str">
        <f t="shared" si="274"/>
        <v/>
      </c>
      <c r="BD389" s="11" t="str">
        <f t="shared" si="275"/>
        <v/>
      </c>
      <c r="BE389" s="11" t="str">
        <f t="shared" si="276"/>
        <v/>
      </c>
      <c r="BF389" s="11" t="str">
        <f t="shared" si="277"/>
        <v/>
      </c>
      <c r="BG389" s="11" t="str">
        <f t="shared" si="278"/>
        <v/>
      </c>
      <c r="BH389" s="11" t="str">
        <f t="shared" si="279"/>
        <v/>
      </c>
      <c r="BI389" s="11" t="str">
        <f t="shared" si="280"/>
        <v/>
      </c>
      <c r="BJ389" s="11" t="str">
        <f t="shared" si="281"/>
        <v/>
      </c>
      <c r="BK389" s="11" t="str">
        <f t="shared" si="282"/>
        <v/>
      </c>
      <c r="BL389" s="11" t="str">
        <f t="shared" si="283"/>
        <v/>
      </c>
      <c r="BM389" s="11" t="str">
        <f t="shared" si="284"/>
        <v/>
      </c>
      <c r="BN389" s="11" t="str">
        <f t="shared" si="285"/>
        <v/>
      </c>
    </row>
    <row r="390" spans="1:66" ht="34.5" customHeight="1" x14ac:dyDescent="0.25">
      <c r="A390" s="10">
        <v>388</v>
      </c>
      <c r="B390" s="5"/>
      <c r="C390" s="9"/>
      <c r="D390" s="6"/>
      <c r="E390" s="4"/>
      <c r="F390" s="6"/>
      <c r="G390" s="58" t="str">
        <f t="shared" si="248"/>
        <v/>
      </c>
      <c r="H390" s="7" t="str">
        <f t="shared" si="249"/>
        <v/>
      </c>
      <c r="I390" s="8" t="str">
        <f t="shared" si="250"/>
        <v/>
      </c>
      <c r="J390" s="8" t="str">
        <f t="shared" si="251"/>
        <v/>
      </c>
      <c r="K390" s="8" t="str">
        <f t="shared" si="252"/>
        <v>Required</v>
      </c>
      <c r="L390" s="5"/>
      <c r="M390" s="6"/>
      <c r="N390" s="9"/>
      <c r="O390" s="9"/>
      <c r="P390" s="9"/>
      <c r="Q390" s="6"/>
      <c r="R390" s="6"/>
      <c r="S390" s="10" t="str">
        <f t="shared" si="286"/>
        <v/>
      </c>
      <c r="T390" s="6"/>
      <c r="U390" s="8" t="str">
        <f t="shared" si="253"/>
        <v/>
      </c>
      <c r="V390" s="6"/>
      <c r="W390" s="13" t="str">
        <f t="shared" si="254"/>
        <v/>
      </c>
      <c r="X390" s="6"/>
      <c r="Y390" s="8" t="str">
        <f t="shared" si="255"/>
        <v/>
      </c>
      <c r="Z390" s="6"/>
      <c r="AA390" s="10" t="str">
        <f t="shared" si="256"/>
        <v/>
      </c>
      <c r="AB390" s="6"/>
      <c r="AC390" s="8" t="str">
        <f t="shared" si="257"/>
        <v/>
      </c>
      <c r="AD390" s="6"/>
      <c r="AE390" s="10" t="str">
        <f t="shared" si="258"/>
        <v/>
      </c>
      <c r="AF390" s="6"/>
      <c r="AG390" s="6"/>
      <c r="AH390" s="10" t="str">
        <f t="shared" si="259"/>
        <v/>
      </c>
      <c r="AI390" s="4"/>
      <c r="AJ390" s="4"/>
      <c r="AK390" s="10" t="str">
        <f t="shared" si="260"/>
        <v/>
      </c>
      <c r="AL390" s="6"/>
      <c r="AM390" s="6"/>
      <c r="AN390" s="10" t="str">
        <f t="shared" si="261"/>
        <v/>
      </c>
      <c r="AO390" s="8" t="str">
        <f t="shared" si="262"/>
        <v/>
      </c>
      <c r="AP390" s="27"/>
      <c r="AQ390" s="58" t="str">
        <f t="shared" si="263"/>
        <v/>
      </c>
      <c r="AR390" s="58" t="str">
        <f t="shared" si="264"/>
        <v/>
      </c>
      <c r="AS390" s="58" t="str">
        <f t="shared" si="269"/>
        <v/>
      </c>
      <c r="AT390" s="59" t="str">
        <f t="shared" si="270"/>
        <v/>
      </c>
      <c r="AU390" s="58">
        <f t="shared" si="265"/>
        <v>0</v>
      </c>
      <c r="AV390" s="58" t="str">
        <f t="shared" si="266"/>
        <v/>
      </c>
      <c r="AW390" s="25" t="str">
        <f t="shared" si="267"/>
        <v>Required</v>
      </c>
      <c r="AX390" s="25" t="str">
        <f t="shared" si="268"/>
        <v>Required</v>
      </c>
      <c r="AY390" s="10" t="str">
        <f t="shared" si="287"/>
        <v/>
      </c>
      <c r="AZ390" s="12" t="str">
        <f t="shared" si="271"/>
        <v/>
      </c>
      <c r="BA390" s="11" t="str">
        <f t="shared" si="272"/>
        <v/>
      </c>
      <c r="BB390" s="11" t="str">
        <f t="shared" si="273"/>
        <v/>
      </c>
      <c r="BC390" s="11" t="str">
        <f t="shared" si="274"/>
        <v/>
      </c>
      <c r="BD390" s="11" t="str">
        <f t="shared" si="275"/>
        <v/>
      </c>
      <c r="BE390" s="11" t="str">
        <f t="shared" si="276"/>
        <v/>
      </c>
      <c r="BF390" s="11" t="str">
        <f t="shared" si="277"/>
        <v/>
      </c>
      <c r="BG390" s="11" t="str">
        <f t="shared" si="278"/>
        <v/>
      </c>
      <c r="BH390" s="11" t="str">
        <f t="shared" si="279"/>
        <v/>
      </c>
      <c r="BI390" s="11" t="str">
        <f t="shared" si="280"/>
        <v/>
      </c>
      <c r="BJ390" s="11" t="str">
        <f t="shared" si="281"/>
        <v/>
      </c>
      <c r="BK390" s="11" t="str">
        <f t="shared" si="282"/>
        <v/>
      </c>
      <c r="BL390" s="11" t="str">
        <f t="shared" si="283"/>
        <v/>
      </c>
      <c r="BM390" s="11" t="str">
        <f t="shared" si="284"/>
        <v/>
      </c>
      <c r="BN390" s="11" t="str">
        <f t="shared" si="285"/>
        <v/>
      </c>
    </row>
    <row r="391" spans="1:66" ht="34.5" customHeight="1" x14ac:dyDescent="0.25">
      <c r="A391" s="10">
        <v>389</v>
      </c>
      <c r="B391" s="5"/>
      <c r="C391" s="9"/>
      <c r="D391" s="6"/>
      <c r="E391" s="4"/>
      <c r="F391" s="6"/>
      <c r="G391" s="58" t="str">
        <f t="shared" si="248"/>
        <v/>
      </c>
      <c r="H391" s="7" t="str">
        <f t="shared" si="249"/>
        <v/>
      </c>
      <c r="I391" s="8" t="str">
        <f t="shared" si="250"/>
        <v/>
      </c>
      <c r="J391" s="8" t="str">
        <f t="shared" si="251"/>
        <v/>
      </c>
      <c r="K391" s="8" t="str">
        <f t="shared" si="252"/>
        <v>Required</v>
      </c>
      <c r="L391" s="5"/>
      <c r="M391" s="6"/>
      <c r="N391" s="9"/>
      <c r="O391" s="9"/>
      <c r="P391" s="9"/>
      <c r="Q391" s="6"/>
      <c r="R391" s="6"/>
      <c r="S391" s="10" t="str">
        <f t="shared" si="286"/>
        <v/>
      </c>
      <c r="T391" s="6"/>
      <c r="U391" s="8" t="str">
        <f t="shared" si="253"/>
        <v/>
      </c>
      <c r="V391" s="6"/>
      <c r="W391" s="13" t="str">
        <f t="shared" si="254"/>
        <v/>
      </c>
      <c r="X391" s="6"/>
      <c r="Y391" s="8" t="str">
        <f t="shared" si="255"/>
        <v/>
      </c>
      <c r="Z391" s="6"/>
      <c r="AA391" s="10" t="str">
        <f t="shared" si="256"/>
        <v/>
      </c>
      <c r="AB391" s="6"/>
      <c r="AC391" s="8" t="str">
        <f t="shared" si="257"/>
        <v/>
      </c>
      <c r="AD391" s="6"/>
      <c r="AE391" s="10" t="str">
        <f t="shared" si="258"/>
        <v/>
      </c>
      <c r="AF391" s="6"/>
      <c r="AG391" s="6"/>
      <c r="AH391" s="10" t="str">
        <f t="shared" si="259"/>
        <v/>
      </c>
      <c r="AI391" s="4"/>
      <c r="AJ391" s="4"/>
      <c r="AK391" s="10" t="str">
        <f t="shared" si="260"/>
        <v/>
      </c>
      <c r="AL391" s="6"/>
      <c r="AM391" s="6"/>
      <c r="AN391" s="10" t="str">
        <f t="shared" si="261"/>
        <v/>
      </c>
      <c r="AO391" s="8" t="str">
        <f t="shared" si="262"/>
        <v/>
      </c>
      <c r="AP391" s="27"/>
      <c r="AQ391" s="58" t="str">
        <f t="shared" si="263"/>
        <v/>
      </c>
      <c r="AR391" s="58" t="str">
        <f t="shared" si="264"/>
        <v/>
      </c>
      <c r="AS391" s="58" t="str">
        <f t="shared" si="269"/>
        <v/>
      </c>
      <c r="AT391" s="59" t="str">
        <f t="shared" si="270"/>
        <v/>
      </c>
      <c r="AU391" s="58">
        <f t="shared" si="265"/>
        <v>0</v>
      </c>
      <c r="AV391" s="58" t="str">
        <f t="shared" si="266"/>
        <v/>
      </c>
      <c r="AW391" s="25" t="str">
        <f t="shared" si="267"/>
        <v>Required</v>
      </c>
      <c r="AX391" s="25" t="str">
        <f t="shared" si="268"/>
        <v>Required</v>
      </c>
      <c r="AY391" s="10" t="str">
        <f t="shared" si="287"/>
        <v/>
      </c>
      <c r="AZ391" s="12" t="str">
        <f t="shared" si="271"/>
        <v/>
      </c>
      <c r="BA391" s="11" t="str">
        <f t="shared" si="272"/>
        <v/>
      </c>
      <c r="BB391" s="11" t="str">
        <f t="shared" si="273"/>
        <v/>
      </c>
      <c r="BC391" s="11" t="str">
        <f t="shared" si="274"/>
        <v/>
      </c>
      <c r="BD391" s="11" t="str">
        <f t="shared" si="275"/>
        <v/>
      </c>
      <c r="BE391" s="11" t="str">
        <f t="shared" si="276"/>
        <v/>
      </c>
      <c r="BF391" s="11" t="str">
        <f t="shared" si="277"/>
        <v/>
      </c>
      <c r="BG391" s="11" t="str">
        <f t="shared" si="278"/>
        <v/>
      </c>
      <c r="BH391" s="11" t="str">
        <f t="shared" si="279"/>
        <v/>
      </c>
      <c r="BI391" s="11" t="str">
        <f t="shared" si="280"/>
        <v/>
      </c>
      <c r="BJ391" s="11" t="str">
        <f t="shared" si="281"/>
        <v/>
      </c>
      <c r="BK391" s="11" t="str">
        <f t="shared" si="282"/>
        <v/>
      </c>
      <c r="BL391" s="11" t="str">
        <f t="shared" si="283"/>
        <v/>
      </c>
      <c r="BM391" s="11" t="str">
        <f t="shared" si="284"/>
        <v/>
      </c>
      <c r="BN391" s="11" t="str">
        <f t="shared" si="285"/>
        <v/>
      </c>
    </row>
    <row r="392" spans="1:66" ht="34.5" customHeight="1" x14ac:dyDescent="0.25">
      <c r="A392" s="10">
        <v>390</v>
      </c>
      <c r="B392" s="5"/>
      <c r="C392" s="9"/>
      <c r="D392" s="6"/>
      <c r="E392" s="4"/>
      <c r="F392" s="6"/>
      <c r="G392" s="58" t="str">
        <f t="shared" si="248"/>
        <v/>
      </c>
      <c r="H392" s="7" t="str">
        <f t="shared" si="249"/>
        <v/>
      </c>
      <c r="I392" s="8" t="str">
        <f t="shared" si="250"/>
        <v/>
      </c>
      <c r="J392" s="8" t="str">
        <f t="shared" si="251"/>
        <v/>
      </c>
      <c r="K392" s="8" t="str">
        <f t="shared" si="252"/>
        <v>Required</v>
      </c>
      <c r="L392" s="5"/>
      <c r="M392" s="6"/>
      <c r="N392" s="9"/>
      <c r="O392" s="9"/>
      <c r="P392" s="9"/>
      <c r="Q392" s="6"/>
      <c r="R392" s="6"/>
      <c r="S392" s="10" t="str">
        <f t="shared" si="286"/>
        <v/>
      </c>
      <c r="T392" s="6"/>
      <c r="U392" s="8" t="str">
        <f t="shared" si="253"/>
        <v/>
      </c>
      <c r="V392" s="6"/>
      <c r="W392" s="13" t="str">
        <f t="shared" si="254"/>
        <v/>
      </c>
      <c r="X392" s="6"/>
      <c r="Y392" s="8" t="str">
        <f t="shared" si="255"/>
        <v/>
      </c>
      <c r="Z392" s="6"/>
      <c r="AA392" s="10" t="str">
        <f t="shared" si="256"/>
        <v/>
      </c>
      <c r="AB392" s="6"/>
      <c r="AC392" s="8" t="str">
        <f t="shared" si="257"/>
        <v/>
      </c>
      <c r="AD392" s="6"/>
      <c r="AE392" s="10" t="str">
        <f t="shared" si="258"/>
        <v/>
      </c>
      <c r="AF392" s="6"/>
      <c r="AG392" s="6"/>
      <c r="AH392" s="10" t="str">
        <f t="shared" si="259"/>
        <v/>
      </c>
      <c r="AI392" s="4"/>
      <c r="AJ392" s="4"/>
      <c r="AK392" s="10" t="str">
        <f t="shared" si="260"/>
        <v/>
      </c>
      <c r="AL392" s="6"/>
      <c r="AM392" s="6"/>
      <c r="AN392" s="10" t="str">
        <f t="shared" si="261"/>
        <v/>
      </c>
      <c r="AO392" s="8" t="str">
        <f t="shared" si="262"/>
        <v/>
      </c>
      <c r="AP392" s="27"/>
      <c r="AQ392" s="58" t="str">
        <f t="shared" si="263"/>
        <v/>
      </c>
      <c r="AR392" s="58" t="str">
        <f t="shared" si="264"/>
        <v/>
      </c>
      <c r="AS392" s="58" t="str">
        <f t="shared" si="269"/>
        <v/>
      </c>
      <c r="AT392" s="59" t="str">
        <f t="shared" si="270"/>
        <v/>
      </c>
      <c r="AU392" s="58">
        <f t="shared" si="265"/>
        <v>0</v>
      </c>
      <c r="AV392" s="58" t="str">
        <f t="shared" si="266"/>
        <v/>
      </c>
      <c r="AW392" s="25" t="str">
        <f t="shared" si="267"/>
        <v>Required</v>
      </c>
      <c r="AX392" s="25" t="str">
        <f t="shared" si="268"/>
        <v>Required</v>
      </c>
      <c r="AY392" s="10" t="str">
        <f t="shared" si="287"/>
        <v/>
      </c>
      <c r="AZ392" s="12" t="str">
        <f t="shared" si="271"/>
        <v/>
      </c>
      <c r="BA392" s="11" t="str">
        <f t="shared" si="272"/>
        <v/>
      </c>
      <c r="BB392" s="11" t="str">
        <f t="shared" si="273"/>
        <v/>
      </c>
      <c r="BC392" s="11" t="str">
        <f t="shared" si="274"/>
        <v/>
      </c>
      <c r="BD392" s="11" t="str">
        <f t="shared" si="275"/>
        <v/>
      </c>
      <c r="BE392" s="11" t="str">
        <f t="shared" si="276"/>
        <v/>
      </c>
      <c r="BF392" s="11" t="str">
        <f t="shared" si="277"/>
        <v/>
      </c>
      <c r="BG392" s="11" t="str">
        <f t="shared" si="278"/>
        <v/>
      </c>
      <c r="BH392" s="11" t="str">
        <f t="shared" si="279"/>
        <v/>
      </c>
      <c r="BI392" s="11" t="str">
        <f t="shared" si="280"/>
        <v/>
      </c>
      <c r="BJ392" s="11" t="str">
        <f t="shared" si="281"/>
        <v/>
      </c>
      <c r="BK392" s="11" t="str">
        <f t="shared" si="282"/>
        <v/>
      </c>
      <c r="BL392" s="11" t="str">
        <f t="shared" si="283"/>
        <v/>
      </c>
      <c r="BM392" s="11" t="str">
        <f t="shared" si="284"/>
        <v/>
      </c>
      <c r="BN392" s="11" t="str">
        <f t="shared" si="285"/>
        <v/>
      </c>
    </row>
    <row r="393" spans="1:66" ht="34.5" customHeight="1" x14ac:dyDescent="0.25">
      <c r="A393" s="10">
        <v>391</v>
      </c>
      <c r="B393" s="5"/>
      <c r="C393" s="9"/>
      <c r="D393" s="6"/>
      <c r="E393" s="4"/>
      <c r="F393" s="6"/>
      <c r="G393" s="58" t="str">
        <f t="shared" ref="G393:G402" si="288">IF(D393="","",IF(E393="Recheck",I393,IF(AND(E393="First safety check",J393="No"),D393,IF(AND(E393="First safety check",J393="Yes"),DATE(2018,7,1),""))))</f>
        <v/>
      </c>
      <c r="H393" s="7" t="str">
        <f t="shared" ref="H393:H402" si="289">IF(D393="","",IF(E393="First safety check",D393,IF(E393="Recheck",F393,"")))</f>
        <v/>
      </c>
      <c r="I393" s="8" t="str">
        <f t="shared" ref="I393:I402" si="290">IF(D393="","",IF(H393&lt;DATE(2015,7,1), DATE(2018,7,1),DATE(YEAR(H393)+3,MONTH(H393),DAY(H393))))</f>
        <v/>
      </c>
      <c r="J393" s="8" t="str">
        <f t="shared" ref="J393:J402" si="291">IF(D393="","",IF(D393&gt;DATE(2015,7,1),"No","Yes"))</f>
        <v/>
      </c>
      <c r="K393" s="8" t="str">
        <f t="shared" ref="K393:K402" si="292">IF(OR(J393="Yes",E393="Recheck"),"Not required","Required")</f>
        <v>Required</v>
      </c>
      <c r="L393" s="5"/>
      <c r="M393" s="6"/>
      <c r="N393" s="9"/>
      <c r="O393" s="9"/>
      <c r="P393" s="9"/>
      <c r="Q393" s="6"/>
      <c r="R393" s="6"/>
      <c r="S393" s="10" t="str">
        <f t="shared" si="286"/>
        <v/>
      </c>
      <c r="T393" s="6"/>
      <c r="U393" s="8" t="str">
        <f t="shared" ref="U393:U402" si="293">IF(K393="Not required", "Not required","")</f>
        <v/>
      </c>
      <c r="V393" s="6"/>
      <c r="W393" s="13" t="str">
        <f t="shared" ref="W393:W402" si="294">IF(AND(T393="",U393=""),"",IF(V393="","",IF(AND(OR(U393="Not Required",T393&lt;=D393),OR(V393="Yes",V393="Not Required")=TRUE),"Yes","No")))</f>
        <v/>
      </c>
      <c r="X393" s="6"/>
      <c r="Y393" s="8" t="str">
        <f t="shared" ref="Y393:Y402" si="295">IF(K393="Not required", "Not required","")</f>
        <v/>
      </c>
      <c r="Z393" s="6"/>
      <c r="AA393" s="10" t="str">
        <f t="shared" ref="AA393:AA402" si="296">IF(AND(X393="",Y393=""),"",IF(Z393="","",IF(AND(OR(Y393="Not Required",X393&lt;=D393),OR(Z393="Yes",Z393="Not Required")=TRUE),"Yes","No")))</f>
        <v/>
      </c>
      <c r="AB393" s="6"/>
      <c r="AC393" s="8" t="str">
        <f t="shared" ref="AC393:AC402" si="297">IF(K393="Not required", "Not required","")</f>
        <v/>
      </c>
      <c r="AD393" s="6"/>
      <c r="AE393" s="10" t="str">
        <f t="shared" ref="AE393:AE402" si="298">IF(AND(AB393="",AC393=""),"",IF(AD393="","",IF(AND(OR(AC393="Not Required",AB393&lt;=D393),OR(AD393="Yes",AD393="Not Required")=TRUE),"Yes","No")))</f>
        <v/>
      </c>
      <c r="AF393" s="6"/>
      <c r="AG393" s="6"/>
      <c r="AH393" s="10" t="str">
        <f t="shared" ref="AH393:AH402" si="299">IF(AF393="","",IF(AG393="","",IF(AND(OR(AF393="Not Required",AF393&lt;=G393),OR(AG393="Yes",AG393="Not Required")=TRUE),"Yes","No")))</f>
        <v/>
      </c>
      <c r="AI393" s="4"/>
      <c r="AJ393" s="4"/>
      <c r="AK393" s="10" t="str">
        <f t="shared" ref="AK393:AK402" si="300">IF(AI393="","",IF(AJ393="","",IF(AND(OR(AI393="Not required",AI393&lt;=G393),OR(AJ393="Yes",AJ393="Not Required")=TRUE),"Yes","No")))</f>
        <v/>
      </c>
      <c r="AL393" s="6"/>
      <c r="AM393" s="6"/>
      <c r="AN393" s="10" t="str">
        <f t="shared" ref="AN393:AN402" si="301">IF(AL393="","",IF(AM393="","",IF(AND(AL393&lt;=G393,AL393&gt;=AO393,AM393="Yes")=TRUE,"Yes","No")))</f>
        <v/>
      </c>
      <c r="AO393" s="8" t="str">
        <f t="shared" ref="AO393:AO402" si="302">IF(D393="","",MAX(Q393,T393,X393,AB393,AF393,AI393))</f>
        <v/>
      </c>
      <c r="AP393" s="27"/>
      <c r="AQ393" s="58" t="str">
        <f t="shared" ref="AQ393:AQ402" si="303">IF(D393="","",IF(AND(AY393="Yes",AF393&lt;&gt;"",AI393&lt;&gt;"",AL393&lt;&gt;""),IF(OR(U393="Not required",T393&lt;&gt;""),IF(OR(Y393="Not required",X393&lt;&gt;""),IF(OR(AC393="Not required",AB393&lt;&gt;""),"Yes","No"),"No"),"No"),"No"))</f>
        <v/>
      </c>
      <c r="AR393" s="58" t="str">
        <f t="shared" ref="AR393:AR402" si="304">BN393</f>
        <v/>
      </c>
      <c r="AS393" s="58" t="str">
        <f t="shared" si="269"/>
        <v/>
      </c>
      <c r="AT393" s="59" t="str">
        <f t="shared" si="270"/>
        <v/>
      </c>
      <c r="AU393" s="58">
        <f t="shared" ref="AU393:AU402" si="305">MIN(Q393,T393,X393,AB393,AF393,AI393,AL393)</f>
        <v>0</v>
      </c>
      <c r="AV393" s="58" t="str">
        <f t="shared" ref="AV393:AV402" si="306">IF(D393="","",DATE(YEAR(AU393)+3,MONTH(AU393),DAY(AU393)))</f>
        <v/>
      </c>
      <c r="AW393" s="25" t="str">
        <f t="shared" ref="AW393:AW402" si="307">IF(AF393="Not required","Not required","Required")</f>
        <v>Required</v>
      </c>
      <c r="AX393" s="25" t="str">
        <f t="shared" ref="AX393:AX402" si="308">IF(AI393="Not required","Not required","Required")</f>
        <v>Required</v>
      </c>
      <c r="AY393" s="10" t="str">
        <f t="shared" si="287"/>
        <v/>
      </c>
      <c r="AZ393" s="12" t="str">
        <f t="shared" si="271"/>
        <v/>
      </c>
      <c r="BA393" s="11" t="str">
        <f t="shared" si="272"/>
        <v/>
      </c>
      <c r="BB393" s="11" t="str">
        <f t="shared" si="273"/>
        <v/>
      </c>
      <c r="BC393" s="11" t="str">
        <f t="shared" si="274"/>
        <v/>
      </c>
      <c r="BD393" s="11" t="str">
        <f t="shared" si="275"/>
        <v/>
      </c>
      <c r="BE393" s="11" t="str">
        <f t="shared" si="276"/>
        <v/>
      </c>
      <c r="BF393" s="11" t="str">
        <f t="shared" si="277"/>
        <v/>
      </c>
      <c r="BG393" s="11" t="str">
        <f t="shared" si="278"/>
        <v/>
      </c>
      <c r="BH393" s="11" t="str">
        <f t="shared" si="279"/>
        <v/>
      </c>
      <c r="BI393" s="11" t="str">
        <f t="shared" si="280"/>
        <v/>
      </c>
      <c r="BJ393" s="11" t="str">
        <f t="shared" si="281"/>
        <v/>
      </c>
      <c r="BK393" s="11" t="str">
        <f t="shared" si="282"/>
        <v/>
      </c>
      <c r="BL393" s="11" t="str">
        <f t="shared" si="283"/>
        <v/>
      </c>
      <c r="BM393" s="11" t="str">
        <f t="shared" si="284"/>
        <v/>
      </c>
      <c r="BN393" s="11" t="str">
        <f t="shared" si="285"/>
        <v/>
      </c>
    </row>
    <row r="394" spans="1:66" ht="34.5" customHeight="1" x14ac:dyDescent="0.25">
      <c r="A394" s="10">
        <v>392</v>
      </c>
      <c r="B394" s="5"/>
      <c r="C394" s="9"/>
      <c r="D394" s="6"/>
      <c r="E394" s="4"/>
      <c r="F394" s="6"/>
      <c r="G394" s="58" t="str">
        <f t="shared" si="288"/>
        <v/>
      </c>
      <c r="H394" s="7" t="str">
        <f t="shared" si="289"/>
        <v/>
      </c>
      <c r="I394" s="8" t="str">
        <f t="shared" si="290"/>
        <v/>
      </c>
      <c r="J394" s="8" t="str">
        <f t="shared" si="291"/>
        <v/>
      </c>
      <c r="K394" s="8" t="str">
        <f t="shared" si="292"/>
        <v>Required</v>
      </c>
      <c r="L394" s="5"/>
      <c r="M394" s="6"/>
      <c r="N394" s="9"/>
      <c r="O394" s="9"/>
      <c r="P394" s="9"/>
      <c r="Q394" s="6"/>
      <c r="R394" s="6"/>
      <c r="S394" s="10" t="str">
        <f t="shared" si="286"/>
        <v/>
      </c>
      <c r="T394" s="6"/>
      <c r="U394" s="8" t="str">
        <f t="shared" si="293"/>
        <v/>
      </c>
      <c r="V394" s="6"/>
      <c r="W394" s="13" t="str">
        <f t="shared" si="294"/>
        <v/>
      </c>
      <c r="X394" s="6"/>
      <c r="Y394" s="8" t="str">
        <f t="shared" si="295"/>
        <v/>
      </c>
      <c r="Z394" s="6"/>
      <c r="AA394" s="10" t="str">
        <f t="shared" si="296"/>
        <v/>
      </c>
      <c r="AB394" s="6"/>
      <c r="AC394" s="8" t="str">
        <f t="shared" si="297"/>
        <v/>
      </c>
      <c r="AD394" s="6"/>
      <c r="AE394" s="10" t="str">
        <f t="shared" si="298"/>
        <v/>
      </c>
      <c r="AF394" s="6"/>
      <c r="AG394" s="6"/>
      <c r="AH394" s="10" t="str">
        <f t="shared" si="299"/>
        <v/>
      </c>
      <c r="AI394" s="4"/>
      <c r="AJ394" s="4"/>
      <c r="AK394" s="10" t="str">
        <f t="shared" si="300"/>
        <v/>
      </c>
      <c r="AL394" s="6"/>
      <c r="AM394" s="6"/>
      <c r="AN394" s="10" t="str">
        <f t="shared" si="301"/>
        <v/>
      </c>
      <c r="AO394" s="8" t="str">
        <f t="shared" si="302"/>
        <v/>
      </c>
      <c r="AP394" s="27"/>
      <c r="AQ394" s="58" t="str">
        <f t="shared" si="303"/>
        <v/>
      </c>
      <c r="AR394" s="58" t="str">
        <f t="shared" si="304"/>
        <v/>
      </c>
      <c r="AS394" s="58" t="str">
        <f t="shared" si="269"/>
        <v/>
      </c>
      <c r="AT394" s="59" t="str">
        <f t="shared" si="270"/>
        <v/>
      </c>
      <c r="AU394" s="58">
        <f t="shared" si="305"/>
        <v>0</v>
      </c>
      <c r="AV394" s="58" t="str">
        <f t="shared" si="306"/>
        <v/>
      </c>
      <c r="AW394" s="25" t="str">
        <f t="shared" si="307"/>
        <v>Required</v>
      </c>
      <c r="AX394" s="25" t="str">
        <f t="shared" si="308"/>
        <v>Required</v>
      </c>
      <c r="AY394" s="10" t="str">
        <f t="shared" si="287"/>
        <v/>
      </c>
      <c r="AZ394" s="12" t="str">
        <f t="shared" si="271"/>
        <v/>
      </c>
      <c r="BA394" s="11" t="str">
        <f t="shared" si="272"/>
        <v/>
      </c>
      <c r="BB394" s="11" t="str">
        <f t="shared" si="273"/>
        <v/>
      </c>
      <c r="BC394" s="11" t="str">
        <f t="shared" si="274"/>
        <v/>
      </c>
      <c r="BD394" s="11" t="str">
        <f t="shared" si="275"/>
        <v/>
      </c>
      <c r="BE394" s="11" t="str">
        <f t="shared" si="276"/>
        <v/>
      </c>
      <c r="BF394" s="11" t="str">
        <f t="shared" si="277"/>
        <v/>
      </c>
      <c r="BG394" s="11" t="str">
        <f t="shared" si="278"/>
        <v/>
      </c>
      <c r="BH394" s="11" t="str">
        <f t="shared" si="279"/>
        <v/>
      </c>
      <c r="BI394" s="11" t="str">
        <f t="shared" si="280"/>
        <v/>
      </c>
      <c r="BJ394" s="11" t="str">
        <f t="shared" si="281"/>
        <v/>
      </c>
      <c r="BK394" s="11" t="str">
        <f t="shared" si="282"/>
        <v/>
      </c>
      <c r="BL394" s="11" t="str">
        <f t="shared" si="283"/>
        <v/>
      </c>
      <c r="BM394" s="11" t="str">
        <f t="shared" si="284"/>
        <v/>
      </c>
      <c r="BN394" s="11" t="str">
        <f t="shared" si="285"/>
        <v/>
      </c>
    </row>
    <row r="395" spans="1:66" ht="34.5" customHeight="1" x14ac:dyDescent="0.25">
      <c r="A395" s="10">
        <v>393</v>
      </c>
      <c r="B395" s="5"/>
      <c r="C395" s="9"/>
      <c r="D395" s="6"/>
      <c r="E395" s="4"/>
      <c r="F395" s="6"/>
      <c r="G395" s="58" t="str">
        <f t="shared" si="288"/>
        <v/>
      </c>
      <c r="H395" s="7" t="str">
        <f t="shared" si="289"/>
        <v/>
      </c>
      <c r="I395" s="8" t="str">
        <f t="shared" si="290"/>
        <v/>
      </c>
      <c r="J395" s="8" t="str">
        <f t="shared" si="291"/>
        <v/>
      </c>
      <c r="K395" s="8" t="str">
        <f t="shared" si="292"/>
        <v>Required</v>
      </c>
      <c r="L395" s="5"/>
      <c r="M395" s="6"/>
      <c r="N395" s="9"/>
      <c r="O395" s="9"/>
      <c r="P395" s="9"/>
      <c r="Q395" s="6"/>
      <c r="R395" s="6"/>
      <c r="S395" s="10" t="str">
        <f t="shared" si="286"/>
        <v/>
      </c>
      <c r="T395" s="6"/>
      <c r="U395" s="8" t="str">
        <f t="shared" si="293"/>
        <v/>
      </c>
      <c r="V395" s="6"/>
      <c r="W395" s="13" t="str">
        <f t="shared" si="294"/>
        <v/>
      </c>
      <c r="X395" s="6"/>
      <c r="Y395" s="8" t="str">
        <f t="shared" si="295"/>
        <v/>
      </c>
      <c r="Z395" s="6"/>
      <c r="AA395" s="10" t="str">
        <f t="shared" si="296"/>
        <v/>
      </c>
      <c r="AB395" s="6"/>
      <c r="AC395" s="8" t="str">
        <f t="shared" si="297"/>
        <v/>
      </c>
      <c r="AD395" s="6"/>
      <c r="AE395" s="10" t="str">
        <f t="shared" si="298"/>
        <v/>
      </c>
      <c r="AF395" s="6"/>
      <c r="AG395" s="6"/>
      <c r="AH395" s="10" t="str">
        <f t="shared" si="299"/>
        <v/>
      </c>
      <c r="AI395" s="4"/>
      <c r="AJ395" s="4"/>
      <c r="AK395" s="10" t="str">
        <f t="shared" si="300"/>
        <v/>
      </c>
      <c r="AL395" s="6"/>
      <c r="AM395" s="6"/>
      <c r="AN395" s="10" t="str">
        <f t="shared" si="301"/>
        <v/>
      </c>
      <c r="AO395" s="8" t="str">
        <f t="shared" si="302"/>
        <v/>
      </c>
      <c r="AP395" s="27"/>
      <c r="AQ395" s="58" t="str">
        <f t="shared" si="303"/>
        <v/>
      </c>
      <c r="AR395" s="58" t="str">
        <f t="shared" si="304"/>
        <v/>
      </c>
      <c r="AS395" s="58" t="str">
        <f t="shared" si="269"/>
        <v/>
      </c>
      <c r="AT395" s="59" t="str">
        <f t="shared" si="270"/>
        <v/>
      </c>
      <c r="AU395" s="58">
        <f t="shared" si="305"/>
        <v>0</v>
      </c>
      <c r="AV395" s="58" t="str">
        <f t="shared" si="306"/>
        <v/>
      </c>
      <c r="AW395" s="25" t="str">
        <f t="shared" si="307"/>
        <v>Required</v>
      </c>
      <c r="AX395" s="25" t="str">
        <f t="shared" si="308"/>
        <v>Required</v>
      </c>
      <c r="AY395" s="10" t="str">
        <f t="shared" si="287"/>
        <v/>
      </c>
      <c r="AZ395" s="12" t="str">
        <f t="shared" si="271"/>
        <v/>
      </c>
      <c r="BA395" s="11" t="str">
        <f t="shared" si="272"/>
        <v/>
      </c>
      <c r="BB395" s="11" t="str">
        <f t="shared" si="273"/>
        <v/>
      </c>
      <c r="BC395" s="11" t="str">
        <f t="shared" si="274"/>
        <v/>
      </c>
      <c r="BD395" s="11" t="str">
        <f t="shared" si="275"/>
        <v/>
      </c>
      <c r="BE395" s="11" t="str">
        <f t="shared" si="276"/>
        <v/>
      </c>
      <c r="BF395" s="11" t="str">
        <f t="shared" si="277"/>
        <v/>
      </c>
      <c r="BG395" s="11" t="str">
        <f t="shared" si="278"/>
        <v/>
      </c>
      <c r="BH395" s="11" t="str">
        <f t="shared" si="279"/>
        <v/>
      </c>
      <c r="BI395" s="11" t="str">
        <f t="shared" si="280"/>
        <v/>
      </c>
      <c r="BJ395" s="11" t="str">
        <f t="shared" si="281"/>
        <v/>
      </c>
      <c r="BK395" s="11" t="str">
        <f t="shared" si="282"/>
        <v/>
      </c>
      <c r="BL395" s="11" t="str">
        <f t="shared" si="283"/>
        <v/>
      </c>
      <c r="BM395" s="11" t="str">
        <f t="shared" si="284"/>
        <v/>
      </c>
      <c r="BN395" s="11" t="str">
        <f t="shared" si="285"/>
        <v/>
      </c>
    </row>
    <row r="396" spans="1:66" ht="34.5" customHeight="1" x14ac:dyDescent="0.25">
      <c r="A396" s="10">
        <v>394</v>
      </c>
      <c r="B396" s="5"/>
      <c r="C396" s="9"/>
      <c r="D396" s="6"/>
      <c r="E396" s="4"/>
      <c r="F396" s="6"/>
      <c r="G396" s="58" t="str">
        <f t="shared" si="288"/>
        <v/>
      </c>
      <c r="H396" s="7" t="str">
        <f t="shared" si="289"/>
        <v/>
      </c>
      <c r="I396" s="8" t="str">
        <f t="shared" si="290"/>
        <v/>
      </c>
      <c r="J396" s="8" t="str">
        <f t="shared" si="291"/>
        <v/>
      </c>
      <c r="K396" s="8" t="str">
        <f t="shared" si="292"/>
        <v>Required</v>
      </c>
      <c r="L396" s="5"/>
      <c r="M396" s="6"/>
      <c r="N396" s="9"/>
      <c r="O396" s="9"/>
      <c r="P396" s="9"/>
      <c r="Q396" s="6"/>
      <c r="R396" s="6"/>
      <c r="S396" s="10" t="str">
        <f t="shared" si="286"/>
        <v/>
      </c>
      <c r="T396" s="6"/>
      <c r="U396" s="8" t="str">
        <f t="shared" si="293"/>
        <v/>
      </c>
      <c r="V396" s="6"/>
      <c r="W396" s="13" t="str">
        <f t="shared" si="294"/>
        <v/>
      </c>
      <c r="X396" s="6"/>
      <c r="Y396" s="8" t="str">
        <f t="shared" si="295"/>
        <v/>
      </c>
      <c r="Z396" s="6"/>
      <c r="AA396" s="10" t="str">
        <f t="shared" si="296"/>
        <v/>
      </c>
      <c r="AB396" s="6"/>
      <c r="AC396" s="8" t="str">
        <f t="shared" si="297"/>
        <v/>
      </c>
      <c r="AD396" s="6"/>
      <c r="AE396" s="10" t="str">
        <f t="shared" si="298"/>
        <v/>
      </c>
      <c r="AF396" s="6"/>
      <c r="AG396" s="6"/>
      <c r="AH396" s="10" t="str">
        <f t="shared" si="299"/>
        <v/>
      </c>
      <c r="AI396" s="4"/>
      <c r="AJ396" s="4"/>
      <c r="AK396" s="10" t="str">
        <f t="shared" si="300"/>
        <v/>
      </c>
      <c r="AL396" s="6"/>
      <c r="AM396" s="6"/>
      <c r="AN396" s="10" t="str">
        <f t="shared" si="301"/>
        <v/>
      </c>
      <c r="AO396" s="8" t="str">
        <f t="shared" si="302"/>
        <v/>
      </c>
      <c r="AP396" s="27"/>
      <c r="AQ396" s="58" t="str">
        <f t="shared" si="303"/>
        <v/>
      </c>
      <c r="AR396" s="58" t="str">
        <f t="shared" si="304"/>
        <v/>
      </c>
      <c r="AS396" s="58" t="str">
        <f t="shared" si="269"/>
        <v/>
      </c>
      <c r="AT396" s="59" t="str">
        <f t="shared" si="270"/>
        <v/>
      </c>
      <c r="AU396" s="58">
        <f t="shared" si="305"/>
        <v>0</v>
      </c>
      <c r="AV396" s="58" t="str">
        <f t="shared" si="306"/>
        <v/>
      </c>
      <c r="AW396" s="25" t="str">
        <f t="shared" si="307"/>
        <v>Required</v>
      </c>
      <c r="AX396" s="25" t="str">
        <f t="shared" si="308"/>
        <v>Required</v>
      </c>
      <c r="AY396" s="10" t="str">
        <f t="shared" si="287"/>
        <v/>
      </c>
      <c r="AZ396" s="12" t="str">
        <f t="shared" si="271"/>
        <v/>
      </c>
      <c r="BA396" s="11" t="str">
        <f t="shared" si="272"/>
        <v/>
      </c>
      <c r="BB396" s="11" t="str">
        <f t="shared" si="273"/>
        <v/>
      </c>
      <c r="BC396" s="11" t="str">
        <f t="shared" si="274"/>
        <v/>
      </c>
      <c r="BD396" s="11" t="str">
        <f t="shared" si="275"/>
        <v/>
      </c>
      <c r="BE396" s="11" t="str">
        <f t="shared" si="276"/>
        <v/>
      </c>
      <c r="BF396" s="11" t="str">
        <f t="shared" si="277"/>
        <v/>
      </c>
      <c r="BG396" s="11" t="str">
        <f t="shared" si="278"/>
        <v/>
      </c>
      <c r="BH396" s="11" t="str">
        <f t="shared" si="279"/>
        <v/>
      </c>
      <c r="BI396" s="11" t="str">
        <f t="shared" si="280"/>
        <v/>
      </c>
      <c r="BJ396" s="11" t="str">
        <f t="shared" si="281"/>
        <v/>
      </c>
      <c r="BK396" s="11" t="str">
        <f t="shared" si="282"/>
        <v/>
      </c>
      <c r="BL396" s="11" t="str">
        <f t="shared" si="283"/>
        <v/>
      </c>
      <c r="BM396" s="11" t="str">
        <f t="shared" si="284"/>
        <v/>
      </c>
      <c r="BN396" s="11" t="str">
        <f t="shared" si="285"/>
        <v/>
      </c>
    </row>
    <row r="397" spans="1:66" ht="34.5" customHeight="1" x14ac:dyDescent="0.25">
      <c r="A397" s="10">
        <v>395</v>
      </c>
      <c r="B397" s="5"/>
      <c r="C397" s="9"/>
      <c r="D397" s="6"/>
      <c r="E397" s="4"/>
      <c r="F397" s="6"/>
      <c r="G397" s="58" t="str">
        <f t="shared" si="288"/>
        <v/>
      </c>
      <c r="H397" s="7" t="str">
        <f t="shared" si="289"/>
        <v/>
      </c>
      <c r="I397" s="8" t="str">
        <f t="shared" si="290"/>
        <v/>
      </c>
      <c r="J397" s="8" t="str">
        <f t="shared" si="291"/>
        <v/>
      </c>
      <c r="K397" s="8" t="str">
        <f t="shared" si="292"/>
        <v>Required</v>
      </c>
      <c r="L397" s="5"/>
      <c r="M397" s="6"/>
      <c r="N397" s="9"/>
      <c r="O397" s="9"/>
      <c r="P397" s="9"/>
      <c r="Q397" s="6"/>
      <c r="R397" s="6"/>
      <c r="S397" s="10" t="str">
        <f t="shared" si="286"/>
        <v/>
      </c>
      <c r="T397" s="6"/>
      <c r="U397" s="8" t="str">
        <f t="shared" si="293"/>
        <v/>
      </c>
      <c r="V397" s="6"/>
      <c r="W397" s="13" t="str">
        <f t="shared" si="294"/>
        <v/>
      </c>
      <c r="X397" s="6"/>
      <c r="Y397" s="8" t="str">
        <f t="shared" si="295"/>
        <v/>
      </c>
      <c r="Z397" s="6"/>
      <c r="AA397" s="10" t="str">
        <f t="shared" si="296"/>
        <v/>
      </c>
      <c r="AB397" s="6"/>
      <c r="AC397" s="8" t="str">
        <f t="shared" si="297"/>
        <v/>
      </c>
      <c r="AD397" s="6"/>
      <c r="AE397" s="10" t="str">
        <f t="shared" si="298"/>
        <v/>
      </c>
      <c r="AF397" s="6"/>
      <c r="AG397" s="6"/>
      <c r="AH397" s="10" t="str">
        <f t="shared" si="299"/>
        <v/>
      </c>
      <c r="AI397" s="4"/>
      <c r="AJ397" s="4"/>
      <c r="AK397" s="10" t="str">
        <f t="shared" si="300"/>
        <v/>
      </c>
      <c r="AL397" s="6"/>
      <c r="AM397" s="6"/>
      <c r="AN397" s="10" t="str">
        <f t="shared" si="301"/>
        <v/>
      </c>
      <c r="AO397" s="8" t="str">
        <f t="shared" si="302"/>
        <v/>
      </c>
      <c r="AP397" s="27"/>
      <c r="AQ397" s="58" t="str">
        <f t="shared" si="303"/>
        <v/>
      </c>
      <c r="AR397" s="58" t="str">
        <f t="shared" si="304"/>
        <v/>
      </c>
      <c r="AS397" s="58" t="str">
        <f t="shared" si="269"/>
        <v/>
      </c>
      <c r="AT397" s="59" t="str">
        <f t="shared" si="270"/>
        <v/>
      </c>
      <c r="AU397" s="58">
        <f t="shared" si="305"/>
        <v>0</v>
      </c>
      <c r="AV397" s="58" t="str">
        <f t="shared" si="306"/>
        <v/>
      </c>
      <c r="AW397" s="25" t="str">
        <f t="shared" si="307"/>
        <v>Required</v>
      </c>
      <c r="AX397" s="25" t="str">
        <f t="shared" si="308"/>
        <v>Required</v>
      </c>
      <c r="AY397" s="10" t="str">
        <f t="shared" si="287"/>
        <v/>
      </c>
      <c r="AZ397" s="12" t="str">
        <f t="shared" si="271"/>
        <v/>
      </c>
      <c r="BA397" s="11" t="str">
        <f t="shared" si="272"/>
        <v/>
      </c>
      <c r="BB397" s="11" t="str">
        <f t="shared" si="273"/>
        <v/>
      </c>
      <c r="BC397" s="11" t="str">
        <f t="shared" si="274"/>
        <v/>
      </c>
      <c r="BD397" s="11" t="str">
        <f t="shared" si="275"/>
        <v/>
      </c>
      <c r="BE397" s="11" t="str">
        <f t="shared" si="276"/>
        <v/>
      </c>
      <c r="BF397" s="11" t="str">
        <f t="shared" si="277"/>
        <v/>
      </c>
      <c r="BG397" s="11" t="str">
        <f t="shared" si="278"/>
        <v/>
      </c>
      <c r="BH397" s="11" t="str">
        <f t="shared" si="279"/>
        <v/>
      </c>
      <c r="BI397" s="11" t="str">
        <f t="shared" si="280"/>
        <v/>
      </c>
      <c r="BJ397" s="11" t="str">
        <f t="shared" si="281"/>
        <v/>
      </c>
      <c r="BK397" s="11" t="str">
        <f t="shared" si="282"/>
        <v/>
      </c>
      <c r="BL397" s="11" t="str">
        <f t="shared" si="283"/>
        <v/>
      </c>
      <c r="BM397" s="11" t="str">
        <f t="shared" si="284"/>
        <v/>
      </c>
      <c r="BN397" s="11" t="str">
        <f t="shared" si="285"/>
        <v/>
      </c>
    </row>
    <row r="398" spans="1:66" ht="34.5" customHeight="1" x14ac:dyDescent="0.25">
      <c r="A398" s="10">
        <v>396</v>
      </c>
      <c r="B398" s="5"/>
      <c r="C398" s="9"/>
      <c r="D398" s="6"/>
      <c r="E398" s="4"/>
      <c r="F398" s="6"/>
      <c r="G398" s="58" t="str">
        <f t="shared" si="288"/>
        <v/>
      </c>
      <c r="H398" s="7" t="str">
        <f t="shared" si="289"/>
        <v/>
      </c>
      <c r="I398" s="8" t="str">
        <f t="shared" si="290"/>
        <v/>
      </c>
      <c r="J398" s="8" t="str">
        <f t="shared" si="291"/>
        <v/>
      </c>
      <c r="K398" s="8" t="str">
        <f t="shared" si="292"/>
        <v>Required</v>
      </c>
      <c r="L398" s="5"/>
      <c r="M398" s="6"/>
      <c r="N398" s="9"/>
      <c r="O398" s="9"/>
      <c r="P398" s="9"/>
      <c r="Q398" s="6"/>
      <c r="R398" s="6"/>
      <c r="S398" s="10" t="str">
        <f t="shared" si="286"/>
        <v/>
      </c>
      <c r="T398" s="6"/>
      <c r="U398" s="8" t="str">
        <f t="shared" si="293"/>
        <v/>
      </c>
      <c r="V398" s="6"/>
      <c r="W398" s="13" t="str">
        <f t="shared" si="294"/>
        <v/>
      </c>
      <c r="X398" s="6"/>
      <c r="Y398" s="8" t="str">
        <f t="shared" si="295"/>
        <v/>
      </c>
      <c r="Z398" s="6"/>
      <c r="AA398" s="10" t="str">
        <f t="shared" si="296"/>
        <v/>
      </c>
      <c r="AB398" s="6"/>
      <c r="AC398" s="8" t="str">
        <f t="shared" si="297"/>
        <v/>
      </c>
      <c r="AD398" s="6"/>
      <c r="AE398" s="10" t="str">
        <f t="shared" si="298"/>
        <v/>
      </c>
      <c r="AF398" s="6"/>
      <c r="AG398" s="6"/>
      <c r="AH398" s="10" t="str">
        <f t="shared" si="299"/>
        <v/>
      </c>
      <c r="AI398" s="4"/>
      <c r="AJ398" s="4"/>
      <c r="AK398" s="10" t="str">
        <f t="shared" si="300"/>
        <v/>
      </c>
      <c r="AL398" s="6"/>
      <c r="AM398" s="6"/>
      <c r="AN398" s="10" t="str">
        <f t="shared" si="301"/>
        <v/>
      </c>
      <c r="AO398" s="8" t="str">
        <f t="shared" si="302"/>
        <v/>
      </c>
      <c r="AP398" s="27"/>
      <c r="AQ398" s="58" t="str">
        <f t="shared" si="303"/>
        <v/>
      </c>
      <c r="AR398" s="58" t="str">
        <f t="shared" si="304"/>
        <v/>
      </c>
      <c r="AS398" s="58" t="str">
        <f t="shared" si="269"/>
        <v/>
      </c>
      <c r="AT398" s="59" t="str">
        <f t="shared" si="270"/>
        <v/>
      </c>
      <c r="AU398" s="58">
        <f t="shared" si="305"/>
        <v>0</v>
      </c>
      <c r="AV398" s="58" t="str">
        <f t="shared" si="306"/>
        <v/>
      </c>
      <c r="AW398" s="25" t="str">
        <f t="shared" si="307"/>
        <v>Required</v>
      </c>
      <c r="AX398" s="25" t="str">
        <f t="shared" si="308"/>
        <v>Required</v>
      </c>
      <c r="AY398" s="10" t="str">
        <f t="shared" si="287"/>
        <v/>
      </c>
      <c r="AZ398" s="12" t="str">
        <f t="shared" si="271"/>
        <v/>
      </c>
      <c r="BA398" s="11" t="str">
        <f t="shared" si="272"/>
        <v/>
      </c>
      <c r="BB398" s="11" t="str">
        <f t="shared" si="273"/>
        <v/>
      </c>
      <c r="BC398" s="11" t="str">
        <f t="shared" si="274"/>
        <v/>
      </c>
      <c r="BD398" s="11" t="str">
        <f t="shared" si="275"/>
        <v/>
      </c>
      <c r="BE398" s="11" t="str">
        <f t="shared" si="276"/>
        <v/>
      </c>
      <c r="BF398" s="11" t="str">
        <f t="shared" si="277"/>
        <v/>
      </c>
      <c r="BG398" s="11" t="str">
        <f t="shared" si="278"/>
        <v/>
      </c>
      <c r="BH398" s="11" t="str">
        <f t="shared" si="279"/>
        <v/>
      </c>
      <c r="BI398" s="11" t="str">
        <f t="shared" si="280"/>
        <v/>
      </c>
      <c r="BJ398" s="11" t="str">
        <f t="shared" si="281"/>
        <v/>
      </c>
      <c r="BK398" s="11" t="str">
        <f t="shared" si="282"/>
        <v/>
      </c>
      <c r="BL398" s="11" t="str">
        <f t="shared" si="283"/>
        <v/>
      </c>
      <c r="BM398" s="11" t="str">
        <f t="shared" si="284"/>
        <v/>
      </c>
      <c r="BN398" s="11" t="str">
        <f t="shared" si="285"/>
        <v/>
      </c>
    </row>
    <row r="399" spans="1:66" ht="34.5" customHeight="1" x14ac:dyDescent="0.25">
      <c r="A399" s="10">
        <v>397</v>
      </c>
      <c r="B399" s="5"/>
      <c r="C399" s="9"/>
      <c r="D399" s="6"/>
      <c r="E399" s="4"/>
      <c r="F399" s="6"/>
      <c r="G399" s="58" t="str">
        <f t="shared" si="288"/>
        <v/>
      </c>
      <c r="H399" s="7" t="str">
        <f t="shared" si="289"/>
        <v/>
      </c>
      <c r="I399" s="8" t="str">
        <f t="shared" si="290"/>
        <v/>
      </c>
      <c r="J399" s="8" t="str">
        <f t="shared" si="291"/>
        <v/>
      </c>
      <c r="K399" s="8" t="str">
        <f t="shared" si="292"/>
        <v>Required</v>
      </c>
      <c r="L399" s="5"/>
      <c r="M399" s="6"/>
      <c r="N399" s="9"/>
      <c r="O399" s="9"/>
      <c r="P399" s="9"/>
      <c r="Q399" s="6"/>
      <c r="R399" s="6"/>
      <c r="S399" s="10" t="str">
        <f t="shared" si="286"/>
        <v/>
      </c>
      <c r="T399" s="6"/>
      <c r="U399" s="8" t="str">
        <f t="shared" si="293"/>
        <v/>
      </c>
      <c r="V399" s="6"/>
      <c r="W399" s="13" t="str">
        <f t="shared" si="294"/>
        <v/>
      </c>
      <c r="X399" s="6"/>
      <c r="Y399" s="8" t="str">
        <f t="shared" si="295"/>
        <v/>
      </c>
      <c r="Z399" s="6"/>
      <c r="AA399" s="10" t="str">
        <f t="shared" si="296"/>
        <v/>
      </c>
      <c r="AB399" s="6"/>
      <c r="AC399" s="8" t="str">
        <f t="shared" si="297"/>
        <v/>
      </c>
      <c r="AD399" s="6"/>
      <c r="AE399" s="10" t="str">
        <f t="shared" si="298"/>
        <v/>
      </c>
      <c r="AF399" s="6"/>
      <c r="AG399" s="6"/>
      <c r="AH399" s="10" t="str">
        <f t="shared" si="299"/>
        <v/>
      </c>
      <c r="AI399" s="4"/>
      <c r="AJ399" s="4"/>
      <c r="AK399" s="10" t="str">
        <f t="shared" si="300"/>
        <v/>
      </c>
      <c r="AL399" s="6"/>
      <c r="AM399" s="6"/>
      <c r="AN399" s="10" t="str">
        <f t="shared" si="301"/>
        <v/>
      </c>
      <c r="AO399" s="8" t="str">
        <f t="shared" si="302"/>
        <v/>
      </c>
      <c r="AP399" s="27"/>
      <c r="AQ399" s="58" t="str">
        <f t="shared" si="303"/>
        <v/>
      </c>
      <c r="AR399" s="58" t="str">
        <f t="shared" si="304"/>
        <v/>
      </c>
      <c r="AS399" s="58" t="str">
        <f t="shared" si="269"/>
        <v/>
      </c>
      <c r="AT399" s="59" t="str">
        <f t="shared" si="270"/>
        <v/>
      </c>
      <c r="AU399" s="58">
        <f t="shared" si="305"/>
        <v>0</v>
      </c>
      <c r="AV399" s="58" t="str">
        <f t="shared" si="306"/>
        <v/>
      </c>
      <c r="AW399" s="25" t="str">
        <f t="shared" si="307"/>
        <v>Required</v>
      </c>
      <c r="AX399" s="25" t="str">
        <f t="shared" si="308"/>
        <v>Required</v>
      </c>
      <c r="AY399" s="10" t="str">
        <f t="shared" si="287"/>
        <v/>
      </c>
      <c r="AZ399" s="12" t="str">
        <f t="shared" si="271"/>
        <v/>
      </c>
      <c r="BA399" s="11" t="str">
        <f t="shared" si="272"/>
        <v/>
      </c>
      <c r="BB399" s="11" t="str">
        <f t="shared" si="273"/>
        <v/>
      </c>
      <c r="BC399" s="11" t="str">
        <f t="shared" si="274"/>
        <v/>
      </c>
      <c r="BD399" s="11" t="str">
        <f t="shared" si="275"/>
        <v/>
      </c>
      <c r="BE399" s="11" t="str">
        <f t="shared" si="276"/>
        <v/>
      </c>
      <c r="BF399" s="11" t="str">
        <f t="shared" si="277"/>
        <v/>
      </c>
      <c r="BG399" s="11" t="str">
        <f t="shared" si="278"/>
        <v/>
      </c>
      <c r="BH399" s="11" t="str">
        <f t="shared" si="279"/>
        <v/>
      </c>
      <c r="BI399" s="11" t="str">
        <f t="shared" si="280"/>
        <v/>
      </c>
      <c r="BJ399" s="11" t="str">
        <f t="shared" si="281"/>
        <v/>
      </c>
      <c r="BK399" s="11" t="str">
        <f t="shared" si="282"/>
        <v/>
      </c>
      <c r="BL399" s="11" t="str">
        <f t="shared" si="283"/>
        <v/>
      </c>
      <c r="BM399" s="11" t="str">
        <f t="shared" si="284"/>
        <v/>
      </c>
      <c r="BN399" s="11" t="str">
        <f t="shared" si="285"/>
        <v/>
      </c>
    </row>
    <row r="400" spans="1:66" ht="34.5" customHeight="1" x14ac:dyDescent="0.25">
      <c r="A400" s="10">
        <v>398</v>
      </c>
      <c r="B400" s="5"/>
      <c r="C400" s="9"/>
      <c r="D400" s="6"/>
      <c r="E400" s="4"/>
      <c r="F400" s="6"/>
      <c r="G400" s="58" t="str">
        <f t="shared" si="288"/>
        <v/>
      </c>
      <c r="H400" s="7" t="str">
        <f t="shared" si="289"/>
        <v/>
      </c>
      <c r="I400" s="8" t="str">
        <f t="shared" si="290"/>
        <v/>
      </c>
      <c r="J400" s="8" t="str">
        <f t="shared" si="291"/>
        <v/>
      </c>
      <c r="K400" s="8" t="str">
        <f t="shared" si="292"/>
        <v>Required</v>
      </c>
      <c r="L400" s="5"/>
      <c r="M400" s="6"/>
      <c r="N400" s="9"/>
      <c r="O400" s="9"/>
      <c r="P400" s="9"/>
      <c r="Q400" s="6"/>
      <c r="R400" s="6"/>
      <c r="S400" s="10" t="str">
        <f t="shared" si="286"/>
        <v/>
      </c>
      <c r="T400" s="6"/>
      <c r="U400" s="8" t="str">
        <f t="shared" si="293"/>
        <v/>
      </c>
      <c r="V400" s="6"/>
      <c r="W400" s="13" t="str">
        <f t="shared" si="294"/>
        <v/>
      </c>
      <c r="X400" s="6"/>
      <c r="Y400" s="8" t="str">
        <f t="shared" si="295"/>
        <v/>
      </c>
      <c r="Z400" s="6"/>
      <c r="AA400" s="10" t="str">
        <f t="shared" si="296"/>
        <v/>
      </c>
      <c r="AB400" s="6"/>
      <c r="AC400" s="8" t="str">
        <f t="shared" si="297"/>
        <v/>
      </c>
      <c r="AD400" s="6"/>
      <c r="AE400" s="10" t="str">
        <f t="shared" si="298"/>
        <v/>
      </c>
      <c r="AF400" s="6"/>
      <c r="AG400" s="6"/>
      <c r="AH400" s="10" t="str">
        <f t="shared" si="299"/>
        <v/>
      </c>
      <c r="AI400" s="4"/>
      <c r="AJ400" s="4"/>
      <c r="AK400" s="10" t="str">
        <f t="shared" si="300"/>
        <v/>
      </c>
      <c r="AL400" s="6"/>
      <c r="AM400" s="6"/>
      <c r="AN400" s="10" t="str">
        <f t="shared" si="301"/>
        <v/>
      </c>
      <c r="AO400" s="8" t="str">
        <f t="shared" si="302"/>
        <v/>
      </c>
      <c r="AP400" s="27"/>
      <c r="AQ400" s="58" t="str">
        <f t="shared" si="303"/>
        <v/>
      </c>
      <c r="AR400" s="58" t="str">
        <f t="shared" si="304"/>
        <v/>
      </c>
      <c r="AS400" s="58" t="str">
        <f t="shared" si="269"/>
        <v/>
      </c>
      <c r="AT400" s="59" t="str">
        <f t="shared" si="270"/>
        <v/>
      </c>
      <c r="AU400" s="58">
        <f t="shared" si="305"/>
        <v>0</v>
      </c>
      <c r="AV400" s="58" t="str">
        <f t="shared" si="306"/>
        <v/>
      </c>
      <c r="AW400" s="25" t="str">
        <f t="shared" si="307"/>
        <v>Required</v>
      </c>
      <c r="AX400" s="25" t="str">
        <f t="shared" si="308"/>
        <v>Required</v>
      </c>
      <c r="AY400" s="10" t="str">
        <f t="shared" si="287"/>
        <v/>
      </c>
      <c r="AZ400" s="12" t="str">
        <f t="shared" si="271"/>
        <v/>
      </c>
      <c r="BA400" s="11" t="str">
        <f t="shared" si="272"/>
        <v/>
      </c>
      <c r="BB400" s="11" t="str">
        <f t="shared" si="273"/>
        <v/>
      </c>
      <c r="BC400" s="11" t="str">
        <f t="shared" si="274"/>
        <v/>
      </c>
      <c r="BD400" s="11" t="str">
        <f t="shared" si="275"/>
        <v/>
      </c>
      <c r="BE400" s="11" t="str">
        <f t="shared" si="276"/>
        <v/>
      </c>
      <c r="BF400" s="11" t="str">
        <f t="shared" si="277"/>
        <v/>
      </c>
      <c r="BG400" s="11" t="str">
        <f t="shared" si="278"/>
        <v/>
      </c>
      <c r="BH400" s="11" t="str">
        <f t="shared" si="279"/>
        <v/>
      </c>
      <c r="BI400" s="11" t="str">
        <f t="shared" si="280"/>
        <v/>
      </c>
      <c r="BJ400" s="11" t="str">
        <f t="shared" si="281"/>
        <v/>
      </c>
      <c r="BK400" s="11" t="str">
        <f t="shared" si="282"/>
        <v/>
      </c>
      <c r="BL400" s="11" t="str">
        <f t="shared" si="283"/>
        <v/>
      </c>
      <c r="BM400" s="11" t="str">
        <f t="shared" si="284"/>
        <v/>
      </c>
      <c r="BN400" s="11" t="str">
        <f t="shared" si="285"/>
        <v/>
      </c>
    </row>
    <row r="401" spans="1:66" ht="34.5" customHeight="1" x14ac:dyDescent="0.25">
      <c r="A401" s="10">
        <v>399</v>
      </c>
      <c r="B401" s="5"/>
      <c r="C401" s="9"/>
      <c r="D401" s="6"/>
      <c r="E401" s="4"/>
      <c r="F401" s="6"/>
      <c r="G401" s="58" t="str">
        <f t="shared" si="288"/>
        <v/>
      </c>
      <c r="H401" s="7" t="str">
        <f t="shared" si="289"/>
        <v/>
      </c>
      <c r="I401" s="8" t="str">
        <f t="shared" si="290"/>
        <v/>
      </c>
      <c r="J401" s="8" t="str">
        <f t="shared" si="291"/>
        <v/>
      </c>
      <c r="K401" s="8" t="str">
        <f t="shared" si="292"/>
        <v>Required</v>
      </c>
      <c r="L401" s="5"/>
      <c r="M401" s="6"/>
      <c r="N401" s="9"/>
      <c r="O401" s="9"/>
      <c r="P401" s="9"/>
      <c r="Q401" s="6"/>
      <c r="R401" s="6"/>
      <c r="S401" s="10" t="str">
        <f t="shared" si="286"/>
        <v/>
      </c>
      <c r="T401" s="6"/>
      <c r="U401" s="8" t="str">
        <f t="shared" si="293"/>
        <v/>
      </c>
      <c r="V401" s="6"/>
      <c r="W401" s="13" t="str">
        <f t="shared" si="294"/>
        <v/>
      </c>
      <c r="X401" s="6"/>
      <c r="Y401" s="8" t="str">
        <f t="shared" si="295"/>
        <v/>
      </c>
      <c r="Z401" s="6"/>
      <c r="AA401" s="10" t="str">
        <f t="shared" si="296"/>
        <v/>
      </c>
      <c r="AB401" s="6"/>
      <c r="AC401" s="8" t="str">
        <f t="shared" si="297"/>
        <v/>
      </c>
      <c r="AD401" s="6"/>
      <c r="AE401" s="10" t="str">
        <f t="shared" si="298"/>
        <v/>
      </c>
      <c r="AF401" s="6"/>
      <c r="AG401" s="6"/>
      <c r="AH401" s="10" t="str">
        <f t="shared" si="299"/>
        <v/>
      </c>
      <c r="AI401" s="4"/>
      <c r="AJ401" s="4"/>
      <c r="AK401" s="10" t="str">
        <f t="shared" si="300"/>
        <v/>
      </c>
      <c r="AL401" s="6"/>
      <c r="AM401" s="6"/>
      <c r="AN401" s="10" t="str">
        <f t="shared" si="301"/>
        <v/>
      </c>
      <c r="AO401" s="8" t="str">
        <f t="shared" si="302"/>
        <v/>
      </c>
      <c r="AP401" s="27"/>
      <c r="AQ401" s="58" t="str">
        <f t="shared" si="303"/>
        <v/>
      </c>
      <c r="AR401" s="58" t="str">
        <f t="shared" si="304"/>
        <v/>
      </c>
      <c r="AS401" s="58" t="str">
        <f t="shared" si="269"/>
        <v/>
      </c>
      <c r="AT401" s="59" t="str">
        <f t="shared" si="270"/>
        <v/>
      </c>
      <c r="AU401" s="58">
        <f t="shared" si="305"/>
        <v>0</v>
      </c>
      <c r="AV401" s="58" t="str">
        <f t="shared" si="306"/>
        <v/>
      </c>
      <c r="AW401" s="25" t="str">
        <f t="shared" si="307"/>
        <v>Required</v>
      </c>
      <c r="AX401" s="25" t="str">
        <f t="shared" si="308"/>
        <v>Required</v>
      </c>
      <c r="AY401" s="10" t="str">
        <f t="shared" si="287"/>
        <v/>
      </c>
      <c r="AZ401" s="12" t="str">
        <f t="shared" si="271"/>
        <v/>
      </c>
      <c r="BA401" s="11" t="str">
        <f t="shared" si="272"/>
        <v/>
      </c>
      <c r="BB401" s="11" t="str">
        <f t="shared" si="273"/>
        <v/>
      </c>
      <c r="BC401" s="11" t="str">
        <f t="shared" si="274"/>
        <v/>
      </c>
      <c r="BD401" s="11" t="str">
        <f t="shared" si="275"/>
        <v/>
      </c>
      <c r="BE401" s="11" t="str">
        <f t="shared" si="276"/>
        <v/>
      </c>
      <c r="BF401" s="11" t="str">
        <f t="shared" si="277"/>
        <v/>
      </c>
      <c r="BG401" s="11" t="str">
        <f t="shared" si="278"/>
        <v/>
      </c>
      <c r="BH401" s="11" t="str">
        <f t="shared" si="279"/>
        <v/>
      </c>
      <c r="BI401" s="11" t="str">
        <f t="shared" si="280"/>
        <v/>
      </c>
      <c r="BJ401" s="11" t="str">
        <f t="shared" si="281"/>
        <v/>
      </c>
      <c r="BK401" s="11" t="str">
        <f t="shared" si="282"/>
        <v/>
      </c>
      <c r="BL401" s="11" t="str">
        <f t="shared" si="283"/>
        <v/>
      </c>
      <c r="BM401" s="11" t="str">
        <f t="shared" si="284"/>
        <v/>
      </c>
      <c r="BN401" s="11" t="str">
        <f t="shared" si="285"/>
        <v/>
      </c>
    </row>
    <row r="402" spans="1:66" ht="34.5" customHeight="1" x14ac:dyDescent="0.25">
      <c r="A402" s="10">
        <v>400</v>
      </c>
      <c r="B402" s="5"/>
      <c r="C402" s="9"/>
      <c r="D402" s="6"/>
      <c r="E402" s="4"/>
      <c r="F402" s="6"/>
      <c r="G402" s="58" t="str">
        <f t="shared" si="288"/>
        <v/>
      </c>
      <c r="H402" s="7" t="str">
        <f t="shared" si="289"/>
        <v/>
      </c>
      <c r="I402" s="8" t="str">
        <f t="shared" si="290"/>
        <v/>
      </c>
      <c r="J402" s="8" t="str">
        <f t="shared" si="291"/>
        <v/>
      </c>
      <c r="K402" s="8" t="str">
        <f t="shared" si="292"/>
        <v>Required</v>
      </c>
      <c r="L402" s="5"/>
      <c r="M402" s="6"/>
      <c r="N402" s="9"/>
      <c r="O402" s="9"/>
      <c r="P402" s="9"/>
      <c r="Q402" s="6"/>
      <c r="R402" s="6"/>
      <c r="S402" s="10" t="str">
        <f t="shared" si="286"/>
        <v/>
      </c>
      <c r="T402" s="6"/>
      <c r="U402" s="8" t="str">
        <f t="shared" si="293"/>
        <v/>
      </c>
      <c r="V402" s="6"/>
      <c r="W402" s="13" t="str">
        <f t="shared" si="294"/>
        <v/>
      </c>
      <c r="X402" s="6"/>
      <c r="Y402" s="8" t="str">
        <f t="shared" si="295"/>
        <v/>
      </c>
      <c r="Z402" s="6"/>
      <c r="AA402" s="10" t="str">
        <f t="shared" si="296"/>
        <v/>
      </c>
      <c r="AB402" s="6"/>
      <c r="AC402" s="8" t="str">
        <f t="shared" si="297"/>
        <v/>
      </c>
      <c r="AD402" s="6"/>
      <c r="AE402" s="10" t="str">
        <f t="shared" si="298"/>
        <v/>
      </c>
      <c r="AF402" s="6"/>
      <c r="AG402" s="6"/>
      <c r="AH402" s="10" t="str">
        <f t="shared" si="299"/>
        <v/>
      </c>
      <c r="AI402" s="4"/>
      <c r="AJ402" s="4"/>
      <c r="AK402" s="10" t="str">
        <f t="shared" si="300"/>
        <v/>
      </c>
      <c r="AL402" s="6"/>
      <c r="AM402" s="6"/>
      <c r="AN402" s="10" t="str">
        <f t="shared" si="301"/>
        <v/>
      </c>
      <c r="AO402" s="8" t="str">
        <f t="shared" si="302"/>
        <v/>
      </c>
      <c r="AP402" s="27"/>
      <c r="AQ402" s="58" t="str">
        <f t="shared" si="303"/>
        <v/>
      </c>
      <c r="AR402" s="58" t="str">
        <f t="shared" si="304"/>
        <v/>
      </c>
      <c r="AS402" s="58" t="str">
        <f t="shared" si="269"/>
        <v/>
      </c>
      <c r="AT402" s="59" t="str">
        <f t="shared" si="270"/>
        <v/>
      </c>
      <c r="AU402" s="58">
        <f t="shared" si="305"/>
        <v>0</v>
      </c>
      <c r="AV402" s="58" t="str">
        <f t="shared" si="306"/>
        <v/>
      </c>
      <c r="AW402" s="10" t="str">
        <f t="shared" si="307"/>
        <v>Required</v>
      </c>
      <c r="AX402" s="10" t="str">
        <f t="shared" si="308"/>
        <v>Required</v>
      </c>
      <c r="AY402" s="10" t="str">
        <f t="shared" si="287"/>
        <v/>
      </c>
      <c r="AZ402" s="11" t="str">
        <f t="shared" si="271"/>
        <v/>
      </c>
      <c r="BA402" s="11" t="str">
        <f t="shared" si="272"/>
        <v/>
      </c>
      <c r="BB402" s="11" t="str">
        <f t="shared" si="273"/>
        <v/>
      </c>
      <c r="BC402" s="11" t="str">
        <f t="shared" si="274"/>
        <v/>
      </c>
      <c r="BD402" s="11" t="str">
        <f t="shared" si="275"/>
        <v/>
      </c>
      <c r="BE402" s="11" t="str">
        <f t="shared" si="276"/>
        <v/>
      </c>
      <c r="BF402" s="11" t="str">
        <f t="shared" si="277"/>
        <v/>
      </c>
      <c r="BG402" s="11" t="str">
        <f t="shared" si="278"/>
        <v/>
      </c>
      <c r="BH402" s="11" t="str">
        <f t="shared" si="279"/>
        <v/>
      </c>
      <c r="BI402" s="11" t="str">
        <f t="shared" si="280"/>
        <v/>
      </c>
      <c r="BJ402" s="11" t="str">
        <f t="shared" si="281"/>
        <v/>
      </c>
      <c r="BK402" s="11" t="str">
        <f t="shared" si="282"/>
        <v/>
      </c>
      <c r="BL402" s="11" t="str">
        <f t="shared" si="283"/>
        <v/>
      </c>
      <c r="BM402" s="11" t="str">
        <f t="shared" si="284"/>
        <v/>
      </c>
      <c r="BN402" s="11" t="str">
        <f t="shared" si="285"/>
        <v/>
      </c>
    </row>
  </sheetData>
  <sheetProtection algorithmName="SHA-512" hashValue="QL1pDPrxeoIJzljFjDh16CGnEWtQWRRMOgB+K7q8CeMn/QUUAfExoL+H8EbFbT98NX8L5MYZ48Z5kGE847vbKQ==" saltValue="0/A5c5Ovi96O0/S0g97Zcw==" spinCount="100000" sheet="1" formatRows="0" selectLockedCells="1"/>
  <mergeCells count="8">
    <mergeCell ref="AB1:AE1"/>
    <mergeCell ref="AF1:AH1"/>
    <mergeCell ref="AI1:AK1"/>
    <mergeCell ref="AL1:AN1"/>
    <mergeCell ref="L1:M1"/>
    <mergeCell ref="T1:W1"/>
    <mergeCell ref="X1:AA1"/>
    <mergeCell ref="N1:R1"/>
  </mergeCells>
  <conditionalFormatting sqref="M3:M402">
    <cfRule type="expression" dxfId="49" priority="145">
      <formula>$L3="No"</formula>
    </cfRule>
  </conditionalFormatting>
  <conditionalFormatting sqref="F3:F402">
    <cfRule type="expression" dxfId="48" priority="92">
      <formula>$E3="First safety check"</formula>
    </cfRule>
  </conditionalFormatting>
  <conditionalFormatting sqref="N3:O402">
    <cfRule type="containsText" dxfId="47" priority="72" operator="containsText" text="None">
      <formula>NOT(ISERROR(SEARCH("None",N3)))</formula>
    </cfRule>
  </conditionalFormatting>
  <conditionalFormatting sqref="P3:P402">
    <cfRule type="cellIs" dxfId="46" priority="71" operator="equal">
      <formula>"No"</formula>
    </cfRule>
  </conditionalFormatting>
  <conditionalFormatting sqref="R3:R402">
    <cfRule type="containsText" dxfId="45" priority="65" operator="containsText" text="No">
      <formula>NOT(ISERROR(SEARCH("No",R3)))</formula>
    </cfRule>
  </conditionalFormatting>
  <conditionalFormatting sqref="Q3:Q402">
    <cfRule type="expression" dxfId="44" priority="64">
      <formula>Q3&gt;G3</formula>
    </cfRule>
  </conditionalFormatting>
  <conditionalFormatting sqref="AF3:AF402">
    <cfRule type="expression" dxfId="43" priority="53">
      <formula>AND(AF3&lt;&gt;"",AF3&lt;&gt;"Not Required",AF3&gt;G3)</formula>
    </cfRule>
  </conditionalFormatting>
  <conditionalFormatting sqref="AL3:AL402">
    <cfRule type="expression" dxfId="42" priority="27">
      <formula>AND(AL3&lt;&gt;"",AL3&lt;&gt;"Not Required",OR(AL3&gt;G3,AL3&lt;AO3))</formula>
    </cfRule>
  </conditionalFormatting>
  <conditionalFormatting sqref="AM3:AM402">
    <cfRule type="containsText" dxfId="41" priority="48" operator="containsText" text="No">
      <formula>NOT(ISERROR(SEARCH("No",AM3)))</formula>
    </cfRule>
  </conditionalFormatting>
  <conditionalFormatting sqref="X3:X402">
    <cfRule type="expression" dxfId="40" priority="45">
      <formula>Y3="Not required"</formula>
    </cfRule>
    <cfRule type="expression" dxfId="39" priority="57">
      <formula>AND(X3&lt;&gt;"",X3&lt;&gt;"Not Required",X3&gt;G3)</formula>
    </cfRule>
  </conditionalFormatting>
  <conditionalFormatting sqref="Z3:Z402">
    <cfRule type="cellIs" dxfId="38" priority="40" operator="equal">
      <formula>"No"</formula>
    </cfRule>
  </conditionalFormatting>
  <conditionalFormatting sqref="AD3:AD402">
    <cfRule type="cellIs" dxfId="37" priority="37" operator="equal">
      <formula>"No"</formula>
    </cfRule>
  </conditionalFormatting>
  <conditionalFormatting sqref="AJ3:AJ402">
    <cfRule type="cellIs" dxfId="36" priority="36" operator="equal">
      <formula>"No"</formula>
    </cfRule>
  </conditionalFormatting>
  <conditionalFormatting sqref="G3:G402">
    <cfRule type="expression" dxfId="35" priority="35">
      <formula>AND(E3="Recheck",F3="")</formula>
    </cfRule>
  </conditionalFormatting>
  <conditionalFormatting sqref="AI3:AI402">
    <cfRule type="expression" dxfId="34" priority="23">
      <formula>AND(AI3&lt;&gt;"",AI3&lt;&gt;"Not Required",AI3&gt;G3)</formula>
    </cfRule>
  </conditionalFormatting>
  <conditionalFormatting sqref="AT3:AT402">
    <cfRule type="cellIs" dxfId="33" priority="18" operator="equal">
      <formula>"Yes"</formula>
    </cfRule>
    <cfRule type="cellIs" dxfId="32" priority="41" operator="equal">
      <formula>"No"</formula>
    </cfRule>
  </conditionalFormatting>
  <conditionalFormatting sqref="AG3:AG402">
    <cfRule type="cellIs" dxfId="31" priority="13" operator="equal">
      <formula>"No"</formula>
    </cfRule>
  </conditionalFormatting>
  <conditionalFormatting sqref="AV3:AV402">
    <cfRule type="cellIs" dxfId="30" priority="12" operator="lessThan">
      <formula>7306</formula>
    </cfRule>
  </conditionalFormatting>
  <conditionalFormatting sqref="V3:V402">
    <cfRule type="cellIs" dxfId="29" priority="11" operator="equal">
      <formula>"No"</formula>
    </cfRule>
  </conditionalFormatting>
  <conditionalFormatting sqref="AB3:AB402">
    <cfRule type="expression" dxfId="28" priority="10">
      <formula>AC3="Not required"</formula>
    </cfRule>
    <cfRule type="expression" dxfId="27" priority="55">
      <formula>AND(AB3&lt;&gt;"",AB3&lt;&gt;"Not Required",AB3&gt;G3)</formula>
    </cfRule>
  </conditionalFormatting>
  <conditionalFormatting sqref="T3:T402">
    <cfRule type="expression" dxfId="26" priority="47">
      <formula>U3="Not required"</formula>
    </cfRule>
    <cfRule type="expression" dxfId="25" priority="59">
      <formula>AND(T3&lt;&gt;"",U3&lt;&gt;"Not Required",T3&gt;G3)</formula>
    </cfRule>
  </conditionalFormatting>
  <dataValidations xWindow="1577" yWindow="621" count="14">
    <dataValidation type="date" allowBlank="1" showInputMessage="1" showErrorMessage="1" errorTitle="Only dates are accepted." error="Please only enter a date into this field. If you do not know the exact date, please put your best guess." sqref="Q3:Q402 AL3:AL402 D3:D402" xr:uid="{BC8387C3-DCCA-4EBE-8FF0-3281D1B625DD}">
      <formula1>7306</formula1>
      <formula2>69763</formula2>
    </dataValidation>
    <dataValidation type="date" allowBlank="1" showInputMessage="1" showErrorMessage="1" errorTitle="Only dates are accepted." error="Please only enter a date into this field. If you do not know the exact date, please put your best guess." prompt="This cell will turn dark grey if the referee is not required." sqref="AB3:AB402" xr:uid="{42946167-DB01-44D2-8A93-E74979771B97}">
      <formula1>7306</formula1>
      <formula2>69763</formula2>
    </dataValidation>
    <dataValidation type="date" allowBlank="1" showInputMessage="1" showErrorMessage="1" errorTitle="Only dates are accepted." error="Please only enter a date into this field. If you do not know the exact date, please put your best guess._x000a__x000a_If this is the first safety check, please leave the field blank." sqref="F3:F402" xr:uid="{E4A33DC0-2947-4ABC-8F84-16DD571CFB30}">
      <formula1>7306</formula1>
      <formula2>69763</formula2>
    </dataValidation>
    <dataValidation type="list" allowBlank="1" showInputMessage="1" showErrorMessage="1" sqref="K3:K402" xr:uid="{FCD23574-702B-4564-B732-3233F3AAB79C}">
      <formula1>Required_NotRequired</formula1>
    </dataValidation>
    <dataValidation type="date" allowBlank="1" showInputMessage="1" showErrorMessage="1" errorTitle="Only dates are accepted." error="Please only enter a date into this field. If you do not know the exact date, please put your best guess." prompt="This cell will turn dark grey if the work history is not required." sqref="T3:T402" xr:uid="{F8F6366C-90F9-44F6-A420-0CC47C4F3AD8}">
      <formula1>7306</formula1>
      <formula2>69763</formula2>
    </dataValidation>
    <dataValidation type="date" allowBlank="1" showInputMessage="1" showErrorMessage="1" errorTitle="Only dates are accepted." error="Please only enter a date into this field. If you do not know the exact date, please put your best guess." prompt="This cell will turn dark grey if the interview is not required." sqref="X3:X402" xr:uid="{F7CCD90E-3505-451E-92E3-4C784C5C6756}">
      <formula1>7306</formula1>
      <formula2>69763</formula2>
    </dataValidation>
    <dataValidation type="custom" allowBlank="1" showInputMessage="1" showErrorMessage="1" errorTitle="Incorrect input" error="Please only enter a date or &quot;not required&quot; into this field._x000a__x000a_If you do not know the exact date, please put your best guess." prompt="If the staff member does not hold professional membership then please enter &quot;Not required&quot;." sqref="AF3:AF402" xr:uid="{BB289ACF-402F-40A3-B196-F945F03419E6}">
      <formula1>OR(AND(ISNUMBER(AF3),AF3&gt;DATEVALUE("1/1/1920")),AF3="Not required")</formula1>
    </dataValidation>
    <dataValidation type="list" allowBlank="1" showInputMessage="1" showErrorMessage="1" sqref="AJ3:AJ402" xr:uid="{171A3CEB-ADA9-4E0C-AD81-147686F0101D}">
      <formula1>INDIRECT(SUBSTITUTE(AX3," ","_"))</formula1>
    </dataValidation>
    <dataValidation type="list" allowBlank="1" showInputMessage="1" showErrorMessage="1" sqref="AD3:AD402" xr:uid="{10DF5CAA-E696-4C3F-9366-ECCBB50013F4}">
      <formula1>INDIRECT(SUBSTITUTE(K3," ","_"))</formula1>
    </dataValidation>
    <dataValidation type="list" allowBlank="1" showInputMessage="1" showErrorMessage="1" sqref="V3:V402" xr:uid="{D2DF42EE-614E-4FFD-8086-1B13BB55BC26}">
      <formula1>INDIRECT(SUBSTITUTE(K3," ","_"))</formula1>
    </dataValidation>
    <dataValidation type="list" allowBlank="1" showInputMessage="1" showErrorMessage="1" sqref="Z3:Z402" xr:uid="{C571F26B-7D85-41D5-9974-3C2E071E6FA0}">
      <formula1>INDIRECT(SUBSTITUTE(K3," ","_"))</formula1>
    </dataValidation>
    <dataValidation type="list" allowBlank="1" showInputMessage="1" showErrorMessage="1" sqref="AG3:AG402" xr:uid="{A5B9FDAA-8DE2-4372-92B1-CAB384E59B3E}">
      <formula1>INDIRECT(SUBSTITUTE(AW3," ","_"))</formula1>
    </dataValidation>
    <dataValidation type="date" allowBlank="1" showInputMessage="1" showErrorMessage="1" errorTitle="Only dates are accepted." error="Please only enter a date into this field." sqref="M3:M402" xr:uid="{9148463E-8199-419E-800E-80002C8D140D}">
      <formula1>7306</formula1>
      <formula2>69763</formula2>
    </dataValidation>
    <dataValidation type="custom" allowBlank="1" showInputMessage="1" showErrorMessage="1" errorTitle="Incorrect input" error="Please only enter a date or &quot;not required&quot; into this field._x000a__x000a_If you do not know the exact date, please put your best guess." prompt="If the staff member holds a current practising certificate then please enter &quot;Not required&quot;." sqref="AI3:AI402" xr:uid="{A7EDEA91-8056-4EBA-939F-4B338BBA3E85}">
      <formula1>OR(AND(ISNUMBER(AI3),AI3&gt;DATEVALUE("1/1/1920")),AI3="Not required")</formula1>
    </dataValidation>
  </dataValidation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xWindow="1577" yWindow="621" count="7">
        <x14:dataValidation type="list" allowBlank="1" showInputMessage="1" showErrorMessage="1" xr:uid="{AC50D2B1-16BD-49AB-BDA9-39B4B6C899A5}">
          <x14:formula1>
            <xm:f>Lookups!$A$55:$A$57</xm:f>
          </x14:formula1>
          <xm:sqref>AJ403:AJ1048576</xm:sqref>
        </x14:dataValidation>
        <x14:dataValidation type="list" allowBlank="1" showInputMessage="1" showErrorMessage="1" xr:uid="{C3C2D40F-A5CB-4D16-9DD6-0C5030E5D880}">
          <x14:formula1>
            <xm:f>Lookups!$A$47:$A$48</xm:f>
          </x14:formula1>
          <xm:sqref>AM3:AM402 L3:L402 R3:R1048576</xm:sqref>
        </x14:dataValidation>
        <x14:dataValidation type="list" allowBlank="1" showInputMessage="1" showErrorMessage="1" errorTitle="Only dates are accepted." error="Please only enter a date into this field. If you do not know the exact date, please put your best guess." xr:uid="{44EBB3E2-1B90-4709-A82E-EE4A46E50889}">
          <x14:formula1>
            <xm:f>Lookups!$A$69:$A$70</xm:f>
          </x14:formula1>
          <xm:sqref>E3:E402</xm:sqref>
        </x14:dataValidation>
        <x14:dataValidation type="list" allowBlank="1" showInputMessage="1" showErrorMessage="1" xr:uid="{D030225E-C46E-44BA-8055-D6A6546061BB}">
          <x14:formula1>
            <xm:f>Lookups!$A$34:$A$44</xm:f>
          </x14:formula1>
          <xm:sqref>C3:C402</xm:sqref>
        </x14:dataValidation>
        <x14:dataValidation type="list" allowBlank="1" showInputMessage="1" showErrorMessage="1" xr:uid="{361F8EAF-0EA9-4A57-93AC-744B07002D69}">
          <x14:formula1>
            <xm:f>Lookups!$A$98:$A$100</xm:f>
          </x14:formula1>
          <xm:sqref>P3:P1048576</xm:sqref>
        </x14:dataValidation>
        <x14:dataValidation type="list" allowBlank="1" showInputMessage="1" showErrorMessage="1" prompt="Note: ID must be current and not expired. If expired please select &quot;None or not valid (ie expired document)&quot; from the drop down menu. If you are doing a periodic recheck, select from one of the two periodic recheck options near the bottom of the list." xr:uid="{A6ABAED9-A649-4E63-8A4B-1BB0C0CEBD19}">
          <x14:formula1>
            <xm:f>Lookups!$A$3:$A$15</xm:f>
          </x14:formula1>
          <xm:sqref>N3:N1048576</xm:sqref>
        </x14:dataValidation>
        <x14:dataValidation type="list" allowBlank="1" showInputMessage="1" showErrorMessage="1" prompt="Note: ID must be current and not expired. If expired please select &quot;None or not valid (ie expired document)&quot; from the drop down menu. If you are doing a periodic recheck, select from one of the two periodic recheck options near the bottom of the list." xr:uid="{3EA398EC-236C-42E9-A71F-282E622F8EA1}">
          <x14:formula1>
            <xm:f>Lookups!$A$18:$A$31</xm:f>
          </x14:formula1>
          <xm:sqref>O3:O1048576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1FB4-A92A-4109-8D01-BBAD2C221D68}">
  <sheetPr codeName="Sheet2">
    <tabColor rgb="FFFFB3B3"/>
  </sheetPr>
  <dimension ref="A1:M403"/>
  <sheetViews>
    <sheetView zoomScale="90" zoomScaleNormal="90" workbookViewId="0">
      <selection activeCell="B4" sqref="B4"/>
    </sheetView>
  </sheetViews>
  <sheetFormatPr defaultColWidth="9.140625" defaultRowHeight="15" x14ac:dyDescent="0.25"/>
  <cols>
    <col min="1" max="1" width="4" style="67" bestFit="1" customWidth="1"/>
    <col min="2" max="2" width="36.5703125" style="67" customWidth="1"/>
    <col min="3" max="13" width="20.7109375" style="67" customWidth="1"/>
    <col min="14" max="16384" width="9.140625" style="66"/>
  </cols>
  <sheetData>
    <row r="1" spans="1:13" ht="15" customHeight="1" x14ac:dyDescent="0.25">
      <c r="A1" s="109" t="s">
        <v>134</v>
      </c>
      <c r="B1" s="109"/>
      <c r="C1" s="109"/>
      <c r="D1" s="109"/>
      <c r="E1" s="109"/>
      <c r="F1" s="109"/>
      <c r="G1" s="109"/>
      <c r="H1" s="109"/>
      <c r="I1" s="109"/>
      <c r="J1" s="109"/>
      <c r="K1" s="109"/>
      <c r="L1" s="109"/>
      <c r="M1" s="109"/>
    </row>
    <row r="2" spans="1:13" ht="15" customHeight="1" x14ac:dyDescent="0.25">
      <c r="A2" s="110"/>
      <c r="B2" s="110"/>
      <c r="C2" s="110"/>
      <c r="D2" s="110"/>
      <c r="E2" s="110"/>
      <c r="F2" s="110"/>
      <c r="G2" s="110"/>
      <c r="H2" s="110"/>
      <c r="I2" s="110"/>
      <c r="J2" s="110"/>
      <c r="K2" s="110"/>
      <c r="L2" s="110"/>
      <c r="M2" s="110"/>
    </row>
    <row r="3" spans="1:13" ht="43.5" customHeight="1" x14ac:dyDescent="0.25">
      <c r="A3" s="65" t="s">
        <v>0</v>
      </c>
      <c r="B3" s="65" t="s">
        <v>24</v>
      </c>
      <c r="C3" s="65" t="s">
        <v>38</v>
      </c>
      <c r="D3" s="65" t="s">
        <v>81</v>
      </c>
      <c r="E3" s="65" t="s">
        <v>77</v>
      </c>
      <c r="F3" s="65" t="s">
        <v>148</v>
      </c>
      <c r="G3" s="65" t="s">
        <v>149</v>
      </c>
      <c r="H3" s="65" t="s">
        <v>150</v>
      </c>
      <c r="I3" s="65" t="s">
        <v>151</v>
      </c>
      <c r="J3" s="65" t="s">
        <v>152</v>
      </c>
      <c r="K3" s="65" t="s">
        <v>153</v>
      </c>
      <c r="L3" s="65" t="s">
        <v>154</v>
      </c>
      <c r="M3" s="65" t="s">
        <v>82</v>
      </c>
    </row>
    <row r="4" spans="1:13" ht="25.5" customHeight="1" x14ac:dyDescent="0.25">
      <c r="A4" s="62">
        <v>1</v>
      </c>
      <c r="B4" s="63" t="str">
        <f>IF('Safety checking tool (SCT)'!B3="","",'Safety checking tool (SCT)'!B3)</f>
        <v/>
      </c>
      <c r="C4" s="63" t="str">
        <f>IF('Safety checking tool (SCT)'!C3="","",'Safety checking tool (SCT)'!C3)</f>
        <v/>
      </c>
      <c r="D4" s="63" t="str">
        <f>IF('Safety checking tool (SCT)'!E3="","",'Safety checking tool (SCT)'!E3)</f>
        <v/>
      </c>
      <c r="E4" s="64" t="str">
        <f>IF('Safety checking tool (SCT)'!G3="","",'Safety checking tool (SCT)'!G3)</f>
        <v/>
      </c>
      <c r="F4" s="63" t="str">
        <f>'Safety checking tool (SCT)'!S3</f>
        <v/>
      </c>
      <c r="G4" s="63" t="str">
        <f>'Safety checking tool (SCT)'!W3</f>
        <v/>
      </c>
      <c r="H4" s="63" t="str">
        <f>'Safety checking tool (SCT)'!AA3</f>
        <v/>
      </c>
      <c r="I4" s="63" t="str">
        <f>'Safety checking tool (SCT)'!AE3</f>
        <v/>
      </c>
      <c r="J4" s="63" t="str">
        <f>'Safety checking tool (SCT)'!AH3</f>
        <v/>
      </c>
      <c r="K4" s="63" t="str">
        <f>'Safety checking tool (SCT)'!AK3</f>
        <v/>
      </c>
      <c r="L4" s="63" t="str">
        <f>'Safety checking tool (SCT)'!AN3</f>
        <v/>
      </c>
      <c r="M4" s="64" t="str">
        <f>IF('Safety checking tool (SCT)'!AV3="","",'Safety checking tool (SCT)'!AV3)</f>
        <v/>
      </c>
    </row>
    <row r="5" spans="1:13" ht="25.5" customHeight="1" x14ac:dyDescent="0.25">
      <c r="A5" s="62">
        <v>2</v>
      </c>
      <c r="B5" s="63" t="str">
        <f>IF('Safety checking tool (SCT)'!B4="","",'Safety checking tool (SCT)'!B4)</f>
        <v/>
      </c>
      <c r="C5" s="63" t="str">
        <f>IF('Safety checking tool (SCT)'!C4="","",'Safety checking tool (SCT)'!C4)</f>
        <v/>
      </c>
      <c r="D5" s="63" t="str">
        <f>IF('Safety checking tool (SCT)'!E4="","",'Safety checking tool (SCT)'!E4)</f>
        <v/>
      </c>
      <c r="E5" s="64" t="str">
        <f>IF('Safety checking tool (SCT)'!G4="","",'Safety checking tool (SCT)'!G4)</f>
        <v/>
      </c>
      <c r="F5" s="63" t="str">
        <f>'Safety checking tool (SCT)'!S4</f>
        <v/>
      </c>
      <c r="G5" s="63" t="str">
        <f>'Safety checking tool (SCT)'!W4</f>
        <v/>
      </c>
      <c r="H5" s="63" t="str">
        <f>'Safety checking tool (SCT)'!AA4</f>
        <v/>
      </c>
      <c r="I5" s="63" t="str">
        <f>'Safety checking tool (SCT)'!AE4</f>
        <v/>
      </c>
      <c r="J5" s="63" t="str">
        <f>'Safety checking tool (SCT)'!AH4</f>
        <v/>
      </c>
      <c r="K5" s="63" t="str">
        <f>'Safety checking tool (SCT)'!AK4</f>
        <v/>
      </c>
      <c r="L5" s="63" t="str">
        <f>'Safety checking tool (SCT)'!AN4</f>
        <v/>
      </c>
      <c r="M5" s="64" t="str">
        <f>IF('Safety checking tool (SCT)'!AV4="","",'Safety checking tool (SCT)'!AV4)</f>
        <v/>
      </c>
    </row>
    <row r="6" spans="1:13" ht="25.5" customHeight="1" x14ac:dyDescent="0.25">
      <c r="A6" s="62">
        <v>3</v>
      </c>
      <c r="B6" s="63" t="str">
        <f>IF('Safety checking tool (SCT)'!B5="","",'Safety checking tool (SCT)'!B5)</f>
        <v/>
      </c>
      <c r="C6" s="63" t="str">
        <f>IF('Safety checking tool (SCT)'!C5="","",'Safety checking tool (SCT)'!C5)</f>
        <v/>
      </c>
      <c r="D6" s="63" t="str">
        <f>IF('Safety checking tool (SCT)'!E5="","",'Safety checking tool (SCT)'!E5)</f>
        <v/>
      </c>
      <c r="E6" s="64" t="str">
        <f>IF('Safety checking tool (SCT)'!G5="","",'Safety checking tool (SCT)'!G5)</f>
        <v/>
      </c>
      <c r="F6" s="63" t="str">
        <f>'Safety checking tool (SCT)'!S5</f>
        <v/>
      </c>
      <c r="G6" s="63" t="str">
        <f>'Safety checking tool (SCT)'!W5</f>
        <v/>
      </c>
      <c r="H6" s="63" t="str">
        <f>'Safety checking tool (SCT)'!AA5</f>
        <v/>
      </c>
      <c r="I6" s="63" t="str">
        <f>'Safety checking tool (SCT)'!AE5</f>
        <v/>
      </c>
      <c r="J6" s="63" t="str">
        <f>'Safety checking tool (SCT)'!AH5</f>
        <v/>
      </c>
      <c r="K6" s="63" t="str">
        <f>'Safety checking tool (SCT)'!AK5</f>
        <v/>
      </c>
      <c r="L6" s="63" t="str">
        <f>'Safety checking tool (SCT)'!AN5</f>
        <v/>
      </c>
      <c r="M6" s="64" t="str">
        <f>IF('Safety checking tool (SCT)'!AV5="","",'Safety checking tool (SCT)'!AV5)</f>
        <v/>
      </c>
    </row>
    <row r="7" spans="1:13" ht="25.5" customHeight="1" x14ac:dyDescent="0.25">
      <c r="A7" s="62">
        <v>4</v>
      </c>
      <c r="B7" s="63" t="str">
        <f>IF('Safety checking tool (SCT)'!B6="","",'Safety checking tool (SCT)'!B6)</f>
        <v/>
      </c>
      <c r="C7" s="63" t="str">
        <f>IF('Safety checking tool (SCT)'!C6="","",'Safety checking tool (SCT)'!C6)</f>
        <v/>
      </c>
      <c r="D7" s="63" t="str">
        <f>IF('Safety checking tool (SCT)'!E6="","",'Safety checking tool (SCT)'!E6)</f>
        <v/>
      </c>
      <c r="E7" s="64" t="str">
        <f>IF('Safety checking tool (SCT)'!G6="","",'Safety checking tool (SCT)'!G6)</f>
        <v/>
      </c>
      <c r="F7" s="63" t="str">
        <f>'Safety checking tool (SCT)'!S6</f>
        <v/>
      </c>
      <c r="G7" s="63" t="str">
        <f>'Safety checking tool (SCT)'!W6</f>
        <v/>
      </c>
      <c r="H7" s="63" t="str">
        <f>'Safety checking tool (SCT)'!AA6</f>
        <v/>
      </c>
      <c r="I7" s="63" t="str">
        <f>'Safety checking tool (SCT)'!AE6</f>
        <v/>
      </c>
      <c r="J7" s="63" t="str">
        <f>'Safety checking tool (SCT)'!AH6</f>
        <v/>
      </c>
      <c r="K7" s="63" t="str">
        <f>'Safety checking tool (SCT)'!AK6</f>
        <v/>
      </c>
      <c r="L7" s="63" t="str">
        <f>'Safety checking tool (SCT)'!AN6</f>
        <v/>
      </c>
      <c r="M7" s="64" t="str">
        <f>IF('Safety checking tool (SCT)'!AV6="","",'Safety checking tool (SCT)'!AV6)</f>
        <v/>
      </c>
    </row>
    <row r="8" spans="1:13" ht="25.5" customHeight="1" x14ac:dyDescent="0.25">
      <c r="A8" s="62">
        <v>5</v>
      </c>
      <c r="B8" s="63" t="str">
        <f>IF('Safety checking tool (SCT)'!B7="","",'Safety checking tool (SCT)'!B7)</f>
        <v/>
      </c>
      <c r="C8" s="63" t="str">
        <f>IF('Safety checking tool (SCT)'!C7="","",'Safety checking tool (SCT)'!C7)</f>
        <v/>
      </c>
      <c r="D8" s="63" t="str">
        <f>IF('Safety checking tool (SCT)'!E7="","",'Safety checking tool (SCT)'!E7)</f>
        <v/>
      </c>
      <c r="E8" s="64" t="str">
        <f>IF('Safety checking tool (SCT)'!G7="","",'Safety checking tool (SCT)'!G7)</f>
        <v/>
      </c>
      <c r="F8" s="63" t="str">
        <f>'Safety checking tool (SCT)'!S7</f>
        <v/>
      </c>
      <c r="G8" s="63" t="str">
        <f>'Safety checking tool (SCT)'!W7</f>
        <v/>
      </c>
      <c r="H8" s="63" t="str">
        <f>'Safety checking tool (SCT)'!AA7</f>
        <v/>
      </c>
      <c r="I8" s="63" t="str">
        <f>'Safety checking tool (SCT)'!AE7</f>
        <v/>
      </c>
      <c r="J8" s="63" t="str">
        <f>'Safety checking tool (SCT)'!AH7</f>
        <v/>
      </c>
      <c r="K8" s="63" t="str">
        <f>'Safety checking tool (SCT)'!AK7</f>
        <v/>
      </c>
      <c r="L8" s="63" t="str">
        <f>'Safety checking tool (SCT)'!AN7</f>
        <v/>
      </c>
      <c r="M8" s="64" t="str">
        <f>IF('Safety checking tool (SCT)'!AV7="","",'Safety checking tool (SCT)'!AV7)</f>
        <v/>
      </c>
    </row>
    <row r="9" spans="1:13" ht="25.5" customHeight="1" x14ac:dyDescent="0.25">
      <c r="A9" s="62">
        <v>6</v>
      </c>
      <c r="B9" s="63" t="str">
        <f>IF('Safety checking tool (SCT)'!B8="","",'Safety checking tool (SCT)'!B8)</f>
        <v/>
      </c>
      <c r="C9" s="63" t="str">
        <f>IF('Safety checking tool (SCT)'!C8="","",'Safety checking tool (SCT)'!C8)</f>
        <v/>
      </c>
      <c r="D9" s="63" t="str">
        <f>IF('Safety checking tool (SCT)'!E8="","",'Safety checking tool (SCT)'!E8)</f>
        <v/>
      </c>
      <c r="E9" s="64" t="str">
        <f>IF('Safety checking tool (SCT)'!G8="","",'Safety checking tool (SCT)'!G8)</f>
        <v/>
      </c>
      <c r="F9" s="63" t="str">
        <f>'Safety checking tool (SCT)'!S8</f>
        <v/>
      </c>
      <c r="G9" s="63" t="str">
        <f>'Safety checking tool (SCT)'!W8</f>
        <v/>
      </c>
      <c r="H9" s="63" t="str">
        <f>'Safety checking tool (SCT)'!AA8</f>
        <v/>
      </c>
      <c r="I9" s="63" t="str">
        <f>'Safety checking tool (SCT)'!AE8</f>
        <v/>
      </c>
      <c r="J9" s="63" t="str">
        <f>'Safety checking tool (SCT)'!AH8</f>
        <v/>
      </c>
      <c r="K9" s="63" t="str">
        <f>'Safety checking tool (SCT)'!AK8</f>
        <v/>
      </c>
      <c r="L9" s="63" t="str">
        <f>'Safety checking tool (SCT)'!AN8</f>
        <v/>
      </c>
      <c r="M9" s="64" t="str">
        <f>IF('Safety checking tool (SCT)'!AV8="","",'Safety checking tool (SCT)'!AV8)</f>
        <v/>
      </c>
    </row>
    <row r="10" spans="1:13" ht="25.5" customHeight="1" x14ac:dyDescent="0.25">
      <c r="A10" s="62">
        <v>7</v>
      </c>
      <c r="B10" s="63" t="str">
        <f>IF('Safety checking tool (SCT)'!B9="","",'Safety checking tool (SCT)'!B9)</f>
        <v/>
      </c>
      <c r="C10" s="63" t="str">
        <f>IF('Safety checking tool (SCT)'!C9="","",'Safety checking tool (SCT)'!C9)</f>
        <v/>
      </c>
      <c r="D10" s="63" t="str">
        <f>IF('Safety checking tool (SCT)'!E9="","",'Safety checking tool (SCT)'!E9)</f>
        <v/>
      </c>
      <c r="E10" s="64" t="str">
        <f>IF('Safety checking tool (SCT)'!G9="","",'Safety checking tool (SCT)'!G9)</f>
        <v/>
      </c>
      <c r="F10" s="63" t="str">
        <f>'Safety checking tool (SCT)'!S9</f>
        <v/>
      </c>
      <c r="G10" s="63" t="str">
        <f>'Safety checking tool (SCT)'!W9</f>
        <v/>
      </c>
      <c r="H10" s="63" t="str">
        <f>'Safety checking tool (SCT)'!AA9</f>
        <v/>
      </c>
      <c r="I10" s="63" t="str">
        <f>'Safety checking tool (SCT)'!AE9</f>
        <v/>
      </c>
      <c r="J10" s="63" t="str">
        <f>'Safety checking tool (SCT)'!AH9</f>
        <v/>
      </c>
      <c r="K10" s="63" t="str">
        <f>'Safety checking tool (SCT)'!AK9</f>
        <v/>
      </c>
      <c r="L10" s="63" t="str">
        <f>'Safety checking tool (SCT)'!AN9</f>
        <v/>
      </c>
      <c r="M10" s="64" t="str">
        <f>IF('Safety checking tool (SCT)'!AV9="","",'Safety checking tool (SCT)'!AV9)</f>
        <v/>
      </c>
    </row>
    <row r="11" spans="1:13" ht="25.5" customHeight="1" x14ac:dyDescent="0.25">
      <c r="A11" s="62">
        <v>8</v>
      </c>
      <c r="B11" s="63" t="str">
        <f>IF('Safety checking tool (SCT)'!B10="","",'Safety checking tool (SCT)'!B10)</f>
        <v/>
      </c>
      <c r="C11" s="63" t="str">
        <f>IF('Safety checking tool (SCT)'!C10="","",'Safety checking tool (SCT)'!C10)</f>
        <v/>
      </c>
      <c r="D11" s="63" t="str">
        <f>IF('Safety checking tool (SCT)'!E10="","",'Safety checking tool (SCT)'!E10)</f>
        <v/>
      </c>
      <c r="E11" s="64" t="str">
        <f>IF('Safety checking tool (SCT)'!G10="","",'Safety checking tool (SCT)'!G10)</f>
        <v/>
      </c>
      <c r="F11" s="63" t="str">
        <f>'Safety checking tool (SCT)'!S10</f>
        <v/>
      </c>
      <c r="G11" s="63" t="str">
        <f>'Safety checking tool (SCT)'!W10</f>
        <v/>
      </c>
      <c r="H11" s="63" t="str">
        <f>'Safety checking tool (SCT)'!AA10</f>
        <v/>
      </c>
      <c r="I11" s="63" t="str">
        <f>'Safety checking tool (SCT)'!AE10</f>
        <v/>
      </c>
      <c r="J11" s="63" t="str">
        <f>'Safety checking tool (SCT)'!AH10</f>
        <v/>
      </c>
      <c r="K11" s="63" t="str">
        <f>'Safety checking tool (SCT)'!AK10</f>
        <v/>
      </c>
      <c r="L11" s="63" t="str">
        <f>'Safety checking tool (SCT)'!AN10</f>
        <v/>
      </c>
      <c r="M11" s="64" t="str">
        <f>IF('Safety checking tool (SCT)'!AV10="","",'Safety checking tool (SCT)'!AV10)</f>
        <v/>
      </c>
    </row>
    <row r="12" spans="1:13" ht="25.5" customHeight="1" x14ac:dyDescent="0.25">
      <c r="A12" s="62">
        <v>9</v>
      </c>
      <c r="B12" s="63" t="str">
        <f>IF('Safety checking tool (SCT)'!B11="","",'Safety checking tool (SCT)'!B11)</f>
        <v/>
      </c>
      <c r="C12" s="63" t="str">
        <f>IF('Safety checking tool (SCT)'!C11="","",'Safety checking tool (SCT)'!C11)</f>
        <v/>
      </c>
      <c r="D12" s="63" t="str">
        <f>IF('Safety checking tool (SCT)'!E11="","",'Safety checking tool (SCT)'!E11)</f>
        <v/>
      </c>
      <c r="E12" s="64" t="str">
        <f>IF('Safety checking tool (SCT)'!G11="","",'Safety checking tool (SCT)'!G11)</f>
        <v/>
      </c>
      <c r="F12" s="63" t="str">
        <f>'Safety checking tool (SCT)'!S11</f>
        <v/>
      </c>
      <c r="G12" s="63" t="str">
        <f>'Safety checking tool (SCT)'!W11</f>
        <v/>
      </c>
      <c r="H12" s="63" t="str">
        <f>'Safety checking tool (SCT)'!AA11</f>
        <v/>
      </c>
      <c r="I12" s="63" t="str">
        <f>'Safety checking tool (SCT)'!AE11</f>
        <v/>
      </c>
      <c r="J12" s="63" t="str">
        <f>'Safety checking tool (SCT)'!AH11</f>
        <v/>
      </c>
      <c r="K12" s="63" t="str">
        <f>'Safety checking tool (SCT)'!AK11</f>
        <v/>
      </c>
      <c r="L12" s="63" t="str">
        <f>'Safety checking tool (SCT)'!AN11</f>
        <v/>
      </c>
      <c r="M12" s="64" t="str">
        <f>IF('Safety checking tool (SCT)'!AV11="","",'Safety checking tool (SCT)'!AV11)</f>
        <v/>
      </c>
    </row>
    <row r="13" spans="1:13" ht="25.5" customHeight="1" x14ac:dyDescent="0.25">
      <c r="A13" s="62">
        <v>10</v>
      </c>
      <c r="B13" s="63" t="str">
        <f>IF('Safety checking tool (SCT)'!B12="","",'Safety checking tool (SCT)'!B12)</f>
        <v/>
      </c>
      <c r="C13" s="63" t="str">
        <f>IF('Safety checking tool (SCT)'!C12="","",'Safety checking tool (SCT)'!C12)</f>
        <v/>
      </c>
      <c r="D13" s="63" t="str">
        <f>IF('Safety checking tool (SCT)'!E12="","",'Safety checking tool (SCT)'!E12)</f>
        <v/>
      </c>
      <c r="E13" s="64" t="str">
        <f>IF('Safety checking tool (SCT)'!G12="","",'Safety checking tool (SCT)'!G12)</f>
        <v/>
      </c>
      <c r="F13" s="63" t="str">
        <f>'Safety checking tool (SCT)'!S12</f>
        <v/>
      </c>
      <c r="G13" s="63" t="str">
        <f>'Safety checking tool (SCT)'!W12</f>
        <v/>
      </c>
      <c r="H13" s="63" t="str">
        <f>'Safety checking tool (SCT)'!AA12</f>
        <v/>
      </c>
      <c r="I13" s="63" t="str">
        <f>'Safety checking tool (SCT)'!AE12</f>
        <v/>
      </c>
      <c r="J13" s="63" t="str">
        <f>'Safety checking tool (SCT)'!AH12</f>
        <v/>
      </c>
      <c r="K13" s="63" t="str">
        <f>'Safety checking tool (SCT)'!AK12</f>
        <v/>
      </c>
      <c r="L13" s="63" t="str">
        <f>'Safety checking tool (SCT)'!AN12</f>
        <v/>
      </c>
      <c r="M13" s="64" t="str">
        <f>IF('Safety checking tool (SCT)'!AV12="","",'Safety checking tool (SCT)'!AV12)</f>
        <v/>
      </c>
    </row>
    <row r="14" spans="1:13" ht="25.5" customHeight="1" x14ac:dyDescent="0.25">
      <c r="A14" s="62">
        <v>11</v>
      </c>
      <c r="B14" s="63" t="str">
        <f>IF('Safety checking tool (SCT)'!B13="","",'Safety checking tool (SCT)'!B13)</f>
        <v/>
      </c>
      <c r="C14" s="63" t="str">
        <f>IF('Safety checking tool (SCT)'!C13="","",'Safety checking tool (SCT)'!C13)</f>
        <v/>
      </c>
      <c r="D14" s="63" t="str">
        <f>IF('Safety checking tool (SCT)'!E13="","",'Safety checking tool (SCT)'!E13)</f>
        <v/>
      </c>
      <c r="E14" s="64" t="str">
        <f>IF('Safety checking tool (SCT)'!G13="","",'Safety checking tool (SCT)'!G13)</f>
        <v/>
      </c>
      <c r="F14" s="63" t="str">
        <f>'Safety checking tool (SCT)'!S13</f>
        <v/>
      </c>
      <c r="G14" s="63" t="str">
        <f>'Safety checking tool (SCT)'!W13</f>
        <v/>
      </c>
      <c r="H14" s="63" t="str">
        <f>'Safety checking tool (SCT)'!AA13</f>
        <v/>
      </c>
      <c r="I14" s="63" t="str">
        <f>'Safety checking tool (SCT)'!AE13</f>
        <v/>
      </c>
      <c r="J14" s="63" t="str">
        <f>'Safety checking tool (SCT)'!AH13</f>
        <v/>
      </c>
      <c r="K14" s="63" t="str">
        <f>'Safety checking tool (SCT)'!AK13</f>
        <v/>
      </c>
      <c r="L14" s="63" t="str">
        <f>'Safety checking tool (SCT)'!AN13</f>
        <v/>
      </c>
      <c r="M14" s="64" t="str">
        <f>IF('Safety checking tool (SCT)'!AV13="","",'Safety checking tool (SCT)'!AV13)</f>
        <v/>
      </c>
    </row>
    <row r="15" spans="1:13" ht="25.5" customHeight="1" x14ac:dyDescent="0.25">
      <c r="A15" s="62">
        <v>12</v>
      </c>
      <c r="B15" s="63" t="str">
        <f>IF('Safety checking tool (SCT)'!B14="","",'Safety checking tool (SCT)'!B14)</f>
        <v/>
      </c>
      <c r="C15" s="63" t="str">
        <f>IF('Safety checking tool (SCT)'!C14="","",'Safety checking tool (SCT)'!C14)</f>
        <v/>
      </c>
      <c r="D15" s="63" t="str">
        <f>IF('Safety checking tool (SCT)'!E14="","",'Safety checking tool (SCT)'!E14)</f>
        <v/>
      </c>
      <c r="E15" s="64" t="str">
        <f>IF('Safety checking tool (SCT)'!G14="","",'Safety checking tool (SCT)'!G14)</f>
        <v/>
      </c>
      <c r="F15" s="63" t="str">
        <f>'Safety checking tool (SCT)'!S14</f>
        <v/>
      </c>
      <c r="G15" s="63" t="str">
        <f>'Safety checking tool (SCT)'!W14</f>
        <v/>
      </c>
      <c r="H15" s="63" t="str">
        <f>'Safety checking tool (SCT)'!AA14</f>
        <v/>
      </c>
      <c r="I15" s="63" t="str">
        <f>'Safety checking tool (SCT)'!AE14</f>
        <v/>
      </c>
      <c r="J15" s="63" t="str">
        <f>'Safety checking tool (SCT)'!AH14</f>
        <v/>
      </c>
      <c r="K15" s="63" t="str">
        <f>'Safety checking tool (SCT)'!AK14</f>
        <v/>
      </c>
      <c r="L15" s="63" t="str">
        <f>'Safety checking tool (SCT)'!AN14</f>
        <v/>
      </c>
      <c r="M15" s="64" t="str">
        <f>IF('Safety checking tool (SCT)'!AV14="","",'Safety checking tool (SCT)'!AV14)</f>
        <v/>
      </c>
    </row>
    <row r="16" spans="1:13" ht="25.5" customHeight="1" x14ac:dyDescent="0.25">
      <c r="A16" s="62">
        <v>13</v>
      </c>
      <c r="B16" s="63" t="str">
        <f>IF('Safety checking tool (SCT)'!B15="","",'Safety checking tool (SCT)'!B15)</f>
        <v/>
      </c>
      <c r="C16" s="63" t="str">
        <f>IF('Safety checking tool (SCT)'!C15="","",'Safety checking tool (SCT)'!C15)</f>
        <v/>
      </c>
      <c r="D16" s="63" t="str">
        <f>IF('Safety checking tool (SCT)'!E15="","",'Safety checking tool (SCT)'!E15)</f>
        <v/>
      </c>
      <c r="E16" s="64" t="str">
        <f>IF('Safety checking tool (SCT)'!G15="","",'Safety checking tool (SCT)'!G15)</f>
        <v/>
      </c>
      <c r="F16" s="63" t="str">
        <f>'Safety checking tool (SCT)'!S15</f>
        <v/>
      </c>
      <c r="G16" s="63" t="str">
        <f>'Safety checking tool (SCT)'!W15</f>
        <v/>
      </c>
      <c r="H16" s="63" t="str">
        <f>'Safety checking tool (SCT)'!AA15</f>
        <v/>
      </c>
      <c r="I16" s="63" t="str">
        <f>'Safety checking tool (SCT)'!AE15</f>
        <v/>
      </c>
      <c r="J16" s="63" t="str">
        <f>'Safety checking tool (SCT)'!AH15</f>
        <v/>
      </c>
      <c r="K16" s="63" t="str">
        <f>'Safety checking tool (SCT)'!AK15</f>
        <v/>
      </c>
      <c r="L16" s="63" t="str">
        <f>'Safety checking tool (SCT)'!AN15</f>
        <v/>
      </c>
      <c r="M16" s="64" t="str">
        <f>IF('Safety checking tool (SCT)'!AV15="","",'Safety checking tool (SCT)'!AV15)</f>
        <v/>
      </c>
    </row>
    <row r="17" spans="1:13" ht="25.5" customHeight="1" x14ac:dyDescent="0.25">
      <c r="A17" s="62">
        <v>14</v>
      </c>
      <c r="B17" s="63" t="str">
        <f>IF('Safety checking tool (SCT)'!B16="","",'Safety checking tool (SCT)'!B16)</f>
        <v/>
      </c>
      <c r="C17" s="63" t="str">
        <f>IF('Safety checking tool (SCT)'!C16="","",'Safety checking tool (SCT)'!C16)</f>
        <v/>
      </c>
      <c r="D17" s="63" t="str">
        <f>IF('Safety checking tool (SCT)'!E16="","",'Safety checking tool (SCT)'!E16)</f>
        <v/>
      </c>
      <c r="E17" s="64" t="str">
        <f>IF('Safety checking tool (SCT)'!G16="","",'Safety checking tool (SCT)'!G16)</f>
        <v/>
      </c>
      <c r="F17" s="63" t="str">
        <f>'Safety checking tool (SCT)'!S16</f>
        <v/>
      </c>
      <c r="G17" s="63" t="str">
        <f>'Safety checking tool (SCT)'!W16</f>
        <v/>
      </c>
      <c r="H17" s="63" t="str">
        <f>'Safety checking tool (SCT)'!AA16</f>
        <v/>
      </c>
      <c r="I17" s="63" t="str">
        <f>'Safety checking tool (SCT)'!AE16</f>
        <v/>
      </c>
      <c r="J17" s="63" t="str">
        <f>'Safety checking tool (SCT)'!AH16</f>
        <v/>
      </c>
      <c r="K17" s="63" t="str">
        <f>'Safety checking tool (SCT)'!AK16</f>
        <v/>
      </c>
      <c r="L17" s="63" t="str">
        <f>'Safety checking tool (SCT)'!AN16</f>
        <v/>
      </c>
      <c r="M17" s="64" t="str">
        <f>IF('Safety checking tool (SCT)'!AV16="","",'Safety checking tool (SCT)'!AV16)</f>
        <v/>
      </c>
    </row>
    <row r="18" spans="1:13" ht="25.5" customHeight="1" x14ac:dyDescent="0.25">
      <c r="A18" s="62">
        <v>15</v>
      </c>
      <c r="B18" s="63" t="str">
        <f>IF('Safety checking tool (SCT)'!B17="","",'Safety checking tool (SCT)'!B17)</f>
        <v/>
      </c>
      <c r="C18" s="63" t="str">
        <f>IF('Safety checking tool (SCT)'!C17="","",'Safety checking tool (SCT)'!C17)</f>
        <v/>
      </c>
      <c r="D18" s="63" t="str">
        <f>IF('Safety checking tool (SCT)'!E17="","",'Safety checking tool (SCT)'!E17)</f>
        <v/>
      </c>
      <c r="E18" s="64" t="str">
        <f>IF('Safety checking tool (SCT)'!G17="","",'Safety checking tool (SCT)'!G17)</f>
        <v/>
      </c>
      <c r="F18" s="63" t="str">
        <f>'Safety checking tool (SCT)'!S17</f>
        <v/>
      </c>
      <c r="G18" s="63" t="str">
        <f>'Safety checking tool (SCT)'!W17</f>
        <v/>
      </c>
      <c r="H18" s="63" t="str">
        <f>'Safety checking tool (SCT)'!AA17</f>
        <v/>
      </c>
      <c r="I18" s="63" t="str">
        <f>'Safety checking tool (SCT)'!AE17</f>
        <v/>
      </c>
      <c r="J18" s="63" t="str">
        <f>'Safety checking tool (SCT)'!AH17</f>
        <v/>
      </c>
      <c r="K18" s="63" t="str">
        <f>'Safety checking tool (SCT)'!AK17</f>
        <v/>
      </c>
      <c r="L18" s="63" t="str">
        <f>'Safety checking tool (SCT)'!AN17</f>
        <v/>
      </c>
      <c r="M18" s="64" t="str">
        <f>IF('Safety checking tool (SCT)'!AV17="","",'Safety checking tool (SCT)'!AV17)</f>
        <v/>
      </c>
    </row>
    <row r="19" spans="1:13" ht="25.5" customHeight="1" x14ac:dyDescent="0.25">
      <c r="A19" s="62">
        <v>16</v>
      </c>
      <c r="B19" s="63" t="str">
        <f>IF('Safety checking tool (SCT)'!B18="","",'Safety checking tool (SCT)'!B18)</f>
        <v/>
      </c>
      <c r="C19" s="63" t="str">
        <f>IF('Safety checking tool (SCT)'!C18="","",'Safety checking tool (SCT)'!C18)</f>
        <v/>
      </c>
      <c r="D19" s="63" t="str">
        <f>IF('Safety checking tool (SCT)'!E18="","",'Safety checking tool (SCT)'!E18)</f>
        <v/>
      </c>
      <c r="E19" s="64" t="str">
        <f>IF('Safety checking tool (SCT)'!G18="","",'Safety checking tool (SCT)'!G18)</f>
        <v/>
      </c>
      <c r="F19" s="63" t="str">
        <f>'Safety checking tool (SCT)'!S18</f>
        <v/>
      </c>
      <c r="G19" s="63" t="str">
        <f>'Safety checking tool (SCT)'!W18</f>
        <v/>
      </c>
      <c r="H19" s="63" t="str">
        <f>'Safety checking tool (SCT)'!AA18</f>
        <v/>
      </c>
      <c r="I19" s="63" t="str">
        <f>'Safety checking tool (SCT)'!AE18</f>
        <v/>
      </c>
      <c r="J19" s="63" t="str">
        <f>'Safety checking tool (SCT)'!AH18</f>
        <v/>
      </c>
      <c r="K19" s="63" t="str">
        <f>'Safety checking tool (SCT)'!AK18</f>
        <v/>
      </c>
      <c r="L19" s="63" t="str">
        <f>'Safety checking tool (SCT)'!AN18</f>
        <v/>
      </c>
      <c r="M19" s="64" t="str">
        <f>IF('Safety checking tool (SCT)'!AV18="","",'Safety checking tool (SCT)'!AV18)</f>
        <v/>
      </c>
    </row>
    <row r="20" spans="1:13" ht="25.5" customHeight="1" x14ac:dyDescent="0.25">
      <c r="A20" s="62">
        <v>17</v>
      </c>
      <c r="B20" s="63" t="str">
        <f>IF('Safety checking tool (SCT)'!B19="","",'Safety checking tool (SCT)'!B19)</f>
        <v/>
      </c>
      <c r="C20" s="63" t="str">
        <f>IF('Safety checking tool (SCT)'!C19="","",'Safety checking tool (SCT)'!C19)</f>
        <v/>
      </c>
      <c r="D20" s="63" t="str">
        <f>IF('Safety checking tool (SCT)'!E19="","",'Safety checking tool (SCT)'!E19)</f>
        <v/>
      </c>
      <c r="E20" s="64" t="str">
        <f>IF('Safety checking tool (SCT)'!G19="","",'Safety checking tool (SCT)'!G19)</f>
        <v/>
      </c>
      <c r="F20" s="63" t="str">
        <f>'Safety checking tool (SCT)'!S19</f>
        <v/>
      </c>
      <c r="G20" s="63" t="str">
        <f>'Safety checking tool (SCT)'!W19</f>
        <v/>
      </c>
      <c r="H20" s="63" t="str">
        <f>'Safety checking tool (SCT)'!AA19</f>
        <v/>
      </c>
      <c r="I20" s="63" t="str">
        <f>'Safety checking tool (SCT)'!AE19</f>
        <v/>
      </c>
      <c r="J20" s="63" t="str">
        <f>'Safety checking tool (SCT)'!AH19</f>
        <v/>
      </c>
      <c r="K20" s="63" t="str">
        <f>'Safety checking tool (SCT)'!AK19</f>
        <v/>
      </c>
      <c r="L20" s="63" t="str">
        <f>'Safety checking tool (SCT)'!AN19</f>
        <v/>
      </c>
      <c r="M20" s="64" t="str">
        <f>IF('Safety checking tool (SCT)'!AV19="","",'Safety checking tool (SCT)'!AV19)</f>
        <v/>
      </c>
    </row>
    <row r="21" spans="1:13" ht="25.5" customHeight="1" x14ac:dyDescent="0.25">
      <c r="A21" s="62">
        <v>18</v>
      </c>
      <c r="B21" s="63" t="str">
        <f>IF('Safety checking tool (SCT)'!B20="","",'Safety checking tool (SCT)'!B20)</f>
        <v/>
      </c>
      <c r="C21" s="63" t="str">
        <f>IF('Safety checking tool (SCT)'!C20="","",'Safety checking tool (SCT)'!C20)</f>
        <v/>
      </c>
      <c r="D21" s="63" t="str">
        <f>IF('Safety checking tool (SCT)'!E20="","",'Safety checking tool (SCT)'!E20)</f>
        <v/>
      </c>
      <c r="E21" s="64" t="str">
        <f>IF('Safety checking tool (SCT)'!G20="","",'Safety checking tool (SCT)'!G20)</f>
        <v/>
      </c>
      <c r="F21" s="63" t="str">
        <f>'Safety checking tool (SCT)'!S20</f>
        <v/>
      </c>
      <c r="G21" s="63" t="str">
        <f>'Safety checking tool (SCT)'!W20</f>
        <v/>
      </c>
      <c r="H21" s="63" t="str">
        <f>'Safety checking tool (SCT)'!AA20</f>
        <v/>
      </c>
      <c r="I21" s="63" t="str">
        <f>'Safety checking tool (SCT)'!AE20</f>
        <v/>
      </c>
      <c r="J21" s="63" t="str">
        <f>'Safety checking tool (SCT)'!AH20</f>
        <v/>
      </c>
      <c r="K21" s="63" t="str">
        <f>'Safety checking tool (SCT)'!AK20</f>
        <v/>
      </c>
      <c r="L21" s="63" t="str">
        <f>'Safety checking tool (SCT)'!AN20</f>
        <v/>
      </c>
      <c r="M21" s="64" t="str">
        <f>IF('Safety checking tool (SCT)'!AV20="","",'Safety checking tool (SCT)'!AV20)</f>
        <v/>
      </c>
    </row>
    <row r="22" spans="1:13" ht="25.5" customHeight="1" x14ac:dyDescent="0.25">
      <c r="A22" s="62">
        <v>19</v>
      </c>
      <c r="B22" s="63" t="str">
        <f>IF('Safety checking tool (SCT)'!B21="","",'Safety checking tool (SCT)'!B21)</f>
        <v/>
      </c>
      <c r="C22" s="63" t="str">
        <f>IF('Safety checking tool (SCT)'!C21="","",'Safety checking tool (SCT)'!C21)</f>
        <v/>
      </c>
      <c r="D22" s="63" t="str">
        <f>IF('Safety checking tool (SCT)'!E21="","",'Safety checking tool (SCT)'!E21)</f>
        <v/>
      </c>
      <c r="E22" s="64" t="str">
        <f>IF('Safety checking tool (SCT)'!G21="","",'Safety checking tool (SCT)'!G21)</f>
        <v/>
      </c>
      <c r="F22" s="63" t="str">
        <f>'Safety checking tool (SCT)'!S21</f>
        <v/>
      </c>
      <c r="G22" s="63" t="str">
        <f>'Safety checking tool (SCT)'!W21</f>
        <v/>
      </c>
      <c r="H22" s="63" t="str">
        <f>'Safety checking tool (SCT)'!AA21</f>
        <v/>
      </c>
      <c r="I22" s="63" t="str">
        <f>'Safety checking tool (SCT)'!AE21</f>
        <v/>
      </c>
      <c r="J22" s="63" t="str">
        <f>'Safety checking tool (SCT)'!AH21</f>
        <v/>
      </c>
      <c r="K22" s="63" t="str">
        <f>'Safety checking tool (SCT)'!AK21</f>
        <v/>
      </c>
      <c r="L22" s="63" t="str">
        <f>'Safety checking tool (SCT)'!AN21</f>
        <v/>
      </c>
      <c r="M22" s="64" t="str">
        <f>IF('Safety checking tool (SCT)'!AV21="","",'Safety checking tool (SCT)'!AV21)</f>
        <v/>
      </c>
    </row>
    <row r="23" spans="1:13" ht="25.5" customHeight="1" x14ac:dyDescent="0.25">
      <c r="A23" s="62">
        <v>20</v>
      </c>
      <c r="B23" s="63" t="str">
        <f>IF('Safety checking tool (SCT)'!B22="","",'Safety checking tool (SCT)'!B22)</f>
        <v/>
      </c>
      <c r="C23" s="63" t="str">
        <f>IF('Safety checking tool (SCT)'!C22="","",'Safety checking tool (SCT)'!C22)</f>
        <v/>
      </c>
      <c r="D23" s="63" t="str">
        <f>IF('Safety checking tool (SCT)'!E22="","",'Safety checking tool (SCT)'!E22)</f>
        <v/>
      </c>
      <c r="E23" s="64" t="str">
        <f>IF('Safety checking tool (SCT)'!G22="","",'Safety checking tool (SCT)'!G22)</f>
        <v/>
      </c>
      <c r="F23" s="63" t="str">
        <f>'Safety checking tool (SCT)'!S22</f>
        <v/>
      </c>
      <c r="G23" s="63" t="str">
        <f>'Safety checking tool (SCT)'!W22</f>
        <v/>
      </c>
      <c r="H23" s="63" t="str">
        <f>'Safety checking tool (SCT)'!AA22</f>
        <v/>
      </c>
      <c r="I23" s="63" t="str">
        <f>'Safety checking tool (SCT)'!AE22</f>
        <v/>
      </c>
      <c r="J23" s="63" t="str">
        <f>'Safety checking tool (SCT)'!AH22</f>
        <v/>
      </c>
      <c r="K23" s="63" t="str">
        <f>'Safety checking tool (SCT)'!AK22</f>
        <v/>
      </c>
      <c r="L23" s="63" t="str">
        <f>'Safety checking tool (SCT)'!AN22</f>
        <v/>
      </c>
      <c r="M23" s="64" t="str">
        <f>IF('Safety checking tool (SCT)'!AV22="","",'Safety checking tool (SCT)'!AV22)</f>
        <v/>
      </c>
    </row>
    <row r="24" spans="1:13" ht="25.5" customHeight="1" x14ac:dyDescent="0.25">
      <c r="A24" s="62">
        <v>21</v>
      </c>
      <c r="B24" s="63" t="str">
        <f>IF('Safety checking tool (SCT)'!B23="","",'Safety checking tool (SCT)'!B23)</f>
        <v/>
      </c>
      <c r="C24" s="63" t="str">
        <f>IF('Safety checking tool (SCT)'!C23="","",'Safety checking tool (SCT)'!C23)</f>
        <v/>
      </c>
      <c r="D24" s="63" t="str">
        <f>IF('Safety checking tool (SCT)'!E23="","",'Safety checking tool (SCT)'!E23)</f>
        <v/>
      </c>
      <c r="E24" s="64" t="str">
        <f>IF('Safety checking tool (SCT)'!G23="","",'Safety checking tool (SCT)'!G23)</f>
        <v/>
      </c>
      <c r="F24" s="63" t="str">
        <f>'Safety checking tool (SCT)'!S23</f>
        <v/>
      </c>
      <c r="G24" s="63" t="str">
        <f>'Safety checking tool (SCT)'!W23</f>
        <v/>
      </c>
      <c r="H24" s="63" t="str">
        <f>'Safety checking tool (SCT)'!AA23</f>
        <v/>
      </c>
      <c r="I24" s="63" t="str">
        <f>'Safety checking tool (SCT)'!AE23</f>
        <v/>
      </c>
      <c r="J24" s="63" t="str">
        <f>'Safety checking tool (SCT)'!AH23</f>
        <v/>
      </c>
      <c r="K24" s="63" t="str">
        <f>'Safety checking tool (SCT)'!AK23</f>
        <v/>
      </c>
      <c r="L24" s="63" t="str">
        <f>'Safety checking tool (SCT)'!AN23</f>
        <v/>
      </c>
      <c r="M24" s="64" t="str">
        <f>IF('Safety checking tool (SCT)'!AV23="","",'Safety checking tool (SCT)'!AV23)</f>
        <v/>
      </c>
    </row>
    <row r="25" spans="1:13" ht="25.5" customHeight="1" x14ac:dyDescent="0.25">
      <c r="A25" s="62">
        <v>22</v>
      </c>
      <c r="B25" s="63" t="str">
        <f>IF('Safety checking tool (SCT)'!B24="","",'Safety checking tool (SCT)'!B24)</f>
        <v/>
      </c>
      <c r="C25" s="63" t="str">
        <f>IF('Safety checking tool (SCT)'!C24="","",'Safety checking tool (SCT)'!C24)</f>
        <v/>
      </c>
      <c r="D25" s="63" t="str">
        <f>IF('Safety checking tool (SCT)'!E24="","",'Safety checking tool (SCT)'!E24)</f>
        <v/>
      </c>
      <c r="E25" s="64" t="str">
        <f>IF('Safety checking tool (SCT)'!G24="","",'Safety checking tool (SCT)'!G24)</f>
        <v/>
      </c>
      <c r="F25" s="63" t="str">
        <f>'Safety checking tool (SCT)'!S24</f>
        <v/>
      </c>
      <c r="G25" s="63" t="str">
        <f>'Safety checking tool (SCT)'!W24</f>
        <v/>
      </c>
      <c r="H25" s="63" t="str">
        <f>'Safety checking tool (SCT)'!AA24</f>
        <v/>
      </c>
      <c r="I25" s="63" t="str">
        <f>'Safety checking tool (SCT)'!AE24</f>
        <v/>
      </c>
      <c r="J25" s="63" t="str">
        <f>'Safety checking tool (SCT)'!AH24</f>
        <v/>
      </c>
      <c r="K25" s="63" t="str">
        <f>'Safety checking tool (SCT)'!AK24</f>
        <v/>
      </c>
      <c r="L25" s="63" t="str">
        <f>'Safety checking tool (SCT)'!AN24</f>
        <v/>
      </c>
      <c r="M25" s="64" t="str">
        <f>IF('Safety checking tool (SCT)'!AV24="","",'Safety checking tool (SCT)'!AV24)</f>
        <v/>
      </c>
    </row>
    <row r="26" spans="1:13" ht="25.5" customHeight="1" x14ac:dyDescent="0.25">
      <c r="A26" s="62">
        <v>23</v>
      </c>
      <c r="B26" s="63" t="str">
        <f>IF('Safety checking tool (SCT)'!B25="","",'Safety checking tool (SCT)'!B25)</f>
        <v/>
      </c>
      <c r="C26" s="63" t="str">
        <f>IF('Safety checking tool (SCT)'!C25="","",'Safety checking tool (SCT)'!C25)</f>
        <v/>
      </c>
      <c r="D26" s="63" t="str">
        <f>IF('Safety checking tool (SCT)'!E25="","",'Safety checking tool (SCT)'!E25)</f>
        <v/>
      </c>
      <c r="E26" s="64" t="str">
        <f>IF('Safety checking tool (SCT)'!G25="","",'Safety checking tool (SCT)'!G25)</f>
        <v/>
      </c>
      <c r="F26" s="63" t="str">
        <f>'Safety checking tool (SCT)'!S25</f>
        <v/>
      </c>
      <c r="G26" s="63" t="str">
        <f>'Safety checking tool (SCT)'!W25</f>
        <v/>
      </c>
      <c r="H26" s="63" t="str">
        <f>'Safety checking tool (SCT)'!AA25</f>
        <v/>
      </c>
      <c r="I26" s="63" t="str">
        <f>'Safety checking tool (SCT)'!AE25</f>
        <v/>
      </c>
      <c r="J26" s="63" t="str">
        <f>'Safety checking tool (SCT)'!AH25</f>
        <v/>
      </c>
      <c r="K26" s="63" t="str">
        <f>'Safety checking tool (SCT)'!AK25</f>
        <v/>
      </c>
      <c r="L26" s="63" t="str">
        <f>'Safety checking tool (SCT)'!AN25</f>
        <v/>
      </c>
      <c r="M26" s="64" t="str">
        <f>IF('Safety checking tool (SCT)'!AV25="","",'Safety checking tool (SCT)'!AV25)</f>
        <v/>
      </c>
    </row>
    <row r="27" spans="1:13" ht="25.5" customHeight="1" x14ac:dyDescent="0.25">
      <c r="A27" s="62">
        <v>24</v>
      </c>
      <c r="B27" s="63" t="str">
        <f>IF('Safety checking tool (SCT)'!B26="","",'Safety checking tool (SCT)'!B26)</f>
        <v/>
      </c>
      <c r="C27" s="63" t="str">
        <f>IF('Safety checking tool (SCT)'!C26="","",'Safety checking tool (SCT)'!C26)</f>
        <v/>
      </c>
      <c r="D27" s="63" t="str">
        <f>IF('Safety checking tool (SCT)'!E26="","",'Safety checking tool (SCT)'!E26)</f>
        <v/>
      </c>
      <c r="E27" s="64" t="str">
        <f>IF('Safety checking tool (SCT)'!G26="","",'Safety checking tool (SCT)'!G26)</f>
        <v/>
      </c>
      <c r="F27" s="63" t="str">
        <f>'Safety checking tool (SCT)'!S26</f>
        <v/>
      </c>
      <c r="G27" s="63" t="str">
        <f>'Safety checking tool (SCT)'!W26</f>
        <v/>
      </c>
      <c r="H27" s="63" t="str">
        <f>'Safety checking tool (SCT)'!AA26</f>
        <v/>
      </c>
      <c r="I27" s="63" t="str">
        <f>'Safety checking tool (SCT)'!AE26</f>
        <v/>
      </c>
      <c r="J27" s="63" t="str">
        <f>'Safety checking tool (SCT)'!AH26</f>
        <v/>
      </c>
      <c r="K27" s="63" t="str">
        <f>'Safety checking tool (SCT)'!AK26</f>
        <v/>
      </c>
      <c r="L27" s="63" t="str">
        <f>'Safety checking tool (SCT)'!AN26</f>
        <v/>
      </c>
      <c r="M27" s="64" t="str">
        <f>IF('Safety checking tool (SCT)'!AV26="","",'Safety checking tool (SCT)'!AV26)</f>
        <v/>
      </c>
    </row>
    <row r="28" spans="1:13" ht="25.5" customHeight="1" x14ac:dyDescent="0.25">
      <c r="A28" s="62">
        <v>25</v>
      </c>
      <c r="B28" s="63" t="str">
        <f>IF('Safety checking tool (SCT)'!B27="","",'Safety checking tool (SCT)'!B27)</f>
        <v/>
      </c>
      <c r="C28" s="63" t="str">
        <f>IF('Safety checking tool (SCT)'!C27="","",'Safety checking tool (SCT)'!C27)</f>
        <v/>
      </c>
      <c r="D28" s="63" t="str">
        <f>IF('Safety checking tool (SCT)'!E27="","",'Safety checking tool (SCT)'!E27)</f>
        <v/>
      </c>
      <c r="E28" s="64" t="str">
        <f>IF('Safety checking tool (SCT)'!G27="","",'Safety checking tool (SCT)'!G27)</f>
        <v/>
      </c>
      <c r="F28" s="63" t="str">
        <f>'Safety checking tool (SCT)'!S27</f>
        <v/>
      </c>
      <c r="G28" s="63" t="str">
        <f>'Safety checking tool (SCT)'!W27</f>
        <v/>
      </c>
      <c r="H28" s="63" t="str">
        <f>'Safety checking tool (SCT)'!AA27</f>
        <v/>
      </c>
      <c r="I28" s="63" t="str">
        <f>'Safety checking tool (SCT)'!AE27</f>
        <v/>
      </c>
      <c r="J28" s="63" t="str">
        <f>'Safety checking tool (SCT)'!AH27</f>
        <v/>
      </c>
      <c r="K28" s="63" t="str">
        <f>'Safety checking tool (SCT)'!AK27</f>
        <v/>
      </c>
      <c r="L28" s="63" t="str">
        <f>'Safety checking tool (SCT)'!AN27</f>
        <v/>
      </c>
      <c r="M28" s="64" t="str">
        <f>IF('Safety checking tool (SCT)'!AV27="","",'Safety checking tool (SCT)'!AV27)</f>
        <v/>
      </c>
    </row>
    <row r="29" spans="1:13" ht="25.5" customHeight="1" x14ac:dyDescent="0.25">
      <c r="A29" s="62">
        <v>26</v>
      </c>
      <c r="B29" s="63" t="str">
        <f>IF('Safety checking tool (SCT)'!B28="","",'Safety checking tool (SCT)'!B28)</f>
        <v/>
      </c>
      <c r="C29" s="63" t="str">
        <f>IF('Safety checking tool (SCT)'!C28="","",'Safety checking tool (SCT)'!C28)</f>
        <v/>
      </c>
      <c r="D29" s="63" t="str">
        <f>IF('Safety checking tool (SCT)'!E28="","",'Safety checking tool (SCT)'!E28)</f>
        <v/>
      </c>
      <c r="E29" s="64" t="str">
        <f>IF('Safety checking tool (SCT)'!G28="","",'Safety checking tool (SCT)'!G28)</f>
        <v/>
      </c>
      <c r="F29" s="63" t="str">
        <f>'Safety checking tool (SCT)'!S28</f>
        <v/>
      </c>
      <c r="G29" s="63" t="str">
        <f>'Safety checking tool (SCT)'!W28</f>
        <v/>
      </c>
      <c r="H29" s="63" t="str">
        <f>'Safety checking tool (SCT)'!AA28</f>
        <v/>
      </c>
      <c r="I29" s="63" t="str">
        <f>'Safety checking tool (SCT)'!AE28</f>
        <v/>
      </c>
      <c r="J29" s="63" t="str">
        <f>'Safety checking tool (SCT)'!AH28</f>
        <v/>
      </c>
      <c r="K29" s="63" t="str">
        <f>'Safety checking tool (SCT)'!AK28</f>
        <v/>
      </c>
      <c r="L29" s="63" t="str">
        <f>'Safety checking tool (SCT)'!AN28</f>
        <v/>
      </c>
      <c r="M29" s="64" t="str">
        <f>IF('Safety checking tool (SCT)'!AV28="","",'Safety checking tool (SCT)'!AV28)</f>
        <v/>
      </c>
    </row>
    <row r="30" spans="1:13" ht="25.5" customHeight="1" x14ac:dyDescent="0.25">
      <c r="A30" s="62">
        <v>27</v>
      </c>
      <c r="B30" s="63" t="str">
        <f>IF('Safety checking tool (SCT)'!B29="","",'Safety checking tool (SCT)'!B29)</f>
        <v/>
      </c>
      <c r="C30" s="63" t="str">
        <f>IF('Safety checking tool (SCT)'!C29="","",'Safety checking tool (SCT)'!C29)</f>
        <v/>
      </c>
      <c r="D30" s="63" t="str">
        <f>IF('Safety checking tool (SCT)'!E29="","",'Safety checking tool (SCT)'!E29)</f>
        <v/>
      </c>
      <c r="E30" s="64" t="str">
        <f>IF('Safety checking tool (SCT)'!G29="","",'Safety checking tool (SCT)'!G29)</f>
        <v/>
      </c>
      <c r="F30" s="63" t="str">
        <f>'Safety checking tool (SCT)'!S29</f>
        <v/>
      </c>
      <c r="G30" s="63" t="str">
        <f>'Safety checking tool (SCT)'!W29</f>
        <v/>
      </c>
      <c r="H30" s="63" t="str">
        <f>'Safety checking tool (SCT)'!AA29</f>
        <v/>
      </c>
      <c r="I30" s="63" t="str">
        <f>'Safety checking tool (SCT)'!AE29</f>
        <v/>
      </c>
      <c r="J30" s="63" t="str">
        <f>'Safety checking tool (SCT)'!AH29</f>
        <v/>
      </c>
      <c r="K30" s="63" t="str">
        <f>'Safety checking tool (SCT)'!AK29</f>
        <v/>
      </c>
      <c r="L30" s="63" t="str">
        <f>'Safety checking tool (SCT)'!AN29</f>
        <v/>
      </c>
      <c r="M30" s="64" t="str">
        <f>IF('Safety checking tool (SCT)'!AV29="","",'Safety checking tool (SCT)'!AV29)</f>
        <v/>
      </c>
    </row>
    <row r="31" spans="1:13" ht="25.5" customHeight="1" x14ac:dyDescent="0.25">
      <c r="A31" s="62">
        <v>28</v>
      </c>
      <c r="B31" s="63" t="str">
        <f>IF('Safety checking tool (SCT)'!B30="","",'Safety checking tool (SCT)'!B30)</f>
        <v/>
      </c>
      <c r="C31" s="63" t="str">
        <f>IF('Safety checking tool (SCT)'!C30="","",'Safety checking tool (SCT)'!C30)</f>
        <v/>
      </c>
      <c r="D31" s="63" t="str">
        <f>IF('Safety checking tool (SCT)'!E30="","",'Safety checking tool (SCT)'!E30)</f>
        <v/>
      </c>
      <c r="E31" s="64" t="str">
        <f>IF('Safety checking tool (SCT)'!G30="","",'Safety checking tool (SCT)'!G30)</f>
        <v/>
      </c>
      <c r="F31" s="63" t="str">
        <f>'Safety checking tool (SCT)'!S30</f>
        <v/>
      </c>
      <c r="G31" s="63" t="str">
        <f>'Safety checking tool (SCT)'!W30</f>
        <v/>
      </c>
      <c r="H31" s="63" t="str">
        <f>'Safety checking tool (SCT)'!AA30</f>
        <v/>
      </c>
      <c r="I31" s="63" t="str">
        <f>'Safety checking tool (SCT)'!AE30</f>
        <v/>
      </c>
      <c r="J31" s="63" t="str">
        <f>'Safety checking tool (SCT)'!AH30</f>
        <v/>
      </c>
      <c r="K31" s="63" t="str">
        <f>'Safety checking tool (SCT)'!AK30</f>
        <v/>
      </c>
      <c r="L31" s="63" t="str">
        <f>'Safety checking tool (SCT)'!AN30</f>
        <v/>
      </c>
      <c r="M31" s="64" t="str">
        <f>IF('Safety checking tool (SCT)'!AV30="","",'Safety checking tool (SCT)'!AV30)</f>
        <v/>
      </c>
    </row>
    <row r="32" spans="1:13" ht="25.5" customHeight="1" x14ac:dyDescent="0.25">
      <c r="A32" s="62">
        <v>29</v>
      </c>
      <c r="B32" s="63" t="str">
        <f>IF('Safety checking tool (SCT)'!B31="","",'Safety checking tool (SCT)'!B31)</f>
        <v/>
      </c>
      <c r="C32" s="63" t="str">
        <f>IF('Safety checking tool (SCT)'!C31="","",'Safety checking tool (SCT)'!C31)</f>
        <v/>
      </c>
      <c r="D32" s="63" t="str">
        <f>IF('Safety checking tool (SCT)'!E31="","",'Safety checking tool (SCT)'!E31)</f>
        <v/>
      </c>
      <c r="E32" s="64" t="str">
        <f>IF('Safety checking tool (SCT)'!G31="","",'Safety checking tool (SCT)'!G31)</f>
        <v/>
      </c>
      <c r="F32" s="63" t="str">
        <f>'Safety checking tool (SCT)'!S31</f>
        <v/>
      </c>
      <c r="G32" s="63" t="str">
        <f>'Safety checking tool (SCT)'!W31</f>
        <v/>
      </c>
      <c r="H32" s="63" t="str">
        <f>'Safety checking tool (SCT)'!AA31</f>
        <v/>
      </c>
      <c r="I32" s="63" t="str">
        <f>'Safety checking tool (SCT)'!AE31</f>
        <v/>
      </c>
      <c r="J32" s="63" t="str">
        <f>'Safety checking tool (SCT)'!AH31</f>
        <v/>
      </c>
      <c r="K32" s="63" t="str">
        <f>'Safety checking tool (SCT)'!AK31</f>
        <v/>
      </c>
      <c r="L32" s="63" t="str">
        <f>'Safety checking tool (SCT)'!AN31</f>
        <v/>
      </c>
      <c r="M32" s="64" t="str">
        <f>IF('Safety checking tool (SCT)'!AV31="","",'Safety checking tool (SCT)'!AV31)</f>
        <v/>
      </c>
    </row>
    <row r="33" spans="1:13" ht="25.5" customHeight="1" x14ac:dyDescent="0.25">
      <c r="A33" s="62">
        <v>30</v>
      </c>
      <c r="B33" s="63" t="str">
        <f>IF('Safety checking tool (SCT)'!B32="","",'Safety checking tool (SCT)'!B32)</f>
        <v/>
      </c>
      <c r="C33" s="63" t="str">
        <f>IF('Safety checking tool (SCT)'!C32="","",'Safety checking tool (SCT)'!C32)</f>
        <v/>
      </c>
      <c r="D33" s="63" t="str">
        <f>IF('Safety checking tool (SCT)'!E32="","",'Safety checking tool (SCT)'!E32)</f>
        <v/>
      </c>
      <c r="E33" s="64" t="str">
        <f>IF('Safety checking tool (SCT)'!G32="","",'Safety checking tool (SCT)'!G32)</f>
        <v/>
      </c>
      <c r="F33" s="63" t="str">
        <f>'Safety checking tool (SCT)'!S32</f>
        <v/>
      </c>
      <c r="G33" s="63" t="str">
        <f>'Safety checking tool (SCT)'!W32</f>
        <v/>
      </c>
      <c r="H33" s="63" t="str">
        <f>'Safety checking tool (SCT)'!AA32</f>
        <v/>
      </c>
      <c r="I33" s="63" t="str">
        <f>'Safety checking tool (SCT)'!AE32</f>
        <v/>
      </c>
      <c r="J33" s="63" t="str">
        <f>'Safety checking tool (SCT)'!AH32</f>
        <v/>
      </c>
      <c r="K33" s="63" t="str">
        <f>'Safety checking tool (SCT)'!AK32</f>
        <v/>
      </c>
      <c r="L33" s="63" t="str">
        <f>'Safety checking tool (SCT)'!AN32</f>
        <v/>
      </c>
      <c r="M33" s="64" t="str">
        <f>IF('Safety checking tool (SCT)'!AV32="","",'Safety checking tool (SCT)'!AV32)</f>
        <v/>
      </c>
    </row>
    <row r="34" spans="1:13" ht="25.5" customHeight="1" x14ac:dyDescent="0.25">
      <c r="A34" s="62">
        <v>31</v>
      </c>
      <c r="B34" s="63" t="str">
        <f>IF('Safety checking tool (SCT)'!B33="","",'Safety checking tool (SCT)'!B33)</f>
        <v/>
      </c>
      <c r="C34" s="63" t="str">
        <f>IF('Safety checking tool (SCT)'!C33="","",'Safety checking tool (SCT)'!C33)</f>
        <v/>
      </c>
      <c r="D34" s="63" t="str">
        <f>IF('Safety checking tool (SCT)'!E33="","",'Safety checking tool (SCT)'!E33)</f>
        <v/>
      </c>
      <c r="E34" s="64" t="str">
        <f>IF('Safety checking tool (SCT)'!G33="","",'Safety checking tool (SCT)'!G33)</f>
        <v/>
      </c>
      <c r="F34" s="63" t="str">
        <f>'Safety checking tool (SCT)'!S33</f>
        <v/>
      </c>
      <c r="G34" s="63" t="str">
        <f>'Safety checking tool (SCT)'!W33</f>
        <v/>
      </c>
      <c r="H34" s="63" t="str">
        <f>'Safety checking tool (SCT)'!AA33</f>
        <v/>
      </c>
      <c r="I34" s="63" t="str">
        <f>'Safety checking tool (SCT)'!AE33</f>
        <v/>
      </c>
      <c r="J34" s="63" t="str">
        <f>'Safety checking tool (SCT)'!AH33</f>
        <v/>
      </c>
      <c r="K34" s="63" t="str">
        <f>'Safety checking tool (SCT)'!AK33</f>
        <v/>
      </c>
      <c r="L34" s="63" t="str">
        <f>'Safety checking tool (SCT)'!AN33</f>
        <v/>
      </c>
      <c r="M34" s="64" t="str">
        <f>IF('Safety checking tool (SCT)'!AV33="","",'Safety checking tool (SCT)'!AV33)</f>
        <v/>
      </c>
    </row>
    <row r="35" spans="1:13" ht="25.5" customHeight="1" x14ac:dyDescent="0.25">
      <c r="A35" s="62">
        <v>32</v>
      </c>
      <c r="B35" s="63" t="str">
        <f>IF('Safety checking tool (SCT)'!B34="","",'Safety checking tool (SCT)'!B34)</f>
        <v/>
      </c>
      <c r="C35" s="63" t="str">
        <f>IF('Safety checking tool (SCT)'!C34="","",'Safety checking tool (SCT)'!C34)</f>
        <v/>
      </c>
      <c r="D35" s="63" t="str">
        <f>IF('Safety checking tool (SCT)'!E34="","",'Safety checking tool (SCT)'!E34)</f>
        <v/>
      </c>
      <c r="E35" s="64" t="str">
        <f>IF('Safety checking tool (SCT)'!G34="","",'Safety checking tool (SCT)'!G34)</f>
        <v/>
      </c>
      <c r="F35" s="63" t="str">
        <f>'Safety checking tool (SCT)'!S34</f>
        <v/>
      </c>
      <c r="G35" s="63" t="str">
        <f>'Safety checking tool (SCT)'!W34</f>
        <v/>
      </c>
      <c r="H35" s="63" t="str">
        <f>'Safety checking tool (SCT)'!AA34</f>
        <v/>
      </c>
      <c r="I35" s="63" t="str">
        <f>'Safety checking tool (SCT)'!AE34</f>
        <v/>
      </c>
      <c r="J35" s="63" t="str">
        <f>'Safety checking tool (SCT)'!AH34</f>
        <v/>
      </c>
      <c r="K35" s="63" t="str">
        <f>'Safety checking tool (SCT)'!AK34</f>
        <v/>
      </c>
      <c r="L35" s="63" t="str">
        <f>'Safety checking tool (SCT)'!AN34</f>
        <v/>
      </c>
      <c r="M35" s="64" t="str">
        <f>IF('Safety checking tool (SCT)'!AV34="","",'Safety checking tool (SCT)'!AV34)</f>
        <v/>
      </c>
    </row>
    <row r="36" spans="1:13" ht="25.5" customHeight="1" x14ac:dyDescent="0.25">
      <c r="A36" s="62">
        <v>33</v>
      </c>
      <c r="B36" s="63" t="str">
        <f>IF('Safety checking tool (SCT)'!B35="","",'Safety checking tool (SCT)'!B35)</f>
        <v/>
      </c>
      <c r="C36" s="63" t="str">
        <f>IF('Safety checking tool (SCT)'!C35="","",'Safety checking tool (SCT)'!C35)</f>
        <v/>
      </c>
      <c r="D36" s="63" t="str">
        <f>IF('Safety checking tool (SCT)'!E35="","",'Safety checking tool (SCT)'!E35)</f>
        <v/>
      </c>
      <c r="E36" s="64" t="str">
        <f>IF('Safety checking tool (SCT)'!G35="","",'Safety checking tool (SCT)'!G35)</f>
        <v/>
      </c>
      <c r="F36" s="63" t="str">
        <f>'Safety checking tool (SCT)'!S35</f>
        <v/>
      </c>
      <c r="G36" s="63" t="str">
        <f>'Safety checking tool (SCT)'!W35</f>
        <v/>
      </c>
      <c r="H36" s="63" t="str">
        <f>'Safety checking tool (SCT)'!AA35</f>
        <v/>
      </c>
      <c r="I36" s="63" t="str">
        <f>'Safety checking tool (SCT)'!AE35</f>
        <v/>
      </c>
      <c r="J36" s="63" t="str">
        <f>'Safety checking tool (SCT)'!AH35</f>
        <v/>
      </c>
      <c r="K36" s="63" t="str">
        <f>'Safety checking tool (SCT)'!AK35</f>
        <v/>
      </c>
      <c r="L36" s="63" t="str">
        <f>'Safety checking tool (SCT)'!AN35</f>
        <v/>
      </c>
      <c r="M36" s="64" t="str">
        <f>IF('Safety checking tool (SCT)'!AV35="","",'Safety checking tool (SCT)'!AV35)</f>
        <v/>
      </c>
    </row>
    <row r="37" spans="1:13" ht="25.5" customHeight="1" x14ac:dyDescent="0.25">
      <c r="A37" s="62">
        <v>34</v>
      </c>
      <c r="B37" s="63" t="str">
        <f>IF('Safety checking tool (SCT)'!B36="","",'Safety checking tool (SCT)'!B36)</f>
        <v/>
      </c>
      <c r="C37" s="63" t="str">
        <f>IF('Safety checking tool (SCT)'!C36="","",'Safety checking tool (SCT)'!C36)</f>
        <v/>
      </c>
      <c r="D37" s="63" t="str">
        <f>IF('Safety checking tool (SCT)'!E36="","",'Safety checking tool (SCT)'!E36)</f>
        <v/>
      </c>
      <c r="E37" s="64" t="str">
        <f>IF('Safety checking tool (SCT)'!G36="","",'Safety checking tool (SCT)'!G36)</f>
        <v/>
      </c>
      <c r="F37" s="63" t="str">
        <f>'Safety checking tool (SCT)'!S36</f>
        <v/>
      </c>
      <c r="G37" s="63" t="str">
        <f>'Safety checking tool (SCT)'!W36</f>
        <v/>
      </c>
      <c r="H37" s="63" t="str">
        <f>'Safety checking tool (SCT)'!AA36</f>
        <v/>
      </c>
      <c r="I37" s="63" t="str">
        <f>'Safety checking tool (SCT)'!AE36</f>
        <v/>
      </c>
      <c r="J37" s="63" t="str">
        <f>'Safety checking tool (SCT)'!AH36</f>
        <v/>
      </c>
      <c r="K37" s="63" t="str">
        <f>'Safety checking tool (SCT)'!AK36</f>
        <v/>
      </c>
      <c r="L37" s="63" t="str">
        <f>'Safety checking tool (SCT)'!AN36</f>
        <v/>
      </c>
      <c r="M37" s="64" t="str">
        <f>IF('Safety checking tool (SCT)'!AV36="","",'Safety checking tool (SCT)'!AV36)</f>
        <v/>
      </c>
    </row>
    <row r="38" spans="1:13" ht="25.5" customHeight="1" x14ac:dyDescent="0.25">
      <c r="A38" s="62">
        <v>35</v>
      </c>
      <c r="B38" s="63" t="str">
        <f>IF('Safety checking tool (SCT)'!B37="","",'Safety checking tool (SCT)'!B37)</f>
        <v/>
      </c>
      <c r="C38" s="63" t="str">
        <f>IF('Safety checking tool (SCT)'!C37="","",'Safety checking tool (SCT)'!C37)</f>
        <v/>
      </c>
      <c r="D38" s="63" t="str">
        <f>IF('Safety checking tool (SCT)'!E37="","",'Safety checking tool (SCT)'!E37)</f>
        <v/>
      </c>
      <c r="E38" s="64" t="str">
        <f>IF('Safety checking tool (SCT)'!G37="","",'Safety checking tool (SCT)'!G37)</f>
        <v/>
      </c>
      <c r="F38" s="63" t="str">
        <f>'Safety checking tool (SCT)'!S37</f>
        <v/>
      </c>
      <c r="G38" s="63" t="str">
        <f>'Safety checking tool (SCT)'!W37</f>
        <v/>
      </c>
      <c r="H38" s="63" t="str">
        <f>'Safety checking tool (SCT)'!AA37</f>
        <v/>
      </c>
      <c r="I38" s="63" t="str">
        <f>'Safety checking tool (SCT)'!AE37</f>
        <v/>
      </c>
      <c r="J38" s="63" t="str">
        <f>'Safety checking tool (SCT)'!AH37</f>
        <v/>
      </c>
      <c r="K38" s="63" t="str">
        <f>'Safety checking tool (SCT)'!AK37</f>
        <v/>
      </c>
      <c r="L38" s="63" t="str">
        <f>'Safety checking tool (SCT)'!AN37</f>
        <v/>
      </c>
      <c r="M38" s="64" t="str">
        <f>IF('Safety checking tool (SCT)'!AV37="","",'Safety checking tool (SCT)'!AV37)</f>
        <v/>
      </c>
    </row>
    <row r="39" spans="1:13" ht="25.5" customHeight="1" x14ac:dyDescent="0.25">
      <c r="A39" s="62">
        <v>36</v>
      </c>
      <c r="B39" s="63" t="str">
        <f>IF('Safety checking tool (SCT)'!B38="","",'Safety checking tool (SCT)'!B38)</f>
        <v/>
      </c>
      <c r="C39" s="63" t="str">
        <f>IF('Safety checking tool (SCT)'!C38="","",'Safety checking tool (SCT)'!C38)</f>
        <v/>
      </c>
      <c r="D39" s="63" t="str">
        <f>IF('Safety checking tool (SCT)'!E38="","",'Safety checking tool (SCT)'!E38)</f>
        <v/>
      </c>
      <c r="E39" s="64" t="str">
        <f>IF('Safety checking tool (SCT)'!G38="","",'Safety checking tool (SCT)'!G38)</f>
        <v/>
      </c>
      <c r="F39" s="63" t="str">
        <f>'Safety checking tool (SCT)'!S38</f>
        <v/>
      </c>
      <c r="G39" s="63" t="str">
        <f>'Safety checking tool (SCT)'!W38</f>
        <v/>
      </c>
      <c r="H39" s="63" t="str">
        <f>'Safety checking tool (SCT)'!AA38</f>
        <v/>
      </c>
      <c r="I39" s="63" t="str">
        <f>'Safety checking tool (SCT)'!AE38</f>
        <v/>
      </c>
      <c r="J39" s="63" t="str">
        <f>'Safety checking tool (SCT)'!AH38</f>
        <v/>
      </c>
      <c r="K39" s="63" t="str">
        <f>'Safety checking tool (SCT)'!AK38</f>
        <v/>
      </c>
      <c r="L39" s="63" t="str">
        <f>'Safety checking tool (SCT)'!AN38</f>
        <v/>
      </c>
      <c r="M39" s="64" t="str">
        <f>IF('Safety checking tool (SCT)'!AV38="","",'Safety checking tool (SCT)'!AV38)</f>
        <v/>
      </c>
    </row>
    <row r="40" spans="1:13" ht="25.5" customHeight="1" x14ac:dyDescent="0.25">
      <c r="A40" s="62">
        <v>37</v>
      </c>
      <c r="B40" s="63" t="str">
        <f>IF('Safety checking tool (SCT)'!B39="","",'Safety checking tool (SCT)'!B39)</f>
        <v/>
      </c>
      <c r="C40" s="63" t="str">
        <f>IF('Safety checking tool (SCT)'!C39="","",'Safety checking tool (SCT)'!C39)</f>
        <v/>
      </c>
      <c r="D40" s="63" t="str">
        <f>IF('Safety checking tool (SCT)'!E39="","",'Safety checking tool (SCT)'!E39)</f>
        <v/>
      </c>
      <c r="E40" s="64" t="str">
        <f>IF('Safety checking tool (SCT)'!G39="","",'Safety checking tool (SCT)'!G39)</f>
        <v/>
      </c>
      <c r="F40" s="63" t="str">
        <f>'Safety checking tool (SCT)'!S39</f>
        <v/>
      </c>
      <c r="G40" s="63" t="str">
        <f>'Safety checking tool (SCT)'!W39</f>
        <v/>
      </c>
      <c r="H40" s="63" t="str">
        <f>'Safety checking tool (SCT)'!AA39</f>
        <v/>
      </c>
      <c r="I40" s="63" t="str">
        <f>'Safety checking tool (SCT)'!AE39</f>
        <v/>
      </c>
      <c r="J40" s="63" t="str">
        <f>'Safety checking tool (SCT)'!AH39</f>
        <v/>
      </c>
      <c r="K40" s="63" t="str">
        <f>'Safety checking tool (SCT)'!AK39</f>
        <v/>
      </c>
      <c r="L40" s="63" t="str">
        <f>'Safety checking tool (SCT)'!AN39</f>
        <v/>
      </c>
      <c r="M40" s="64" t="str">
        <f>IF('Safety checking tool (SCT)'!AV39="","",'Safety checking tool (SCT)'!AV39)</f>
        <v/>
      </c>
    </row>
    <row r="41" spans="1:13" ht="25.5" customHeight="1" x14ac:dyDescent="0.25">
      <c r="A41" s="62">
        <v>38</v>
      </c>
      <c r="B41" s="63" t="str">
        <f>IF('Safety checking tool (SCT)'!B40="","",'Safety checking tool (SCT)'!B40)</f>
        <v/>
      </c>
      <c r="C41" s="63" t="str">
        <f>IF('Safety checking tool (SCT)'!C40="","",'Safety checking tool (SCT)'!C40)</f>
        <v/>
      </c>
      <c r="D41" s="63" t="str">
        <f>IF('Safety checking tool (SCT)'!E40="","",'Safety checking tool (SCT)'!E40)</f>
        <v/>
      </c>
      <c r="E41" s="64" t="str">
        <f>IF('Safety checking tool (SCT)'!G40="","",'Safety checking tool (SCT)'!G40)</f>
        <v/>
      </c>
      <c r="F41" s="63" t="str">
        <f>'Safety checking tool (SCT)'!S40</f>
        <v/>
      </c>
      <c r="G41" s="63" t="str">
        <f>'Safety checking tool (SCT)'!W40</f>
        <v/>
      </c>
      <c r="H41" s="63" t="str">
        <f>'Safety checking tool (SCT)'!AA40</f>
        <v/>
      </c>
      <c r="I41" s="63" t="str">
        <f>'Safety checking tool (SCT)'!AE40</f>
        <v/>
      </c>
      <c r="J41" s="63" t="str">
        <f>'Safety checking tool (SCT)'!AH40</f>
        <v/>
      </c>
      <c r="K41" s="63" t="str">
        <f>'Safety checking tool (SCT)'!AK40</f>
        <v/>
      </c>
      <c r="L41" s="63" t="str">
        <f>'Safety checking tool (SCT)'!AN40</f>
        <v/>
      </c>
      <c r="M41" s="64" t="str">
        <f>IF('Safety checking tool (SCT)'!AV40="","",'Safety checking tool (SCT)'!AV40)</f>
        <v/>
      </c>
    </row>
    <row r="42" spans="1:13" ht="25.5" customHeight="1" x14ac:dyDescent="0.25">
      <c r="A42" s="62">
        <v>39</v>
      </c>
      <c r="B42" s="63" t="str">
        <f>IF('Safety checking tool (SCT)'!B41="","",'Safety checking tool (SCT)'!B41)</f>
        <v/>
      </c>
      <c r="C42" s="63" t="str">
        <f>IF('Safety checking tool (SCT)'!C41="","",'Safety checking tool (SCT)'!C41)</f>
        <v/>
      </c>
      <c r="D42" s="63" t="str">
        <f>IF('Safety checking tool (SCT)'!E41="","",'Safety checking tool (SCT)'!E41)</f>
        <v/>
      </c>
      <c r="E42" s="64" t="str">
        <f>IF('Safety checking tool (SCT)'!G41="","",'Safety checking tool (SCT)'!G41)</f>
        <v/>
      </c>
      <c r="F42" s="63" t="str">
        <f>'Safety checking tool (SCT)'!S41</f>
        <v/>
      </c>
      <c r="G42" s="63" t="str">
        <f>'Safety checking tool (SCT)'!W41</f>
        <v/>
      </c>
      <c r="H42" s="63" t="str">
        <f>'Safety checking tool (SCT)'!AA41</f>
        <v/>
      </c>
      <c r="I42" s="63" t="str">
        <f>'Safety checking tool (SCT)'!AE41</f>
        <v/>
      </c>
      <c r="J42" s="63" t="str">
        <f>'Safety checking tool (SCT)'!AH41</f>
        <v/>
      </c>
      <c r="K42" s="63" t="str">
        <f>'Safety checking tool (SCT)'!AK41</f>
        <v/>
      </c>
      <c r="L42" s="63" t="str">
        <f>'Safety checking tool (SCT)'!AN41</f>
        <v/>
      </c>
      <c r="M42" s="64" t="str">
        <f>IF('Safety checking tool (SCT)'!AV41="","",'Safety checking tool (SCT)'!AV41)</f>
        <v/>
      </c>
    </row>
    <row r="43" spans="1:13" ht="25.5" customHeight="1" x14ac:dyDescent="0.25">
      <c r="A43" s="62">
        <v>40</v>
      </c>
      <c r="B43" s="63" t="str">
        <f>IF('Safety checking tool (SCT)'!B42="","",'Safety checking tool (SCT)'!B42)</f>
        <v/>
      </c>
      <c r="C43" s="63" t="str">
        <f>IF('Safety checking tool (SCT)'!C42="","",'Safety checking tool (SCT)'!C42)</f>
        <v/>
      </c>
      <c r="D43" s="63" t="str">
        <f>IF('Safety checking tool (SCT)'!E42="","",'Safety checking tool (SCT)'!E42)</f>
        <v/>
      </c>
      <c r="E43" s="64" t="str">
        <f>IF('Safety checking tool (SCT)'!G42="","",'Safety checking tool (SCT)'!G42)</f>
        <v/>
      </c>
      <c r="F43" s="63" t="str">
        <f>'Safety checking tool (SCT)'!S42</f>
        <v/>
      </c>
      <c r="G43" s="63" t="str">
        <f>'Safety checking tool (SCT)'!W42</f>
        <v/>
      </c>
      <c r="H43" s="63" t="str">
        <f>'Safety checking tool (SCT)'!AA42</f>
        <v/>
      </c>
      <c r="I43" s="63" t="str">
        <f>'Safety checking tool (SCT)'!AE42</f>
        <v/>
      </c>
      <c r="J43" s="63" t="str">
        <f>'Safety checking tool (SCT)'!AH42</f>
        <v/>
      </c>
      <c r="K43" s="63" t="str">
        <f>'Safety checking tool (SCT)'!AK42</f>
        <v/>
      </c>
      <c r="L43" s="63" t="str">
        <f>'Safety checking tool (SCT)'!AN42</f>
        <v/>
      </c>
      <c r="M43" s="64" t="str">
        <f>IF('Safety checking tool (SCT)'!AV42="","",'Safety checking tool (SCT)'!AV42)</f>
        <v/>
      </c>
    </row>
    <row r="44" spans="1:13" ht="25.5" customHeight="1" x14ac:dyDescent="0.25">
      <c r="A44" s="62">
        <v>41</v>
      </c>
      <c r="B44" s="63" t="str">
        <f>IF('Safety checking tool (SCT)'!B43="","",'Safety checking tool (SCT)'!B43)</f>
        <v/>
      </c>
      <c r="C44" s="63" t="str">
        <f>IF('Safety checking tool (SCT)'!C43="","",'Safety checking tool (SCT)'!C43)</f>
        <v/>
      </c>
      <c r="D44" s="63" t="str">
        <f>IF('Safety checking tool (SCT)'!E43="","",'Safety checking tool (SCT)'!E43)</f>
        <v/>
      </c>
      <c r="E44" s="64" t="str">
        <f>IF('Safety checking tool (SCT)'!G43="","",'Safety checking tool (SCT)'!G43)</f>
        <v/>
      </c>
      <c r="F44" s="63" t="str">
        <f>'Safety checking tool (SCT)'!S43</f>
        <v/>
      </c>
      <c r="G44" s="63" t="str">
        <f>'Safety checking tool (SCT)'!W43</f>
        <v/>
      </c>
      <c r="H44" s="63" t="str">
        <f>'Safety checking tool (SCT)'!AA43</f>
        <v/>
      </c>
      <c r="I44" s="63" t="str">
        <f>'Safety checking tool (SCT)'!AE43</f>
        <v/>
      </c>
      <c r="J44" s="63" t="str">
        <f>'Safety checking tool (SCT)'!AH43</f>
        <v/>
      </c>
      <c r="K44" s="63" t="str">
        <f>'Safety checking tool (SCT)'!AK43</f>
        <v/>
      </c>
      <c r="L44" s="63" t="str">
        <f>'Safety checking tool (SCT)'!AN43</f>
        <v/>
      </c>
      <c r="M44" s="64" t="str">
        <f>IF('Safety checking tool (SCT)'!AV43="","",'Safety checking tool (SCT)'!AV43)</f>
        <v/>
      </c>
    </row>
    <row r="45" spans="1:13" ht="25.5" customHeight="1" x14ac:dyDescent="0.25">
      <c r="A45" s="62">
        <v>42</v>
      </c>
      <c r="B45" s="63" t="str">
        <f>IF('Safety checking tool (SCT)'!B44="","",'Safety checking tool (SCT)'!B44)</f>
        <v/>
      </c>
      <c r="C45" s="63" t="str">
        <f>IF('Safety checking tool (SCT)'!C44="","",'Safety checking tool (SCT)'!C44)</f>
        <v/>
      </c>
      <c r="D45" s="63" t="str">
        <f>IF('Safety checking tool (SCT)'!E44="","",'Safety checking tool (SCT)'!E44)</f>
        <v/>
      </c>
      <c r="E45" s="64" t="str">
        <f>IF('Safety checking tool (SCT)'!G44="","",'Safety checking tool (SCT)'!G44)</f>
        <v/>
      </c>
      <c r="F45" s="63" t="str">
        <f>'Safety checking tool (SCT)'!S44</f>
        <v/>
      </c>
      <c r="G45" s="63" t="str">
        <f>'Safety checking tool (SCT)'!W44</f>
        <v/>
      </c>
      <c r="H45" s="63" t="str">
        <f>'Safety checking tool (SCT)'!AA44</f>
        <v/>
      </c>
      <c r="I45" s="63" t="str">
        <f>'Safety checking tool (SCT)'!AE44</f>
        <v/>
      </c>
      <c r="J45" s="63" t="str">
        <f>'Safety checking tool (SCT)'!AH44</f>
        <v/>
      </c>
      <c r="K45" s="63" t="str">
        <f>'Safety checking tool (SCT)'!AK44</f>
        <v/>
      </c>
      <c r="L45" s="63" t="str">
        <f>'Safety checking tool (SCT)'!AN44</f>
        <v/>
      </c>
      <c r="M45" s="64" t="str">
        <f>IF('Safety checking tool (SCT)'!AV44="","",'Safety checking tool (SCT)'!AV44)</f>
        <v/>
      </c>
    </row>
    <row r="46" spans="1:13" ht="25.5" customHeight="1" x14ac:dyDescent="0.25">
      <c r="A46" s="62">
        <v>43</v>
      </c>
      <c r="B46" s="63" t="str">
        <f>IF('Safety checking tool (SCT)'!B45="","",'Safety checking tool (SCT)'!B45)</f>
        <v/>
      </c>
      <c r="C46" s="63" t="str">
        <f>IF('Safety checking tool (SCT)'!C45="","",'Safety checking tool (SCT)'!C45)</f>
        <v/>
      </c>
      <c r="D46" s="63" t="str">
        <f>IF('Safety checking tool (SCT)'!E45="","",'Safety checking tool (SCT)'!E45)</f>
        <v/>
      </c>
      <c r="E46" s="64" t="str">
        <f>IF('Safety checking tool (SCT)'!G45="","",'Safety checking tool (SCT)'!G45)</f>
        <v/>
      </c>
      <c r="F46" s="63" t="str">
        <f>'Safety checking tool (SCT)'!S45</f>
        <v/>
      </c>
      <c r="G46" s="63" t="str">
        <f>'Safety checking tool (SCT)'!W45</f>
        <v/>
      </c>
      <c r="H46" s="63" t="str">
        <f>'Safety checking tool (SCT)'!AA45</f>
        <v/>
      </c>
      <c r="I46" s="63" t="str">
        <f>'Safety checking tool (SCT)'!AE45</f>
        <v/>
      </c>
      <c r="J46" s="63" t="str">
        <f>'Safety checking tool (SCT)'!AH45</f>
        <v/>
      </c>
      <c r="K46" s="63" t="str">
        <f>'Safety checking tool (SCT)'!AK45</f>
        <v/>
      </c>
      <c r="L46" s="63" t="str">
        <f>'Safety checking tool (SCT)'!AN45</f>
        <v/>
      </c>
      <c r="M46" s="64" t="str">
        <f>IF('Safety checking tool (SCT)'!AV45="","",'Safety checking tool (SCT)'!AV45)</f>
        <v/>
      </c>
    </row>
    <row r="47" spans="1:13" ht="25.5" customHeight="1" x14ac:dyDescent="0.25">
      <c r="A47" s="62">
        <v>44</v>
      </c>
      <c r="B47" s="63" t="str">
        <f>IF('Safety checking tool (SCT)'!B46="","",'Safety checking tool (SCT)'!B46)</f>
        <v/>
      </c>
      <c r="C47" s="63" t="str">
        <f>IF('Safety checking tool (SCT)'!C46="","",'Safety checking tool (SCT)'!C46)</f>
        <v/>
      </c>
      <c r="D47" s="63" t="str">
        <f>IF('Safety checking tool (SCT)'!E46="","",'Safety checking tool (SCT)'!E46)</f>
        <v/>
      </c>
      <c r="E47" s="64" t="str">
        <f>IF('Safety checking tool (SCT)'!G46="","",'Safety checking tool (SCT)'!G46)</f>
        <v/>
      </c>
      <c r="F47" s="63" t="str">
        <f>'Safety checking tool (SCT)'!S46</f>
        <v/>
      </c>
      <c r="G47" s="63" t="str">
        <f>'Safety checking tool (SCT)'!W46</f>
        <v/>
      </c>
      <c r="H47" s="63" t="str">
        <f>'Safety checking tool (SCT)'!AA46</f>
        <v/>
      </c>
      <c r="I47" s="63" t="str">
        <f>'Safety checking tool (SCT)'!AE46</f>
        <v/>
      </c>
      <c r="J47" s="63" t="str">
        <f>'Safety checking tool (SCT)'!AH46</f>
        <v/>
      </c>
      <c r="K47" s="63" t="str">
        <f>'Safety checking tool (SCT)'!AK46</f>
        <v/>
      </c>
      <c r="L47" s="63" t="str">
        <f>'Safety checking tool (SCT)'!AN46</f>
        <v/>
      </c>
      <c r="M47" s="64" t="str">
        <f>IF('Safety checking tool (SCT)'!AV46="","",'Safety checking tool (SCT)'!AV46)</f>
        <v/>
      </c>
    </row>
    <row r="48" spans="1:13" ht="25.5" customHeight="1" x14ac:dyDescent="0.25">
      <c r="A48" s="62">
        <v>45</v>
      </c>
      <c r="B48" s="63" t="str">
        <f>IF('Safety checking tool (SCT)'!B47="","",'Safety checking tool (SCT)'!B47)</f>
        <v/>
      </c>
      <c r="C48" s="63" t="str">
        <f>IF('Safety checking tool (SCT)'!C47="","",'Safety checking tool (SCT)'!C47)</f>
        <v/>
      </c>
      <c r="D48" s="63" t="str">
        <f>IF('Safety checking tool (SCT)'!E47="","",'Safety checking tool (SCT)'!E47)</f>
        <v/>
      </c>
      <c r="E48" s="64" t="str">
        <f>IF('Safety checking tool (SCT)'!G47="","",'Safety checking tool (SCT)'!G47)</f>
        <v/>
      </c>
      <c r="F48" s="63" t="str">
        <f>'Safety checking tool (SCT)'!S47</f>
        <v/>
      </c>
      <c r="G48" s="63" t="str">
        <f>'Safety checking tool (SCT)'!W47</f>
        <v/>
      </c>
      <c r="H48" s="63" t="str">
        <f>'Safety checking tool (SCT)'!AA47</f>
        <v/>
      </c>
      <c r="I48" s="63" t="str">
        <f>'Safety checking tool (SCT)'!AE47</f>
        <v/>
      </c>
      <c r="J48" s="63" t="str">
        <f>'Safety checking tool (SCT)'!AH47</f>
        <v/>
      </c>
      <c r="K48" s="63" t="str">
        <f>'Safety checking tool (SCT)'!AK47</f>
        <v/>
      </c>
      <c r="L48" s="63" t="str">
        <f>'Safety checking tool (SCT)'!AN47</f>
        <v/>
      </c>
      <c r="M48" s="64" t="str">
        <f>IF('Safety checking tool (SCT)'!AV47="","",'Safety checking tool (SCT)'!AV47)</f>
        <v/>
      </c>
    </row>
    <row r="49" spans="1:13" ht="25.5" customHeight="1" x14ac:dyDescent="0.25">
      <c r="A49" s="62">
        <v>46</v>
      </c>
      <c r="B49" s="63" t="str">
        <f>IF('Safety checking tool (SCT)'!B48="","",'Safety checking tool (SCT)'!B48)</f>
        <v/>
      </c>
      <c r="C49" s="63" t="str">
        <f>IF('Safety checking tool (SCT)'!C48="","",'Safety checking tool (SCT)'!C48)</f>
        <v/>
      </c>
      <c r="D49" s="63" t="str">
        <f>IF('Safety checking tool (SCT)'!E48="","",'Safety checking tool (SCT)'!E48)</f>
        <v/>
      </c>
      <c r="E49" s="64" t="str">
        <f>IF('Safety checking tool (SCT)'!G48="","",'Safety checking tool (SCT)'!G48)</f>
        <v/>
      </c>
      <c r="F49" s="63" t="str">
        <f>'Safety checking tool (SCT)'!S48</f>
        <v/>
      </c>
      <c r="G49" s="63" t="str">
        <f>'Safety checking tool (SCT)'!W48</f>
        <v/>
      </c>
      <c r="H49" s="63" t="str">
        <f>'Safety checking tool (SCT)'!AA48</f>
        <v/>
      </c>
      <c r="I49" s="63" t="str">
        <f>'Safety checking tool (SCT)'!AE48</f>
        <v/>
      </c>
      <c r="J49" s="63" t="str">
        <f>'Safety checking tool (SCT)'!AH48</f>
        <v/>
      </c>
      <c r="K49" s="63" t="str">
        <f>'Safety checking tool (SCT)'!AK48</f>
        <v/>
      </c>
      <c r="L49" s="63" t="str">
        <f>'Safety checking tool (SCT)'!AN48</f>
        <v/>
      </c>
      <c r="M49" s="64" t="str">
        <f>IF('Safety checking tool (SCT)'!AV48="","",'Safety checking tool (SCT)'!AV48)</f>
        <v/>
      </c>
    </row>
    <row r="50" spans="1:13" ht="25.5" customHeight="1" x14ac:dyDescent="0.25">
      <c r="A50" s="62">
        <v>47</v>
      </c>
      <c r="B50" s="63" t="str">
        <f>IF('Safety checking tool (SCT)'!B49="","",'Safety checking tool (SCT)'!B49)</f>
        <v/>
      </c>
      <c r="C50" s="63" t="str">
        <f>IF('Safety checking tool (SCT)'!C49="","",'Safety checking tool (SCT)'!C49)</f>
        <v/>
      </c>
      <c r="D50" s="63" t="str">
        <f>IF('Safety checking tool (SCT)'!E49="","",'Safety checking tool (SCT)'!E49)</f>
        <v/>
      </c>
      <c r="E50" s="64" t="str">
        <f>IF('Safety checking tool (SCT)'!G49="","",'Safety checking tool (SCT)'!G49)</f>
        <v/>
      </c>
      <c r="F50" s="63" t="str">
        <f>'Safety checking tool (SCT)'!S49</f>
        <v/>
      </c>
      <c r="G50" s="63" t="str">
        <f>'Safety checking tool (SCT)'!W49</f>
        <v/>
      </c>
      <c r="H50" s="63" t="str">
        <f>'Safety checking tool (SCT)'!AA49</f>
        <v/>
      </c>
      <c r="I50" s="63" t="str">
        <f>'Safety checking tool (SCT)'!AE49</f>
        <v/>
      </c>
      <c r="J50" s="63" t="str">
        <f>'Safety checking tool (SCT)'!AH49</f>
        <v/>
      </c>
      <c r="K50" s="63" t="str">
        <f>'Safety checking tool (SCT)'!AK49</f>
        <v/>
      </c>
      <c r="L50" s="63" t="str">
        <f>'Safety checking tool (SCT)'!AN49</f>
        <v/>
      </c>
      <c r="M50" s="64" t="str">
        <f>IF('Safety checking tool (SCT)'!AV49="","",'Safety checking tool (SCT)'!AV49)</f>
        <v/>
      </c>
    </row>
    <row r="51" spans="1:13" ht="25.5" customHeight="1" x14ac:dyDescent="0.25">
      <c r="A51" s="62">
        <v>48</v>
      </c>
      <c r="B51" s="63" t="str">
        <f>IF('Safety checking tool (SCT)'!B50="","",'Safety checking tool (SCT)'!B50)</f>
        <v/>
      </c>
      <c r="C51" s="63" t="str">
        <f>IF('Safety checking tool (SCT)'!C50="","",'Safety checking tool (SCT)'!C50)</f>
        <v/>
      </c>
      <c r="D51" s="63" t="str">
        <f>IF('Safety checking tool (SCT)'!E50="","",'Safety checking tool (SCT)'!E50)</f>
        <v/>
      </c>
      <c r="E51" s="64" t="str">
        <f>IF('Safety checking tool (SCT)'!G50="","",'Safety checking tool (SCT)'!G50)</f>
        <v/>
      </c>
      <c r="F51" s="63" t="str">
        <f>'Safety checking tool (SCT)'!S50</f>
        <v/>
      </c>
      <c r="G51" s="63" t="str">
        <f>'Safety checking tool (SCT)'!W50</f>
        <v/>
      </c>
      <c r="H51" s="63" t="str">
        <f>'Safety checking tool (SCT)'!AA50</f>
        <v/>
      </c>
      <c r="I51" s="63" t="str">
        <f>'Safety checking tool (SCT)'!AE50</f>
        <v/>
      </c>
      <c r="J51" s="63" t="str">
        <f>'Safety checking tool (SCT)'!AH50</f>
        <v/>
      </c>
      <c r="K51" s="63" t="str">
        <f>'Safety checking tool (SCT)'!AK50</f>
        <v/>
      </c>
      <c r="L51" s="63" t="str">
        <f>'Safety checking tool (SCT)'!AN50</f>
        <v/>
      </c>
      <c r="M51" s="64" t="str">
        <f>IF('Safety checking tool (SCT)'!AV50="","",'Safety checking tool (SCT)'!AV50)</f>
        <v/>
      </c>
    </row>
    <row r="52" spans="1:13" ht="25.5" customHeight="1" x14ac:dyDescent="0.25">
      <c r="A52" s="62">
        <v>49</v>
      </c>
      <c r="B52" s="63" t="str">
        <f>IF('Safety checking tool (SCT)'!B51="","",'Safety checking tool (SCT)'!B51)</f>
        <v/>
      </c>
      <c r="C52" s="63" t="str">
        <f>IF('Safety checking tool (SCT)'!C51="","",'Safety checking tool (SCT)'!C51)</f>
        <v/>
      </c>
      <c r="D52" s="63" t="str">
        <f>IF('Safety checking tool (SCT)'!E51="","",'Safety checking tool (SCT)'!E51)</f>
        <v/>
      </c>
      <c r="E52" s="64" t="str">
        <f>IF('Safety checking tool (SCT)'!G51="","",'Safety checking tool (SCT)'!G51)</f>
        <v/>
      </c>
      <c r="F52" s="63" t="str">
        <f>'Safety checking tool (SCT)'!S51</f>
        <v/>
      </c>
      <c r="G52" s="63" t="str">
        <f>'Safety checking tool (SCT)'!W51</f>
        <v/>
      </c>
      <c r="H52" s="63" t="str">
        <f>'Safety checking tool (SCT)'!AA51</f>
        <v/>
      </c>
      <c r="I52" s="63" t="str">
        <f>'Safety checking tool (SCT)'!AE51</f>
        <v/>
      </c>
      <c r="J52" s="63" t="str">
        <f>'Safety checking tool (SCT)'!AH51</f>
        <v/>
      </c>
      <c r="K52" s="63" t="str">
        <f>'Safety checking tool (SCT)'!AK51</f>
        <v/>
      </c>
      <c r="L52" s="63" t="str">
        <f>'Safety checking tool (SCT)'!AN51</f>
        <v/>
      </c>
      <c r="M52" s="64" t="str">
        <f>IF('Safety checking tool (SCT)'!AV51="","",'Safety checking tool (SCT)'!AV51)</f>
        <v/>
      </c>
    </row>
    <row r="53" spans="1:13" ht="25.5" customHeight="1" x14ac:dyDescent="0.25">
      <c r="A53" s="62">
        <v>50</v>
      </c>
      <c r="B53" s="63" t="str">
        <f>IF('Safety checking tool (SCT)'!B52="","",'Safety checking tool (SCT)'!B52)</f>
        <v/>
      </c>
      <c r="C53" s="63" t="str">
        <f>IF('Safety checking tool (SCT)'!C52="","",'Safety checking tool (SCT)'!C52)</f>
        <v/>
      </c>
      <c r="D53" s="63" t="str">
        <f>IF('Safety checking tool (SCT)'!E52="","",'Safety checking tool (SCT)'!E52)</f>
        <v/>
      </c>
      <c r="E53" s="64" t="str">
        <f>IF('Safety checking tool (SCT)'!G52="","",'Safety checking tool (SCT)'!G52)</f>
        <v/>
      </c>
      <c r="F53" s="63" t="str">
        <f>'Safety checking tool (SCT)'!S52</f>
        <v/>
      </c>
      <c r="G53" s="63" t="str">
        <f>'Safety checking tool (SCT)'!W52</f>
        <v/>
      </c>
      <c r="H53" s="63" t="str">
        <f>'Safety checking tool (SCT)'!AA52</f>
        <v/>
      </c>
      <c r="I53" s="63" t="str">
        <f>'Safety checking tool (SCT)'!AE52</f>
        <v/>
      </c>
      <c r="J53" s="63" t="str">
        <f>'Safety checking tool (SCT)'!AH52</f>
        <v/>
      </c>
      <c r="K53" s="63" t="str">
        <f>'Safety checking tool (SCT)'!AK52</f>
        <v/>
      </c>
      <c r="L53" s="63" t="str">
        <f>'Safety checking tool (SCT)'!AN52</f>
        <v/>
      </c>
      <c r="M53" s="64" t="str">
        <f>IF('Safety checking tool (SCT)'!AV52="","",'Safety checking tool (SCT)'!AV52)</f>
        <v/>
      </c>
    </row>
    <row r="54" spans="1:13" ht="25.5" customHeight="1" x14ac:dyDescent="0.25">
      <c r="A54" s="62">
        <v>51</v>
      </c>
      <c r="B54" s="63" t="str">
        <f>IF('Safety checking tool (SCT)'!B53="","",'Safety checking tool (SCT)'!B53)</f>
        <v/>
      </c>
      <c r="C54" s="63" t="str">
        <f>IF('Safety checking tool (SCT)'!C53="","",'Safety checking tool (SCT)'!C53)</f>
        <v/>
      </c>
      <c r="D54" s="63" t="str">
        <f>IF('Safety checking tool (SCT)'!E53="","",'Safety checking tool (SCT)'!E53)</f>
        <v/>
      </c>
      <c r="E54" s="64" t="str">
        <f>IF('Safety checking tool (SCT)'!G53="","",'Safety checking tool (SCT)'!G53)</f>
        <v/>
      </c>
      <c r="F54" s="63" t="str">
        <f>'Safety checking tool (SCT)'!S53</f>
        <v/>
      </c>
      <c r="G54" s="63" t="str">
        <f>'Safety checking tool (SCT)'!W53</f>
        <v/>
      </c>
      <c r="H54" s="63" t="str">
        <f>'Safety checking tool (SCT)'!AA53</f>
        <v/>
      </c>
      <c r="I54" s="63" t="str">
        <f>'Safety checking tool (SCT)'!AE53</f>
        <v/>
      </c>
      <c r="J54" s="63" t="str">
        <f>'Safety checking tool (SCT)'!AH53</f>
        <v/>
      </c>
      <c r="K54" s="63" t="str">
        <f>'Safety checking tool (SCT)'!AK53</f>
        <v/>
      </c>
      <c r="L54" s="63" t="str">
        <f>'Safety checking tool (SCT)'!AN53</f>
        <v/>
      </c>
      <c r="M54" s="64" t="str">
        <f>IF('Safety checking tool (SCT)'!AV53="","",'Safety checking tool (SCT)'!AV53)</f>
        <v/>
      </c>
    </row>
    <row r="55" spans="1:13" ht="25.5" customHeight="1" x14ac:dyDescent="0.25">
      <c r="A55" s="62">
        <v>52</v>
      </c>
      <c r="B55" s="63" t="str">
        <f>IF('Safety checking tool (SCT)'!B54="","",'Safety checking tool (SCT)'!B54)</f>
        <v/>
      </c>
      <c r="C55" s="63" t="str">
        <f>IF('Safety checking tool (SCT)'!C54="","",'Safety checking tool (SCT)'!C54)</f>
        <v/>
      </c>
      <c r="D55" s="63" t="str">
        <f>IF('Safety checking tool (SCT)'!E54="","",'Safety checking tool (SCT)'!E54)</f>
        <v/>
      </c>
      <c r="E55" s="64" t="str">
        <f>IF('Safety checking tool (SCT)'!G54="","",'Safety checking tool (SCT)'!G54)</f>
        <v/>
      </c>
      <c r="F55" s="63" t="str">
        <f>'Safety checking tool (SCT)'!S54</f>
        <v/>
      </c>
      <c r="G55" s="63" t="str">
        <f>'Safety checking tool (SCT)'!W54</f>
        <v/>
      </c>
      <c r="H55" s="63" t="str">
        <f>'Safety checking tool (SCT)'!AA54</f>
        <v/>
      </c>
      <c r="I55" s="63" t="str">
        <f>'Safety checking tool (SCT)'!AE54</f>
        <v/>
      </c>
      <c r="J55" s="63" t="str">
        <f>'Safety checking tool (SCT)'!AH54</f>
        <v/>
      </c>
      <c r="K55" s="63" t="str">
        <f>'Safety checking tool (SCT)'!AK54</f>
        <v/>
      </c>
      <c r="L55" s="63" t="str">
        <f>'Safety checking tool (SCT)'!AN54</f>
        <v/>
      </c>
      <c r="M55" s="64" t="str">
        <f>IF('Safety checking tool (SCT)'!AV54="","",'Safety checking tool (SCT)'!AV54)</f>
        <v/>
      </c>
    </row>
    <row r="56" spans="1:13" ht="25.5" customHeight="1" x14ac:dyDescent="0.25">
      <c r="A56" s="62">
        <v>53</v>
      </c>
      <c r="B56" s="63" t="str">
        <f>IF('Safety checking tool (SCT)'!B55="","",'Safety checking tool (SCT)'!B55)</f>
        <v/>
      </c>
      <c r="C56" s="63" t="str">
        <f>IF('Safety checking tool (SCT)'!C55="","",'Safety checking tool (SCT)'!C55)</f>
        <v/>
      </c>
      <c r="D56" s="63" t="str">
        <f>IF('Safety checking tool (SCT)'!E55="","",'Safety checking tool (SCT)'!E55)</f>
        <v/>
      </c>
      <c r="E56" s="64" t="str">
        <f>IF('Safety checking tool (SCT)'!G55="","",'Safety checking tool (SCT)'!G55)</f>
        <v/>
      </c>
      <c r="F56" s="63" t="str">
        <f>'Safety checking tool (SCT)'!S55</f>
        <v/>
      </c>
      <c r="G56" s="63" t="str">
        <f>'Safety checking tool (SCT)'!W55</f>
        <v/>
      </c>
      <c r="H56" s="63" t="str">
        <f>'Safety checking tool (SCT)'!AA55</f>
        <v/>
      </c>
      <c r="I56" s="63" t="str">
        <f>'Safety checking tool (SCT)'!AE55</f>
        <v/>
      </c>
      <c r="J56" s="63" t="str">
        <f>'Safety checking tool (SCT)'!AH55</f>
        <v/>
      </c>
      <c r="K56" s="63" t="str">
        <f>'Safety checking tool (SCT)'!AK55</f>
        <v/>
      </c>
      <c r="L56" s="63" t="str">
        <f>'Safety checking tool (SCT)'!AN55</f>
        <v/>
      </c>
      <c r="M56" s="64" t="str">
        <f>IF('Safety checking tool (SCT)'!AV55="","",'Safety checking tool (SCT)'!AV55)</f>
        <v/>
      </c>
    </row>
    <row r="57" spans="1:13" ht="25.5" customHeight="1" x14ac:dyDescent="0.25">
      <c r="A57" s="62">
        <v>54</v>
      </c>
      <c r="B57" s="63" t="str">
        <f>IF('Safety checking tool (SCT)'!B56="","",'Safety checking tool (SCT)'!B56)</f>
        <v/>
      </c>
      <c r="C57" s="63" t="str">
        <f>IF('Safety checking tool (SCT)'!C56="","",'Safety checking tool (SCT)'!C56)</f>
        <v/>
      </c>
      <c r="D57" s="63" t="str">
        <f>IF('Safety checking tool (SCT)'!E56="","",'Safety checking tool (SCT)'!E56)</f>
        <v/>
      </c>
      <c r="E57" s="64" t="str">
        <f>IF('Safety checking tool (SCT)'!G56="","",'Safety checking tool (SCT)'!G56)</f>
        <v/>
      </c>
      <c r="F57" s="63" t="str">
        <f>'Safety checking tool (SCT)'!S56</f>
        <v/>
      </c>
      <c r="G57" s="63" t="str">
        <f>'Safety checking tool (SCT)'!W56</f>
        <v/>
      </c>
      <c r="H57" s="63" t="str">
        <f>'Safety checking tool (SCT)'!AA56</f>
        <v/>
      </c>
      <c r="I57" s="63" t="str">
        <f>'Safety checking tool (SCT)'!AE56</f>
        <v/>
      </c>
      <c r="J57" s="63" t="str">
        <f>'Safety checking tool (SCT)'!AH56</f>
        <v/>
      </c>
      <c r="K57" s="63" t="str">
        <f>'Safety checking tool (SCT)'!AK56</f>
        <v/>
      </c>
      <c r="L57" s="63" t="str">
        <f>'Safety checking tool (SCT)'!AN56</f>
        <v/>
      </c>
      <c r="M57" s="64" t="str">
        <f>IF('Safety checking tool (SCT)'!AV56="","",'Safety checking tool (SCT)'!AV56)</f>
        <v/>
      </c>
    </row>
    <row r="58" spans="1:13" ht="25.5" customHeight="1" x14ac:dyDescent="0.25">
      <c r="A58" s="62">
        <v>55</v>
      </c>
      <c r="B58" s="63" t="str">
        <f>IF('Safety checking tool (SCT)'!B57="","",'Safety checking tool (SCT)'!B57)</f>
        <v/>
      </c>
      <c r="C58" s="63" t="str">
        <f>IF('Safety checking tool (SCT)'!C57="","",'Safety checking tool (SCT)'!C57)</f>
        <v/>
      </c>
      <c r="D58" s="63" t="str">
        <f>IF('Safety checking tool (SCT)'!E57="","",'Safety checking tool (SCT)'!E57)</f>
        <v/>
      </c>
      <c r="E58" s="64" t="str">
        <f>IF('Safety checking tool (SCT)'!G57="","",'Safety checking tool (SCT)'!G57)</f>
        <v/>
      </c>
      <c r="F58" s="63" t="str">
        <f>'Safety checking tool (SCT)'!S57</f>
        <v/>
      </c>
      <c r="G58" s="63" t="str">
        <f>'Safety checking tool (SCT)'!W57</f>
        <v/>
      </c>
      <c r="H58" s="63" t="str">
        <f>'Safety checking tool (SCT)'!AA57</f>
        <v/>
      </c>
      <c r="I58" s="63" t="str">
        <f>'Safety checking tool (SCT)'!AE57</f>
        <v/>
      </c>
      <c r="J58" s="63" t="str">
        <f>'Safety checking tool (SCT)'!AH57</f>
        <v/>
      </c>
      <c r="K58" s="63" t="str">
        <f>'Safety checking tool (SCT)'!AK57</f>
        <v/>
      </c>
      <c r="L58" s="63" t="str">
        <f>'Safety checking tool (SCT)'!AN57</f>
        <v/>
      </c>
      <c r="M58" s="64" t="str">
        <f>IF('Safety checking tool (SCT)'!AV57="","",'Safety checking tool (SCT)'!AV57)</f>
        <v/>
      </c>
    </row>
    <row r="59" spans="1:13" ht="25.5" customHeight="1" x14ac:dyDescent="0.25">
      <c r="A59" s="62">
        <v>56</v>
      </c>
      <c r="B59" s="63" t="str">
        <f>IF('Safety checking tool (SCT)'!B58="","",'Safety checking tool (SCT)'!B58)</f>
        <v/>
      </c>
      <c r="C59" s="63" t="str">
        <f>IF('Safety checking tool (SCT)'!C58="","",'Safety checking tool (SCT)'!C58)</f>
        <v/>
      </c>
      <c r="D59" s="63" t="str">
        <f>IF('Safety checking tool (SCT)'!E58="","",'Safety checking tool (SCT)'!E58)</f>
        <v/>
      </c>
      <c r="E59" s="64" t="str">
        <f>IF('Safety checking tool (SCT)'!G58="","",'Safety checking tool (SCT)'!G58)</f>
        <v/>
      </c>
      <c r="F59" s="63" t="str">
        <f>'Safety checking tool (SCT)'!S58</f>
        <v/>
      </c>
      <c r="G59" s="63" t="str">
        <f>'Safety checking tool (SCT)'!W58</f>
        <v/>
      </c>
      <c r="H59" s="63" t="str">
        <f>'Safety checking tool (SCT)'!AA58</f>
        <v/>
      </c>
      <c r="I59" s="63" t="str">
        <f>'Safety checking tool (SCT)'!AE58</f>
        <v/>
      </c>
      <c r="J59" s="63" t="str">
        <f>'Safety checking tool (SCT)'!AH58</f>
        <v/>
      </c>
      <c r="K59" s="63" t="str">
        <f>'Safety checking tool (SCT)'!AK58</f>
        <v/>
      </c>
      <c r="L59" s="63" t="str">
        <f>'Safety checking tool (SCT)'!AN58</f>
        <v/>
      </c>
      <c r="M59" s="64" t="str">
        <f>IF('Safety checking tool (SCT)'!AV58="","",'Safety checking tool (SCT)'!AV58)</f>
        <v/>
      </c>
    </row>
    <row r="60" spans="1:13" ht="25.5" customHeight="1" x14ac:dyDescent="0.25">
      <c r="A60" s="62">
        <v>57</v>
      </c>
      <c r="B60" s="63" t="str">
        <f>IF('Safety checking tool (SCT)'!B59="","",'Safety checking tool (SCT)'!B59)</f>
        <v/>
      </c>
      <c r="C60" s="63" t="str">
        <f>IF('Safety checking tool (SCT)'!C59="","",'Safety checking tool (SCT)'!C59)</f>
        <v/>
      </c>
      <c r="D60" s="63" t="str">
        <f>IF('Safety checking tool (SCT)'!E59="","",'Safety checking tool (SCT)'!E59)</f>
        <v/>
      </c>
      <c r="E60" s="64" t="str">
        <f>IF('Safety checking tool (SCT)'!G59="","",'Safety checking tool (SCT)'!G59)</f>
        <v/>
      </c>
      <c r="F60" s="63" t="str">
        <f>'Safety checking tool (SCT)'!S59</f>
        <v/>
      </c>
      <c r="G60" s="63" t="str">
        <f>'Safety checking tool (SCT)'!W59</f>
        <v/>
      </c>
      <c r="H60" s="63" t="str">
        <f>'Safety checking tool (SCT)'!AA59</f>
        <v/>
      </c>
      <c r="I60" s="63" t="str">
        <f>'Safety checking tool (SCT)'!AE59</f>
        <v/>
      </c>
      <c r="J60" s="63" t="str">
        <f>'Safety checking tool (SCT)'!AH59</f>
        <v/>
      </c>
      <c r="K60" s="63" t="str">
        <f>'Safety checking tool (SCT)'!AK59</f>
        <v/>
      </c>
      <c r="L60" s="63" t="str">
        <f>'Safety checking tool (SCT)'!AN59</f>
        <v/>
      </c>
      <c r="M60" s="64" t="str">
        <f>IF('Safety checking tool (SCT)'!AV59="","",'Safety checking tool (SCT)'!AV59)</f>
        <v/>
      </c>
    </row>
    <row r="61" spans="1:13" ht="25.5" customHeight="1" x14ac:dyDescent="0.25">
      <c r="A61" s="62">
        <v>58</v>
      </c>
      <c r="B61" s="63" t="str">
        <f>IF('Safety checking tool (SCT)'!B60="","",'Safety checking tool (SCT)'!B60)</f>
        <v/>
      </c>
      <c r="C61" s="63" t="str">
        <f>IF('Safety checking tool (SCT)'!C60="","",'Safety checking tool (SCT)'!C60)</f>
        <v/>
      </c>
      <c r="D61" s="63" t="str">
        <f>IF('Safety checking tool (SCT)'!E60="","",'Safety checking tool (SCT)'!E60)</f>
        <v/>
      </c>
      <c r="E61" s="64" t="str">
        <f>IF('Safety checking tool (SCT)'!G60="","",'Safety checking tool (SCT)'!G60)</f>
        <v/>
      </c>
      <c r="F61" s="63" t="str">
        <f>'Safety checking tool (SCT)'!S60</f>
        <v/>
      </c>
      <c r="G61" s="63" t="str">
        <f>'Safety checking tool (SCT)'!W60</f>
        <v/>
      </c>
      <c r="H61" s="63" t="str">
        <f>'Safety checking tool (SCT)'!AA60</f>
        <v/>
      </c>
      <c r="I61" s="63" t="str">
        <f>'Safety checking tool (SCT)'!AE60</f>
        <v/>
      </c>
      <c r="J61" s="63" t="str">
        <f>'Safety checking tool (SCT)'!AH60</f>
        <v/>
      </c>
      <c r="K61" s="63" t="str">
        <f>'Safety checking tool (SCT)'!AK60</f>
        <v/>
      </c>
      <c r="L61" s="63" t="str">
        <f>'Safety checking tool (SCT)'!AN60</f>
        <v/>
      </c>
      <c r="M61" s="64" t="str">
        <f>IF('Safety checking tool (SCT)'!AV60="","",'Safety checking tool (SCT)'!AV60)</f>
        <v/>
      </c>
    </row>
    <row r="62" spans="1:13" ht="25.5" customHeight="1" x14ac:dyDescent="0.25">
      <c r="A62" s="62">
        <v>59</v>
      </c>
      <c r="B62" s="63" t="str">
        <f>IF('Safety checking tool (SCT)'!B61="","",'Safety checking tool (SCT)'!B61)</f>
        <v/>
      </c>
      <c r="C62" s="63" t="str">
        <f>IF('Safety checking tool (SCT)'!C61="","",'Safety checking tool (SCT)'!C61)</f>
        <v/>
      </c>
      <c r="D62" s="63" t="str">
        <f>IF('Safety checking tool (SCT)'!E61="","",'Safety checking tool (SCT)'!E61)</f>
        <v/>
      </c>
      <c r="E62" s="64" t="str">
        <f>IF('Safety checking tool (SCT)'!G61="","",'Safety checking tool (SCT)'!G61)</f>
        <v/>
      </c>
      <c r="F62" s="63" t="str">
        <f>'Safety checking tool (SCT)'!S61</f>
        <v/>
      </c>
      <c r="G62" s="63" t="str">
        <f>'Safety checking tool (SCT)'!W61</f>
        <v/>
      </c>
      <c r="H62" s="63" t="str">
        <f>'Safety checking tool (SCT)'!AA61</f>
        <v/>
      </c>
      <c r="I62" s="63" t="str">
        <f>'Safety checking tool (SCT)'!AE61</f>
        <v/>
      </c>
      <c r="J62" s="63" t="str">
        <f>'Safety checking tool (SCT)'!AH61</f>
        <v/>
      </c>
      <c r="K62" s="63" t="str">
        <f>'Safety checking tool (SCT)'!AK61</f>
        <v/>
      </c>
      <c r="L62" s="63" t="str">
        <f>'Safety checking tool (SCT)'!AN61</f>
        <v/>
      </c>
      <c r="M62" s="64" t="str">
        <f>IF('Safety checking tool (SCT)'!AV61="","",'Safety checking tool (SCT)'!AV61)</f>
        <v/>
      </c>
    </row>
    <row r="63" spans="1:13" ht="25.5" customHeight="1" x14ac:dyDescent="0.25">
      <c r="A63" s="62">
        <v>60</v>
      </c>
      <c r="B63" s="63" t="str">
        <f>IF('Safety checking tool (SCT)'!B62="","",'Safety checking tool (SCT)'!B62)</f>
        <v/>
      </c>
      <c r="C63" s="63" t="str">
        <f>IF('Safety checking tool (SCT)'!C62="","",'Safety checking tool (SCT)'!C62)</f>
        <v/>
      </c>
      <c r="D63" s="63" t="str">
        <f>IF('Safety checking tool (SCT)'!E62="","",'Safety checking tool (SCT)'!E62)</f>
        <v/>
      </c>
      <c r="E63" s="64" t="str">
        <f>IF('Safety checking tool (SCT)'!G62="","",'Safety checking tool (SCT)'!G62)</f>
        <v/>
      </c>
      <c r="F63" s="63" t="str">
        <f>'Safety checking tool (SCT)'!S62</f>
        <v/>
      </c>
      <c r="G63" s="63" t="str">
        <f>'Safety checking tool (SCT)'!W62</f>
        <v/>
      </c>
      <c r="H63" s="63" t="str">
        <f>'Safety checking tool (SCT)'!AA62</f>
        <v/>
      </c>
      <c r="I63" s="63" t="str">
        <f>'Safety checking tool (SCT)'!AE62</f>
        <v/>
      </c>
      <c r="J63" s="63" t="str">
        <f>'Safety checking tool (SCT)'!AH62</f>
        <v/>
      </c>
      <c r="K63" s="63" t="str">
        <f>'Safety checking tool (SCT)'!AK62</f>
        <v/>
      </c>
      <c r="L63" s="63" t="str">
        <f>'Safety checking tool (SCT)'!AN62</f>
        <v/>
      </c>
      <c r="M63" s="64" t="str">
        <f>IF('Safety checking tool (SCT)'!AV62="","",'Safety checking tool (SCT)'!AV62)</f>
        <v/>
      </c>
    </row>
    <row r="64" spans="1:13" ht="25.5" customHeight="1" x14ac:dyDescent="0.25">
      <c r="A64" s="62">
        <v>61</v>
      </c>
      <c r="B64" s="63" t="str">
        <f>IF('Safety checking tool (SCT)'!B63="","",'Safety checking tool (SCT)'!B63)</f>
        <v/>
      </c>
      <c r="C64" s="63" t="str">
        <f>IF('Safety checking tool (SCT)'!C63="","",'Safety checking tool (SCT)'!C63)</f>
        <v/>
      </c>
      <c r="D64" s="63" t="str">
        <f>IF('Safety checking tool (SCT)'!E63="","",'Safety checking tool (SCT)'!E63)</f>
        <v/>
      </c>
      <c r="E64" s="64" t="str">
        <f>IF('Safety checking tool (SCT)'!G63="","",'Safety checking tool (SCT)'!G63)</f>
        <v/>
      </c>
      <c r="F64" s="63" t="str">
        <f>'Safety checking tool (SCT)'!S63</f>
        <v/>
      </c>
      <c r="G64" s="63" t="str">
        <f>'Safety checking tool (SCT)'!W63</f>
        <v/>
      </c>
      <c r="H64" s="63" t="str">
        <f>'Safety checking tool (SCT)'!AA63</f>
        <v/>
      </c>
      <c r="I64" s="63" t="str">
        <f>'Safety checking tool (SCT)'!AE63</f>
        <v/>
      </c>
      <c r="J64" s="63" t="str">
        <f>'Safety checking tool (SCT)'!AH63</f>
        <v/>
      </c>
      <c r="K64" s="63" t="str">
        <f>'Safety checking tool (SCT)'!AK63</f>
        <v/>
      </c>
      <c r="L64" s="63" t="str">
        <f>'Safety checking tool (SCT)'!AN63</f>
        <v/>
      </c>
      <c r="M64" s="64" t="str">
        <f>IF('Safety checking tool (SCT)'!AV63="","",'Safety checking tool (SCT)'!AV63)</f>
        <v/>
      </c>
    </row>
    <row r="65" spans="1:13" ht="25.5" customHeight="1" x14ac:dyDescent="0.25">
      <c r="A65" s="62">
        <v>62</v>
      </c>
      <c r="B65" s="63" t="str">
        <f>IF('Safety checking tool (SCT)'!B64="","",'Safety checking tool (SCT)'!B64)</f>
        <v/>
      </c>
      <c r="C65" s="63" t="str">
        <f>IF('Safety checking tool (SCT)'!C64="","",'Safety checking tool (SCT)'!C64)</f>
        <v/>
      </c>
      <c r="D65" s="63" t="str">
        <f>IF('Safety checking tool (SCT)'!E64="","",'Safety checking tool (SCT)'!E64)</f>
        <v/>
      </c>
      <c r="E65" s="64" t="str">
        <f>IF('Safety checking tool (SCT)'!G64="","",'Safety checking tool (SCT)'!G64)</f>
        <v/>
      </c>
      <c r="F65" s="63" t="str">
        <f>'Safety checking tool (SCT)'!S64</f>
        <v/>
      </c>
      <c r="G65" s="63" t="str">
        <f>'Safety checking tool (SCT)'!W64</f>
        <v/>
      </c>
      <c r="H65" s="63" t="str">
        <f>'Safety checking tool (SCT)'!AA64</f>
        <v/>
      </c>
      <c r="I65" s="63" t="str">
        <f>'Safety checking tool (SCT)'!AE64</f>
        <v/>
      </c>
      <c r="J65" s="63" t="str">
        <f>'Safety checking tool (SCT)'!AH64</f>
        <v/>
      </c>
      <c r="K65" s="63" t="str">
        <f>'Safety checking tool (SCT)'!AK64</f>
        <v/>
      </c>
      <c r="L65" s="63" t="str">
        <f>'Safety checking tool (SCT)'!AN64</f>
        <v/>
      </c>
      <c r="M65" s="64" t="str">
        <f>IF('Safety checking tool (SCT)'!AV64="","",'Safety checking tool (SCT)'!AV64)</f>
        <v/>
      </c>
    </row>
    <row r="66" spans="1:13" ht="25.5" customHeight="1" x14ac:dyDescent="0.25">
      <c r="A66" s="62">
        <v>63</v>
      </c>
      <c r="B66" s="63" t="str">
        <f>IF('Safety checking tool (SCT)'!B65="","",'Safety checking tool (SCT)'!B65)</f>
        <v/>
      </c>
      <c r="C66" s="63" t="str">
        <f>IF('Safety checking tool (SCT)'!C65="","",'Safety checking tool (SCT)'!C65)</f>
        <v/>
      </c>
      <c r="D66" s="63" t="str">
        <f>IF('Safety checking tool (SCT)'!E65="","",'Safety checking tool (SCT)'!E65)</f>
        <v/>
      </c>
      <c r="E66" s="64" t="str">
        <f>IF('Safety checking tool (SCT)'!G65="","",'Safety checking tool (SCT)'!G65)</f>
        <v/>
      </c>
      <c r="F66" s="63" t="str">
        <f>'Safety checking tool (SCT)'!S65</f>
        <v/>
      </c>
      <c r="G66" s="63" t="str">
        <f>'Safety checking tool (SCT)'!W65</f>
        <v/>
      </c>
      <c r="H66" s="63" t="str">
        <f>'Safety checking tool (SCT)'!AA65</f>
        <v/>
      </c>
      <c r="I66" s="63" t="str">
        <f>'Safety checking tool (SCT)'!AE65</f>
        <v/>
      </c>
      <c r="J66" s="63" t="str">
        <f>'Safety checking tool (SCT)'!AH65</f>
        <v/>
      </c>
      <c r="K66" s="63" t="str">
        <f>'Safety checking tool (SCT)'!AK65</f>
        <v/>
      </c>
      <c r="L66" s="63" t="str">
        <f>'Safety checking tool (SCT)'!AN65</f>
        <v/>
      </c>
      <c r="M66" s="64" t="str">
        <f>IF('Safety checking tool (SCT)'!AV65="","",'Safety checking tool (SCT)'!AV65)</f>
        <v/>
      </c>
    </row>
    <row r="67" spans="1:13" ht="25.5" customHeight="1" x14ac:dyDescent="0.25">
      <c r="A67" s="62">
        <v>64</v>
      </c>
      <c r="B67" s="63" t="str">
        <f>IF('Safety checking tool (SCT)'!B66="","",'Safety checking tool (SCT)'!B66)</f>
        <v/>
      </c>
      <c r="C67" s="63" t="str">
        <f>IF('Safety checking tool (SCT)'!C66="","",'Safety checking tool (SCT)'!C66)</f>
        <v/>
      </c>
      <c r="D67" s="63" t="str">
        <f>IF('Safety checking tool (SCT)'!E66="","",'Safety checking tool (SCT)'!E66)</f>
        <v/>
      </c>
      <c r="E67" s="64" t="str">
        <f>IF('Safety checking tool (SCT)'!G66="","",'Safety checking tool (SCT)'!G66)</f>
        <v/>
      </c>
      <c r="F67" s="63" t="str">
        <f>'Safety checking tool (SCT)'!S66</f>
        <v/>
      </c>
      <c r="G67" s="63" t="str">
        <f>'Safety checking tool (SCT)'!W66</f>
        <v/>
      </c>
      <c r="H67" s="63" t="str">
        <f>'Safety checking tool (SCT)'!AA66</f>
        <v/>
      </c>
      <c r="I67" s="63" t="str">
        <f>'Safety checking tool (SCT)'!AE66</f>
        <v/>
      </c>
      <c r="J67" s="63" t="str">
        <f>'Safety checking tool (SCT)'!AH66</f>
        <v/>
      </c>
      <c r="K67" s="63" t="str">
        <f>'Safety checking tool (SCT)'!AK66</f>
        <v/>
      </c>
      <c r="L67" s="63" t="str">
        <f>'Safety checking tool (SCT)'!AN66</f>
        <v/>
      </c>
      <c r="M67" s="64" t="str">
        <f>IF('Safety checking tool (SCT)'!AV66="","",'Safety checking tool (SCT)'!AV66)</f>
        <v/>
      </c>
    </row>
    <row r="68" spans="1:13" ht="25.5" customHeight="1" x14ac:dyDescent="0.25">
      <c r="A68" s="62">
        <v>65</v>
      </c>
      <c r="B68" s="63" t="str">
        <f>IF('Safety checking tool (SCT)'!B67="","",'Safety checking tool (SCT)'!B67)</f>
        <v/>
      </c>
      <c r="C68" s="63" t="str">
        <f>IF('Safety checking tool (SCT)'!C67="","",'Safety checking tool (SCT)'!C67)</f>
        <v/>
      </c>
      <c r="D68" s="63" t="str">
        <f>IF('Safety checking tool (SCT)'!E67="","",'Safety checking tool (SCT)'!E67)</f>
        <v/>
      </c>
      <c r="E68" s="64" t="str">
        <f>IF('Safety checking tool (SCT)'!G67="","",'Safety checking tool (SCT)'!G67)</f>
        <v/>
      </c>
      <c r="F68" s="63" t="str">
        <f>'Safety checking tool (SCT)'!S67</f>
        <v/>
      </c>
      <c r="G68" s="63" t="str">
        <f>'Safety checking tool (SCT)'!W67</f>
        <v/>
      </c>
      <c r="H68" s="63" t="str">
        <f>'Safety checking tool (SCT)'!AA67</f>
        <v/>
      </c>
      <c r="I68" s="63" t="str">
        <f>'Safety checking tool (SCT)'!AE67</f>
        <v/>
      </c>
      <c r="J68" s="63" t="str">
        <f>'Safety checking tool (SCT)'!AH67</f>
        <v/>
      </c>
      <c r="K68" s="63" t="str">
        <f>'Safety checking tool (SCT)'!AK67</f>
        <v/>
      </c>
      <c r="L68" s="63" t="str">
        <f>'Safety checking tool (SCT)'!AN67</f>
        <v/>
      </c>
      <c r="M68" s="64" t="str">
        <f>IF('Safety checking tool (SCT)'!AV67="","",'Safety checking tool (SCT)'!AV67)</f>
        <v/>
      </c>
    </row>
    <row r="69" spans="1:13" ht="25.5" customHeight="1" x14ac:dyDescent="0.25">
      <c r="A69" s="62">
        <v>66</v>
      </c>
      <c r="B69" s="63" t="str">
        <f>IF('Safety checking tool (SCT)'!B68="","",'Safety checking tool (SCT)'!B68)</f>
        <v/>
      </c>
      <c r="C69" s="63" t="str">
        <f>IF('Safety checking tool (SCT)'!C68="","",'Safety checking tool (SCT)'!C68)</f>
        <v/>
      </c>
      <c r="D69" s="63" t="str">
        <f>IF('Safety checking tool (SCT)'!E68="","",'Safety checking tool (SCT)'!E68)</f>
        <v/>
      </c>
      <c r="E69" s="64" t="str">
        <f>IF('Safety checking tool (SCT)'!G68="","",'Safety checking tool (SCT)'!G68)</f>
        <v/>
      </c>
      <c r="F69" s="63" t="str">
        <f>'Safety checking tool (SCT)'!S68</f>
        <v/>
      </c>
      <c r="G69" s="63" t="str">
        <f>'Safety checking tool (SCT)'!W68</f>
        <v/>
      </c>
      <c r="H69" s="63" t="str">
        <f>'Safety checking tool (SCT)'!AA68</f>
        <v/>
      </c>
      <c r="I69" s="63" t="str">
        <f>'Safety checking tool (SCT)'!AE68</f>
        <v/>
      </c>
      <c r="J69" s="63" t="str">
        <f>'Safety checking tool (SCT)'!AH68</f>
        <v/>
      </c>
      <c r="K69" s="63" t="str">
        <f>'Safety checking tool (SCT)'!AK68</f>
        <v/>
      </c>
      <c r="L69" s="63" t="str">
        <f>'Safety checking tool (SCT)'!AN68</f>
        <v/>
      </c>
      <c r="M69" s="64" t="str">
        <f>IF('Safety checking tool (SCT)'!AV68="","",'Safety checking tool (SCT)'!AV68)</f>
        <v/>
      </c>
    </row>
    <row r="70" spans="1:13" ht="25.5" customHeight="1" x14ac:dyDescent="0.25">
      <c r="A70" s="62">
        <v>67</v>
      </c>
      <c r="B70" s="63" t="str">
        <f>IF('Safety checking tool (SCT)'!B69="","",'Safety checking tool (SCT)'!B69)</f>
        <v/>
      </c>
      <c r="C70" s="63" t="str">
        <f>IF('Safety checking tool (SCT)'!C69="","",'Safety checking tool (SCT)'!C69)</f>
        <v/>
      </c>
      <c r="D70" s="63" t="str">
        <f>IF('Safety checking tool (SCT)'!E69="","",'Safety checking tool (SCT)'!E69)</f>
        <v/>
      </c>
      <c r="E70" s="64" t="str">
        <f>IF('Safety checking tool (SCT)'!G69="","",'Safety checking tool (SCT)'!G69)</f>
        <v/>
      </c>
      <c r="F70" s="63" t="str">
        <f>'Safety checking tool (SCT)'!S69</f>
        <v/>
      </c>
      <c r="G70" s="63" t="str">
        <f>'Safety checking tool (SCT)'!W69</f>
        <v/>
      </c>
      <c r="H70" s="63" t="str">
        <f>'Safety checking tool (SCT)'!AA69</f>
        <v/>
      </c>
      <c r="I70" s="63" t="str">
        <f>'Safety checking tool (SCT)'!AE69</f>
        <v/>
      </c>
      <c r="J70" s="63" t="str">
        <f>'Safety checking tool (SCT)'!AH69</f>
        <v/>
      </c>
      <c r="K70" s="63" t="str">
        <f>'Safety checking tool (SCT)'!AK69</f>
        <v/>
      </c>
      <c r="L70" s="63" t="str">
        <f>'Safety checking tool (SCT)'!AN69</f>
        <v/>
      </c>
      <c r="M70" s="64" t="str">
        <f>IF('Safety checking tool (SCT)'!AV69="","",'Safety checking tool (SCT)'!AV69)</f>
        <v/>
      </c>
    </row>
    <row r="71" spans="1:13" ht="25.5" customHeight="1" x14ac:dyDescent="0.25">
      <c r="A71" s="62">
        <v>68</v>
      </c>
      <c r="B71" s="63" t="str">
        <f>IF('Safety checking tool (SCT)'!B70="","",'Safety checking tool (SCT)'!B70)</f>
        <v/>
      </c>
      <c r="C71" s="63" t="str">
        <f>IF('Safety checking tool (SCT)'!C70="","",'Safety checking tool (SCT)'!C70)</f>
        <v/>
      </c>
      <c r="D71" s="63" t="str">
        <f>IF('Safety checking tool (SCT)'!E70="","",'Safety checking tool (SCT)'!E70)</f>
        <v/>
      </c>
      <c r="E71" s="64" t="str">
        <f>IF('Safety checking tool (SCT)'!G70="","",'Safety checking tool (SCT)'!G70)</f>
        <v/>
      </c>
      <c r="F71" s="63" t="str">
        <f>'Safety checking tool (SCT)'!S70</f>
        <v/>
      </c>
      <c r="G71" s="63" t="str">
        <f>'Safety checking tool (SCT)'!W70</f>
        <v/>
      </c>
      <c r="H71" s="63" t="str">
        <f>'Safety checking tool (SCT)'!AA70</f>
        <v/>
      </c>
      <c r="I71" s="63" t="str">
        <f>'Safety checking tool (SCT)'!AE70</f>
        <v/>
      </c>
      <c r="J71" s="63" t="str">
        <f>'Safety checking tool (SCT)'!AH70</f>
        <v/>
      </c>
      <c r="K71" s="63" t="str">
        <f>'Safety checking tool (SCT)'!AK70</f>
        <v/>
      </c>
      <c r="L71" s="63" t="str">
        <f>'Safety checking tool (SCT)'!AN70</f>
        <v/>
      </c>
      <c r="M71" s="64" t="str">
        <f>IF('Safety checking tool (SCT)'!AV70="","",'Safety checking tool (SCT)'!AV70)</f>
        <v/>
      </c>
    </row>
    <row r="72" spans="1:13" ht="25.5" customHeight="1" x14ac:dyDescent="0.25">
      <c r="A72" s="62">
        <v>69</v>
      </c>
      <c r="B72" s="63" t="str">
        <f>IF('Safety checking tool (SCT)'!B71="","",'Safety checking tool (SCT)'!B71)</f>
        <v/>
      </c>
      <c r="C72" s="63" t="str">
        <f>IF('Safety checking tool (SCT)'!C71="","",'Safety checking tool (SCT)'!C71)</f>
        <v/>
      </c>
      <c r="D72" s="63" t="str">
        <f>IF('Safety checking tool (SCT)'!E71="","",'Safety checking tool (SCT)'!E71)</f>
        <v/>
      </c>
      <c r="E72" s="64" t="str">
        <f>IF('Safety checking tool (SCT)'!G71="","",'Safety checking tool (SCT)'!G71)</f>
        <v/>
      </c>
      <c r="F72" s="63" t="str">
        <f>'Safety checking tool (SCT)'!S71</f>
        <v/>
      </c>
      <c r="G72" s="63" t="str">
        <f>'Safety checking tool (SCT)'!W71</f>
        <v/>
      </c>
      <c r="H72" s="63" t="str">
        <f>'Safety checking tool (SCT)'!AA71</f>
        <v/>
      </c>
      <c r="I72" s="63" t="str">
        <f>'Safety checking tool (SCT)'!AE71</f>
        <v/>
      </c>
      <c r="J72" s="63" t="str">
        <f>'Safety checking tool (SCT)'!AH71</f>
        <v/>
      </c>
      <c r="K72" s="63" t="str">
        <f>'Safety checking tool (SCT)'!AK71</f>
        <v/>
      </c>
      <c r="L72" s="63" t="str">
        <f>'Safety checking tool (SCT)'!AN71</f>
        <v/>
      </c>
      <c r="M72" s="64" t="str">
        <f>IF('Safety checking tool (SCT)'!AV71="","",'Safety checking tool (SCT)'!AV71)</f>
        <v/>
      </c>
    </row>
    <row r="73" spans="1:13" ht="25.5" customHeight="1" x14ac:dyDescent="0.25">
      <c r="A73" s="62">
        <v>70</v>
      </c>
      <c r="B73" s="63" t="str">
        <f>IF('Safety checking tool (SCT)'!B72="","",'Safety checking tool (SCT)'!B72)</f>
        <v/>
      </c>
      <c r="C73" s="63" t="str">
        <f>IF('Safety checking tool (SCT)'!C72="","",'Safety checking tool (SCT)'!C72)</f>
        <v/>
      </c>
      <c r="D73" s="63" t="str">
        <f>IF('Safety checking tool (SCT)'!E72="","",'Safety checking tool (SCT)'!E72)</f>
        <v/>
      </c>
      <c r="E73" s="64" t="str">
        <f>IF('Safety checking tool (SCT)'!G72="","",'Safety checking tool (SCT)'!G72)</f>
        <v/>
      </c>
      <c r="F73" s="63" t="str">
        <f>'Safety checking tool (SCT)'!S72</f>
        <v/>
      </c>
      <c r="G73" s="63" t="str">
        <f>'Safety checking tool (SCT)'!W72</f>
        <v/>
      </c>
      <c r="H73" s="63" t="str">
        <f>'Safety checking tool (SCT)'!AA72</f>
        <v/>
      </c>
      <c r="I73" s="63" t="str">
        <f>'Safety checking tool (SCT)'!AE72</f>
        <v/>
      </c>
      <c r="J73" s="63" t="str">
        <f>'Safety checking tool (SCT)'!AH72</f>
        <v/>
      </c>
      <c r="K73" s="63" t="str">
        <f>'Safety checking tool (SCT)'!AK72</f>
        <v/>
      </c>
      <c r="L73" s="63" t="str">
        <f>'Safety checking tool (SCT)'!AN72</f>
        <v/>
      </c>
      <c r="M73" s="64" t="str">
        <f>IF('Safety checking tool (SCT)'!AV72="","",'Safety checking tool (SCT)'!AV72)</f>
        <v/>
      </c>
    </row>
    <row r="74" spans="1:13" ht="25.5" customHeight="1" x14ac:dyDescent="0.25">
      <c r="A74" s="62">
        <v>71</v>
      </c>
      <c r="B74" s="63" t="str">
        <f>IF('Safety checking tool (SCT)'!B73="","",'Safety checking tool (SCT)'!B73)</f>
        <v/>
      </c>
      <c r="C74" s="63" t="str">
        <f>IF('Safety checking tool (SCT)'!C73="","",'Safety checking tool (SCT)'!C73)</f>
        <v/>
      </c>
      <c r="D74" s="63" t="str">
        <f>IF('Safety checking tool (SCT)'!E73="","",'Safety checking tool (SCT)'!E73)</f>
        <v/>
      </c>
      <c r="E74" s="64" t="str">
        <f>IF('Safety checking tool (SCT)'!G73="","",'Safety checking tool (SCT)'!G73)</f>
        <v/>
      </c>
      <c r="F74" s="63" t="str">
        <f>'Safety checking tool (SCT)'!S73</f>
        <v/>
      </c>
      <c r="G74" s="63" t="str">
        <f>'Safety checking tool (SCT)'!W73</f>
        <v/>
      </c>
      <c r="H74" s="63" t="str">
        <f>'Safety checking tool (SCT)'!AA73</f>
        <v/>
      </c>
      <c r="I74" s="63" t="str">
        <f>'Safety checking tool (SCT)'!AE73</f>
        <v/>
      </c>
      <c r="J74" s="63" t="str">
        <f>'Safety checking tool (SCT)'!AH73</f>
        <v/>
      </c>
      <c r="K74" s="63" t="str">
        <f>'Safety checking tool (SCT)'!AK73</f>
        <v/>
      </c>
      <c r="L74" s="63" t="str">
        <f>'Safety checking tool (SCT)'!AN73</f>
        <v/>
      </c>
      <c r="M74" s="64" t="str">
        <f>IF('Safety checking tool (SCT)'!AV73="","",'Safety checking tool (SCT)'!AV73)</f>
        <v/>
      </c>
    </row>
    <row r="75" spans="1:13" ht="25.5" customHeight="1" x14ac:dyDescent="0.25">
      <c r="A75" s="62">
        <v>72</v>
      </c>
      <c r="B75" s="63" t="str">
        <f>IF('Safety checking tool (SCT)'!B74="","",'Safety checking tool (SCT)'!B74)</f>
        <v/>
      </c>
      <c r="C75" s="63" t="str">
        <f>IF('Safety checking tool (SCT)'!C74="","",'Safety checking tool (SCT)'!C74)</f>
        <v/>
      </c>
      <c r="D75" s="63" t="str">
        <f>IF('Safety checking tool (SCT)'!E74="","",'Safety checking tool (SCT)'!E74)</f>
        <v/>
      </c>
      <c r="E75" s="64" t="str">
        <f>IF('Safety checking tool (SCT)'!G74="","",'Safety checking tool (SCT)'!G74)</f>
        <v/>
      </c>
      <c r="F75" s="63" t="str">
        <f>'Safety checking tool (SCT)'!S74</f>
        <v/>
      </c>
      <c r="G75" s="63" t="str">
        <f>'Safety checking tool (SCT)'!W74</f>
        <v/>
      </c>
      <c r="H75" s="63" t="str">
        <f>'Safety checking tool (SCT)'!AA74</f>
        <v/>
      </c>
      <c r="I75" s="63" t="str">
        <f>'Safety checking tool (SCT)'!AE74</f>
        <v/>
      </c>
      <c r="J75" s="63" t="str">
        <f>'Safety checking tool (SCT)'!AH74</f>
        <v/>
      </c>
      <c r="K75" s="63" t="str">
        <f>'Safety checking tool (SCT)'!AK74</f>
        <v/>
      </c>
      <c r="L75" s="63" t="str">
        <f>'Safety checking tool (SCT)'!AN74</f>
        <v/>
      </c>
      <c r="M75" s="64" t="str">
        <f>IF('Safety checking tool (SCT)'!AV74="","",'Safety checking tool (SCT)'!AV74)</f>
        <v/>
      </c>
    </row>
    <row r="76" spans="1:13" ht="25.5" customHeight="1" x14ac:dyDescent="0.25">
      <c r="A76" s="62">
        <v>73</v>
      </c>
      <c r="B76" s="63" t="str">
        <f>IF('Safety checking tool (SCT)'!B75="","",'Safety checking tool (SCT)'!B75)</f>
        <v/>
      </c>
      <c r="C76" s="63" t="str">
        <f>IF('Safety checking tool (SCT)'!C75="","",'Safety checking tool (SCT)'!C75)</f>
        <v/>
      </c>
      <c r="D76" s="63" t="str">
        <f>IF('Safety checking tool (SCT)'!E75="","",'Safety checking tool (SCT)'!E75)</f>
        <v/>
      </c>
      <c r="E76" s="64" t="str">
        <f>IF('Safety checking tool (SCT)'!G75="","",'Safety checking tool (SCT)'!G75)</f>
        <v/>
      </c>
      <c r="F76" s="63" t="str">
        <f>'Safety checking tool (SCT)'!S75</f>
        <v/>
      </c>
      <c r="G76" s="63" t="str">
        <f>'Safety checking tool (SCT)'!W75</f>
        <v/>
      </c>
      <c r="H76" s="63" t="str">
        <f>'Safety checking tool (SCT)'!AA75</f>
        <v/>
      </c>
      <c r="I76" s="63" t="str">
        <f>'Safety checking tool (SCT)'!AE75</f>
        <v/>
      </c>
      <c r="J76" s="63" t="str">
        <f>'Safety checking tool (SCT)'!AH75</f>
        <v/>
      </c>
      <c r="K76" s="63" t="str">
        <f>'Safety checking tool (SCT)'!AK75</f>
        <v/>
      </c>
      <c r="L76" s="63" t="str">
        <f>'Safety checking tool (SCT)'!AN75</f>
        <v/>
      </c>
      <c r="M76" s="64" t="str">
        <f>IF('Safety checking tool (SCT)'!AV75="","",'Safety checking tool (SCT)'!AV75)</f>
        <v/>
      </c>
    </row>
    <row r="77" spans="1:13" ht="25.5" customHeight="1" x14ac:dyDescent="0.25">
      <c r="A77" s="62">
        <v>74</v>
      </c>
      <c r="B77" s="63" t="str">
        <f>IF('Safety checking tool (SCT)'!B76="","",'Safety checking tool (SCT)'!B76)</f>
        <v/>
      </c>
      <c r="C77" s="63" t="str">
        <f>IF('Safety checking tool (SCT)'!C76="","",'Safety checking tool (SCT)'!C76)</f>
        <v/>
      </c>
      <c r="D77" s="63" t="str">
        <f>IF('Safety checking tool (SCT)'!E76="","",'Safety checking tool (SCT)'!E76)</f>
        <v/>
      </c>
      <c r="E77" s="64" t="str">
        <f>IF('Safety checking tool (SCT)'!G76="","",'Safety checking tool (SCT)'!G76)</f>
        <v/>
      </c>
      <c r="F77" s="63" t="str">
        <f>'Safety checking tool (SCT)'!S76</f>
        <v/>
      </c>
      <c r="G77" s="63" t="str">
        <f>'Safety checking tool (SCT)'!W76</f>
        <v/>
      </c>
      <c r="H77" s="63" t="str">
        <f>'Safety checking tool (SCT)'!AA76</f>
        <v/>
      </c>
      <c r="I77" s="63" t="str">
        <f>'Safety checking tool (SCT)'!AE76</f>
        <v/>
      </c>
      <c r="J77" s="63" t="str">
        <f>'Safety checking tool (SCT)'!AH76</f>
        <v/>
      </c>
      <c r="K77" s="63" t="str">
        <f>'Safety checking tool (SCT)'!AK76</f>
        <v/>
      </c>
      <c r="L77" s="63" t="str">
        <f>'Safety checking tool (SCT)'!AN76</f>
        <v/>
      </c>
      <c r="M77" s="64" t="str">
        <f>IF('Safety checking tool (SCT)'!AV76="","",'Safety checking tool (SCT)'!AV76)</f>
        <v/>
      </c>
    </row>
    <row r="78" spans="1:13" ht="25.5" customHeight="1" x14ac:dyDescent="0.25">
      <c r="A78" s="62">
        <v>75</v>
      </c>
      <c r="B78" s="63" t="str">
        <f>IF('Safety checking tool (SCT)'!B77="","",'Safety checking tool (SCT)'!B77)</f>
        <v/>
      </c>
      <c r="C78" s="63" t="str">
        <f>IF('Safety checking tool (SCT)'!C77="","",'Safety checking tool (SCT)'!C77)</f>
        <v/>
      </c>
      <c r="D78" s="63" t="str">
        <f>IF('Safety checking tool (SCT)'!E77="","",'Safety checking tool (SCT)'!E77)</f>
        <v/>
      </c>
      <c r="E78" s="64" t="str">
        <f>IF('Safety checking tool (SCT)'!G77="","",'Safety checking tool (SCT)'!G77)</f>
        <v/>
      </c>
      <c r="F78" s="63" t="str">
        <f>'Safety checking tool (SCT)'!S77</f>
        <v/>
      </c>
      <c r="G78" s="63" t="str">
        <f>'Safety checking tool (SCT)'!W77</f>
        <v/>
      </c>
      <c r="H78" s="63" t="str">
        <f>'Safety checking tool (SCT)'!AA77</f>
        <v/>
      </c>
      <c r="I78" s="63" t="str">
        <f>'Safety checking tool (SCT)'!AE77</f>
        <v/>
      </c>
      <c r="J78" s="63" t="str">
        <f>'Safety checking tool (SCT)'!AH77</f>
        <v/>
      </c>
      <c r="K78" s="63" t="str">
        <f>'Safety checking tool (SCT)'!AK77</f>
        <v/>
      </c>
      <c r="L78" s="63" t="str">
        <f>'Safety checking tool (SCT)'!AN77</f>
        <v/>
      </c>
      <c r="M78" s="64" t="str">
        <f>IF('Safety checking tool (SCT)'!AV77="","",'Safety checking tool (SCT)'!AV77)</f>
        <v/>
      </c>
    </row>
    <row r="79" spans="1:13" ht="25.5" customHeight="1" x14ac:dyDescent="0.25">
      <c r="A79" s="62">
        <v>76</v>
      </c>
      <c r="B79" s="63" t="str">
        <f>IF('Safety checking tool (SCT)'!B78="","",'Safety checking tool (SCT)'!B78)</f>
        <v/>
      </c>
      <c r="C79" s="63" t="str">
        <f>IF('Safety checking tool (SCT)'!C78="","",'Safety checking tool (SCT)'!C78)</f>
        <v/>
      </c>
      <c r="D79" s="63" t="str">
        <f>IF('Safety checking tool (SCT)'!E78="","",'Safety checking tool (SCT)'!E78)</f>
        <v/>
      </c>
      <c r="E79" s="64" t="str">
        <f>IF('Safety checking tool (SCT)'!G78="","",'Safety checking tool (SCT)'!G78)</f>
        <v/>
      </c>
      <c r="F79" s="63" t="str">
        <f>'Safety checking tool (SCT)'!S78</f>
        <v/>
      </c>
      <c r="G79" s="63" t="str">
        <f>'Safety checking tool (SCT)'!W78</f>
        <v/>
      </c>
      <c r="H79" s="63" t="str">
        <f>'Safety checking tool (SCT)'!AA78</f>
        <v/>
      </c>
      <c r="I79" s="63" t="str">
        <f>'Safety checking tool (SCT)'!AE78</f>
        <v/>
      </c>
      <c r="J79" s="63" t="str">
        <f>'Safety checking tool (SCT)'!AH78</f>
        <v/>
      </c>
      <c r="K79" s="63" t="str">
        <f>'Safety checking tool (SCT)'!AK78</f>
        <v/>
      </c>
      <c r="L79" s="63" t="str">
        <f>'Safety checking tool (SCT)'!AN78</f>
        <v/>
      </c>
      <c r="M79" s="64" t="str">
        <f>IF('Safety checking tool (SCT)'!AV78="","",'Safety checking tool (SCT)'!AV78)</f>
        <v/>
      </c>
    </row>
    <row r="80" spans="1:13" ht="25.5" customHeight="1" x14ac:dyDescent="0.25">
      <c r="A80" s="62">
        <v>77</v>
      </c>
      <c r="B80" s="63" t="str">
        <f>IF('Safety checking tool (SCT)'!B79="","",'Safety checking tool (SCT)'!B79)</f>
        <v/>
      </c>
      <c r="C80" s="63" t="str">
        <f>IF('Safety checking tool (SCT)'!C79="","",'Safety checking tool (SCT)'!C79)</f>
        <v/>
      </c>
      <c r="D80" s="63" t="str">
        <f>IF('Safety checking tool (SCT)'!E79="","",'Safety checking tool (SCT)'!E79)</f>
        <v/>
      </c>
      <c r="E80" s="64" t="str">
        <f>IF('Safety checking tool (SCT)'!G79="","",'Safety checking tool (SCT)'!G79)</f>
        <v/>
      </c>
      <c r="F80" s="63" t="str">
        <f>'Safety checking tool (SCT)'!S79</f>
        <v/>
      </c>
      <c r="G80" s="63" t="str">
        <f>'Safety checking tool (SCT)'!W79</f>
        <v/>
      </c>
      <c r="H80" s="63" t="str">
        <f>'Safety checking tool (SCT)'!AA79</f>
        <v/>
      </c>
      <c r="I80" s="63" t="str">
        <f>'Safety checking tool (SCT)'!AE79</f>
        <v/>
      </c>
      <c r="J80" s="63" t="str">
        <f>'Safety checking tool (SCT)'!AH79</f>
        <v/>
      </c>
      <c r="K80" s="63" t="str">
        <f>'Safety checking tool (SCT)'!AK79</f>
        <v/>
      </c>
      <c r="L80" s="63" t="str">
        <f>'Safety checking tool (SCT)'!AN79</f>
        <v/>
      </c>
      <c r="M80" s="64" t="str">
        <f>IF('Safety checking tool (SCT)'!AV79="","",'Safety checking tool (SCT)'!AV79)</f>
        <v/>
      </c>
    </row>
    <row r="81" spans="1:13" ht="25.5" customHeight="1" x14ac:dyDescent="0.25">
      <c r="A81" s="62">
        <v>78</v>
      </c>
      <c r="B81" s="63" t="str">
        <f>IF('Safety checking tool (SCT)'!B80="","",'Safety checking tool (SCT)'!B80)</f>
        <v/>
      </c>
      <c r="C81" s="63" t="str">
        <f>IF('Safety checking tool (SCT)'!C80="","",'Safety checking tool (SCT)'!C80)</f>
        <v/>
      </c>
      <c r="D81" s="63" t="str">
        <f>IF('Safety checking tool (SCT)'!E80="","",'Safety checking tool (SCT)'!E80)</f>
        <v/>
      </c>
      <c r="E81" s="64" t="str">
        <f>IF('Safety checking tool (SCT)'!G80="","",'Safety checking tool (SCT)'!G80)</f>
        <v/>
      </c>
      <c r="F81" s="63" t="str">
        <f>'Safety checking tool (SCT)'!S80</f>
        <v/>
      </c>
      <c r="G81" s="63" t="str">
        <f>'Safety checking tool (SCT)'!W80</f>
        <v/>
      </c>
      <c r="H81" s="63" t="str">
        <f>'Safety checking tool (SCT)'!AA80</f>
        <v/>
      </c>
      <c r="I81" s="63" t="str">
        <f>'Safety checking tool (SCT)'!AE80</f>
        <v/>
      </c>
      <c r="J81" s="63" t="str">
        <f>'Safety checking tool (SCT)'!AH80</f>
        <v/>
      </c>
      <c r="K81" s="63" t="str">
        <f>'Safety checking tool (SCT)'!AK80</f>
        <v/>
      </c>
      <c r="L81" s="63" t="str">
        <f>'Safety checking tool (SCT)'!AN80</f>
        <v/>
      </c>
      <c r="M81" s="64" t="str">
        <f>IF('Safety checking tool (SCT)'!AV80="","",'Safety checking tool (SCT)'!AV80)</f>
        <v/>
      </c>
    </row>
    <row r="82" spans="1:13" ht="25.5" customHeight="1" x14ac:dyDescent="0.25">
      <c r="A82" s="62">
        <v>79</v>
      </c>
      <c r="B82" s="63" t="str">
        <f>IF('Safety checking tool (SCT)'!B81="","",'Safety checking tool (SCT)'!B81)</f>
        <v/>
      </c>
      <c r="C82" s="63" t="str">
        <f>IF('Safety checking tool (SCT)'!C81="","",'Safety checking tool (SCT)'!C81)</f>
        <v/>
      </c>
      <c r="D82" s="63" t="str">
        <f>IF('Safety checking tool (SCT)'!E81="","",'Safety checking tool (SCT)'!E81)</f>
        <v/>
      </c>
      <c r="E82" s="64" t="str">
        <f>IF('Safety checking tool (SCT)'!G81="","",'Safety checking tool (SCT)'!G81)</f>
        <v/>
      </c>
      <c r="F82" s="63" t="str">
        <f>'Safety checking tool (SCT)'!S81</f>
        <v/>
      </c>
      <c r="G82" s="63" t="str">
        <f>'Safety checking tool (SCT)'!W81</f>
        <v/>
      </c>
      <c r="H82" s="63" t="str">
        <f>'Safety checking tool (SCT)'!AA81</f>
        <v/>
      </c>
      <c r="I82" s="63" t="str">
        <f>'Safety checking tool (SCT)'!AE81</f>
        <v/>
      </c>
      <c r="J82" s="63" t="str">
        <f>'Safety checking tool (SCT)'!AH81</f>
        <v/>
      </c>
      <c r="K82" s="63" t="str">
        <f>'Safety checking tool (SCT)'!AK81</f>
        <v/>
      </c>
      <c r="L82" s="63" t="str">
        <f>'Safety checking tool (SCT)'!AN81</f>
        <v/>
      </c>
      <c r="M82" s="64" t="str">
        <f>IF('Safety checking tool (SCT)'!AV81="","",'Safety checking tool (SCT)'!AV81)</f>
        <v/>
      </c>
    </row>
    <row r="83" spans="1:13" ht="25.5" customHeight="1" x14ac:dyDescent="0.25">
      <c r="A83" s="62">
        <v>80</v>
      </c>
      <c r="B83" s="63" t="str">
        <f>IF('Safety checking tool (SCT)'!B82="","",'Safety checking tool (SCT)'!B82)</f>
        <v/>
      </c>
      <c r="C83" s="63" t="str">
        <f>IF('Safety checking tool (SCT)'!C82="","",'Safety checking tool (SCT)'!C82)</f>
        <v/>
      </c>
      <c r="D83" s="63" t="str">
        <f>IF('Safety checking tool (SCT)'!E82="","",'Safety checking tool (SCT)'!E82)</f>
        <v/>
      </c>
      <c r="E83" s="64" t="str">
        <f>IF('Safety checking tool (SCT)'!G82="","",'Safety checking tool (SCT)'!G82)</f>
        <v/>
      </c>
      <c r="F83" s="63" t="str">
        <f>'Safety checking tool (SCT)'!S82</f>
        <v/>
      </c>
      <c r="G83" s="63" t="str">
        <f>'Safety checking tool (SCT)'!W82</f>
        <v/>
      </c>
      <c r="H83" s="63" t="str">
        <f>'Safety checking tool (SCT)'!AA82</f>
        <v/>
      </c>
      <c r="I83" s="63" t="str">
        <f>'Safety checking tool (SCT)'!AE82</f>
        <v/>
      </c>
      <c r="J83" s="63" t="str">
        <f>'Safety checking tool (SCT)'!AH82</f>
        <v/>
      </c>
      <c r="K83" s="63" t="str">
        <f>'Safety checking tool (SCT)'!AK82</f>
        <v/>
      </c>
      <c r="L83" s="63" t="str">
        <f>'Safety checking tool (SCT)'!AN82</f>
        <v/>
      </c>
      <c r="M83" s="64" t="str">
        <f>IF('Safety checking tool (SCT)'!AV82="","",'Safety checking tool (SCT)'!AV82)</f>
        <v/>
      </c>
    </row>
    <row r="84" spans="1:13" ht="25.5" customHeight="1" x14ac:dyDescent="0.25">
      <c r="A84" s="62">
        <v>81</v>
      </c>
      <c r="B84" s="63" t="str">
        <f>IF('Safety checking tool (SCT)'!B83="","",'Safety checking tool (SCT)'!B83)</f>
        <v/>
      </c>
      <c r="C84" s="63" t="str">
        <f>IF('Safety checking tool (SCT)'!C83="","",'Safety checking tool (SCT)'!C83)</f>
        <v/>
      </c>
      <c r="D84" s="63" t="str">
        <f>IF('Safety checking tool (SCT)'!E83="","",'Safety checking tool (SCT)'!E83)</f>
        <v/>
      </c>
      <c r="E84" s="64" t="str">
        <f>IF('Safety checking tool (SCT)'!G83="","",'Safety checking tool (SCT)'!G83)</f>
        <v/>
      </c>
      <c r="F84" s="63" t="str">
        <f>'Safety checking tool (SCT)'!S83</f>
        <v/>
      </c>
      <c r="G84" s="63" t="str">
        <f>'Safety checking tool (SCT)'!W83</f>
        <v/>
      </c>
      <c r="H84" s="63" t="str">
        <f>'Safety checking tool (SCT)'!AA83</f>
        <v/>
      </c>
      <c r="I84" s="63" t="str">
        <f>'Safety checking tool (SCT)'!AE83</f>
        <v/>
      </c>
      <c r="J84" s="63" t="str">
        <f>'Safety checking tool (SCT)'!AH83</f>
        <v/>
      </c>
      <c r="K84" s="63" t="str">
        <f>'Safety checking tool (SCT)'!AK83</f>
        <v/>
      </c>
      <c r="L84" s="63" t="str">
        <f>'Safety checking tool (SCT)'!AN83</f>
        <v/>
      </c>
      <c r="M84" s="64" t="str">
        <f>IF('Safety checking tool (SCT)'!AV83="","",'Safety checking tool (SCT)'!AV83)</f>
        <v/>
      </c>
    </row>
    <row r="85" spans="1:13" ht="25.5" customHeight="1" x14ac:dyDescent="0.25">
      <c r="A85" s="62">
        <v>82</v>
      </c>
      <c r="B85" s="63" t="str">
        <f>IF('Safety checking tool (SCT)'!B84="","",'Safety checking tool (SCT)'!B84)</f>
        <v/>
      </c>
      <c r="C85" s="63" t="str">
        <f>IF('Safety checking tool (SCT)'!C84="","",'Safety checking tool (SCT)'!C84)</f>
        <v/>
      </c>
      <c r="D85" s="63" t="str">
        <f>IF('Safety checking tool (SCT)'!E84="","",'Safety checking tool (SCT)'!E84)</f>
        <v/>
      </c>
      <c r="E85" s="64" t="str">
        <f>IF('Safety checking tool (SCT)'!G84="","",'Safety checking tool (SCT)'!G84)</f>
        <v/>
      </c>
      <c r="F85" s="63" t="str">
        <f>'Safety checking tool (SCT)'!S84</f>
        <v/>
      </c>
      <c r="G85" s="63" t="str">
        <f>'Safety checking tool (SCT)'!W84</f>
        <v/>
      </c>
      <c r="H85" s="63" t="str">
        <f>'Safety checking tool (SCT)'!AA84</f>
        <v/>
      </c>
      <c r="I85" s="63" t="str">
        <f>'Safety checking tool (SCT)'!AE84</f>
        <v/>
      </c>
      <c r="J85" s="63" t="str">
        <f>'Safety checking tool (SCT)'!AH84</f>
        <v/>
      </c>
      <c r="K85" s="63" t="str">
        <f>'Safety checking tool (SCT)'!AK84</f>
        <v/>
      </c>
      <c r="L85" s="63" t="str">
        <f>'Safety checking tool (SCT)'!AN84</f>
        <v/>
      </c>
      <c r="M85" s="64" t="str">
        <f>IF('Safety checking tool (SCT)'!AV84="","",'Safety checking tool (SCT)'!AV84)</f>
        <v/>
      </c>
    </row>
    <row r="86" spans="1:13" ht="25.5" customHeight="1" x14ac:dyDescent="0.25">
      <c r="A86" s="62">
        <v>83</v>
      </c>
      <c r="B86" s="63" t="str">
        <f>IF('Safety checking tool (SCT)'!B85="","",'Safety checking tool (SCT)'!B85)</f>
        <v/>
      </c>
      <c r="C86" s="63" t="str">
        <f>IF('Safety checking tool (SCT)'!C85="","",'Safety checking tool (SCT)'!C85)</f>
        <v/>
      </c>
      <c r="D86" s="63" t="str">
        <f>IF('Safety checking tool (SCT)'!E85="","",'Safety checking tool (SCT)'!E85)</f>
        <v/>
      </c>
      <c r="E86" s="64" t="str">
        <f>IF('Safety checking tool (SCT)'!G85="","",'Safety checking tool (SCT)'!G85)</f>
        <v/>
      </c>
      <c r="F86" s="63" t="str">
        <f>'Safety checking tool (SCT)'!S85</f>
        <v/>
      </c>
      <c r="G86" s="63" t="str">
        <f>'Safety checking tool (SCT)'!W85</f>
        <v/>
      </c>
      <c r="H86" s="63" t="str">
        <f>'Safety checking tool (SCT)'!AA85</f>
        <v/>
      </c>
      <c r="I86" s="63" t="str">
        <f>'Safety checking tool (SCT)'!AE85</f>
        <v/>
      </c>
      <c r="J86" s="63" t="str">
        <f>'Safety checking tool (SCT)'!AH85</f>
        <v/>
      </c>
      <c r="K86" s="63" t="str">
        <f>'Safety checking tool (SCT)'!AK85</f>
        <v/>
      </c>
      <c r="L86" s="63" t="str">
        <f>'Safety checking tool (SCT)'!AN85</f>
        <v/>
      </c>
      <c r="M86" s="64" t="str">
        <f>IF('Safety checking tool (SCT)'!AV85="","",'Safety checking tool (SCT)'!AV85)</f>
        <v/>
      </c>
    </row>
    <row r="87" spans="1:13" ht="25.5" customHeight="1" x14ac:dyDescent="0.25">
      <c r="A87" s="62">
        <v>84</v>
      </c>
      <c r="B87" s="63" t="str">
        <f>IF('Safety checking tool (SCT)'!B86="","",'Safety checking tool (SCT)'!B86)</f>
        <v/>
      </c>
      <c r="C87" s="63" t="str">
        <f>IF('Safety checking tool (SCT)'!C86="","",'Safety checking tool (SCT)'!C86)</f>
        <v/>
      </c>
      <c r="D87" s="63" t="str">
        <f>IF('Safety checking tool (SCT)'!E86="","",'Safety checking tool (SCT)'!E86)</f>
        <v/>
      </c>
      <c r="E87" s="64" t="str">
        <f>IF('Safety checking tool (SCT)'!G86="","",'Safety checking tool (SCT)'!G86)</f>
        <v/>
      </c>
      <c r="F87" s="63" t="str">
        <f>'Safety checking tool (SCT)'!S86</f>
        <v/>
      </c>
      <c r="G87" s="63" t="str">
        <f>'Safety checking tool (SCT)'!W86</f>
        <v/>
      </c>
      <c r="H87" s="63" t="str">
        <f>'Safety checking tool (SCT)'!AA86</f>
        <v/>
      </c>
      <c r="I87" s="63" t="str">
        <f>'Safety checking tool (SCT)'!AE86</f>
        <v/>
      </c>
      <c r="J87" s="63" t="str">
        <f>'Safety checking tool (SCT)'!AH86</f>
        <v/>
      </c>
      <c r="K87" s="63" t="str">
        <f>'Safety checking tool (SCT)'!AK86</f>
        <v/>
      </c>
      <c r="L87" s="63" t="str">
        <f>'Safety checking tool (SCT)'!AN86</f>
        <v/>
      </c>
      <c r="M87" s="64" t="str">
        <f>IF('Safety checking tool (SCT)'!AV86="","",'Safety checking tool (SCT)'!AV86)</f>
        <v/>
      </c>
    </row>
    <row r="88" spans="1:13" ht="25.5" customHeight="1" x14ac:dyDescent="0.25">
      <c r="A88" s="62">
        <v>85</v>
      </c>
      <c r="B88" s="63" t="str">
        <f>IF('Safety checking tool (SCT)'!B87="","",'Safety checking tool (SCT)'!B87)</f>
        <v/>
      </c>
      <c r="C88" s="63" t="str">
        <f>IF('Safety checking tool (SCT)'!C87="","",'Safety checking tool (SCT)'!C87)</f>
        <v/>
      </c>
      <c r="D88" s="63" t="str">
        <f>IF('Safety checking tool (SCT)'!E87="","",'Safety checking tool (SCT)'!E87)</f>
        <v/>
      </c>
      <c r="E88" s="64" t="str">
        <f>IF('Safety checking tool (SCT)'!G87="","",'Safety checking tool (SCT)'!G87)</f>
        <v/>
      </c>
      <c r="F88" s="63" t="str">
        <f>'Safety checking tool (SCT)'!S87</f>
        <v/>
      </c>
      <c r="G88" s="63" t="str">
        <f>'Safety checking tool (SCT)'!W87</f>
        <v/>
      </c>
      <c r="H88" s="63" t="str">
        <f>'Safety checking tool (SCT)'!AA87</f>
        <v/>
      </c>
      <c r="I88" s="63" t="str">
        <f>'Safety checking tool (SCT)'!AE87</f>
        <v/>
      </c>
      <c r="J88" s="63" t="str">
        <f>'Safety checking tool (SCT)'!AH87</f>
        <v/>
      </c>
      <c r="K88" s="63" t="str">
        <f>'Safety checking tool (SCT)'!AK87</f>
        <v/>
      </c>
      <c r="L88" s="63" t="str">
        <f>'Safety checking tool (SCT)'!AN87</f>
        <v/>
      </c>
      <c r="M88" s="64" t="str">
        <f>IF('Safety checking tool (SCT)'!AV87="","",'Safety checking tool (SCT)'!AV87)</f>
        <v/>
      </c>
    </row>
    <row r="89" spans="1:13" ht="25.5" customHeight="1" x14ac:dyDescent="0.25">
      <c r="A89" s="62">
        <v>86</v>
      </c>
      <c r="B89" s="63" t="str">
        <f>IF('Safety checking tool (SCT)'!B88="","",'Safety checking tool (SCT)'!B88)</f>
        <v/>
      </c>
      <c r="C89" s="63" t="str">
        <f>IF('Safety checking tool (SCT)'!C88="","",'Safety checking tool (SCT)'!C88)</f>
        <v/>
      </c>
      <c r="D89" s="63" t="str">
        <f>IF('Safety checking tool (SCT)'!E88="","",'Safety checking tool (SCT)'!E88)</f>
        <v/>
      </c>
      <c r="E89" s="64" t="str">
        <f>IF('Safety checking tool (SCT)'!G88="","",'Safety checking tool (SCT)'!G88)</f>
        <v/>
      </c>
      <c r="F89" s="63" t="str">
        <f>'Safety checking tool (SCT)'!S88</f>
        <v/>
      </c>
      <c r="G89" s="63" t="str">
        <f>'Safety checking tool (SCT)'!W88</f>
        <v/>
      </c>
      <c r="H89" s="63" t="str">
        <f>'Safety checking tool (SCT)'!AA88</f>
        <v/>
      </c>
      <c r="I89" s="63" t="str">
        <f>'Safety checking tool (SCT)'!AE88</f>
        <v/>
      </c>
      <c r="J89" s="63" t="str">
        <f>'Safety checking tool (SCT)'!AH88</f>
        <v/>
      </c>
      <c r="K89" s="63" t="str">
        <f>'Safety checking tool (SCT)'!AK88</f>
        <v/>
      </c>
      <c r="L89" s="63" t="str">
        <f>'Safety checking tool (SCT)'!AN88</f>
        <v/>
      </c>
      <c r="M89" s="64" t="str">
        <f>IF('Safety checking tool (SCT)'!AV88="","",'Safety checking tool (SCT)'!AV88)</f>
        <v/>
      </c>
    </row>
    <row r="90" spans="1:13" ht="25.5" customHeight="1" x14ac:dyDescent="0.25">
      <c r="A90" s="62">
        <v>87</v>
      </c>
      <c r="B90" s="63" t="str">
        <f>IF('Safety checking tool (SCT)'!B89="","",'Safety checking tool (SCT)'!B89)</f>
        <v/>
      </c>
      <c r="C90" s="63" t="str">
        <f>IF('Safety checking tool (SCT)'!C89="","",'Safety checking tool (SCT)'!C89)</f>
        <v/>
      </c>
      <c r="D90" s="63" t="str">
        <f>IF('Safety checking tool (SCT)'!E89="","",'Safety checking tool (SCT)'!E89)</f>
        <v/>
      </c>
      <c r="E90" s="64" t="str">
        <f>IF('Safety checking tool (SCT)'!G89="","",'Safety checking tool (SCT)'!G89)</f>
        <v/>
      </c>
      <c r="F90" s="63" t="str">
        <f>'Safety checking tool (SCT)'!S89</f>
        <v/>
      </c>
      <c r="G90" s="63" t="str">
        <f>'Safety checking tool (SCT)'!W89</f>
        <v/>
      </c>
      <c r="H90" s="63" t="str">
        <f>'Safety checking tool (SCT)'!AA89</f>
        <v/>
      </c>
      <c r="I90" s="63" t="str">
        <f>'Safety checking tool (SCT)'!AE89</f>
        <v/>
      </c>
      <c r="J90" s="63" t="str">
        <f>'Safety checking tool (SCT)'!AH89</f>
        <v/>
      </c>
      <c r="K90" s="63" t="str">
        <f>'Safety checking tool (SCT)'!AK89</f>
        <v/>
      </c>
      <c r="L90" s="63" t="str">
        <f>'Safety checking tool (SCT)'!AN89</f>
        <v/>
      </c>
      <c r="M90" s="64" t="str">
        <f>IF('Safety checking tool (SCT)'!AV89="","",'Safety checking tool (SCT)'!AV89)</f>
        <v/>
      </c>
    </row>
    <row r="91" spans="1:13" ht="25.5" customHeight="1" x14ac:dyDescent="0.25">
      <c r="A91" s="62">
        <v>88</v>
      </c>
      <c r="B91" s="63" t="str">
        <f>IF('Safety checking tool (SCT)'!B90="","",'Safety checking tool (SCT)'!B90)</f>
        <v/>
      </c>
      <c r="C91" s="63" t="str">
        <f>IF('Safety checking tool (SCT)'!C90="","",'Safety checking tool (SCT)'!C90)</f>
        <v/>
      </c>
      <c r="D91" s="63" t="str">
        <f>IF('Safety checking tool (SCT)'!E90="","",'Safety checking tool (SCT)'!E90)</f>
        <v/>
      </c>
      <c r="E91" s="64" t="str">
        <f>IF('Safety checking tool (SCT)'!G90="","",'Safety checking tool (SCT)'!G90)</f>
        <v/>
      </c>
      <c r="F91" s="63" t="str">
        <f>'Safety checking tool (SCT)'!S90</f>
        <v/>
      </c>
      <c r="G91" s="63" t="str">
        <f>'Safety checking tool (SCT)'!W90</f>
        <v/>
      </c>
      <c r="H91" s="63" t="str">
        <f>'Safety checking tool (SCT)'!AA90</f>
        <v/>
      </c>
      <c r="I91" s="63" t="str">
        <f>'Safety checking tool (SCT)'!AE90</f>
        <v/>
      </c>
      <c r="J91" s="63" t="str">
        <f>'Safety checking tool (SCT)'!AH90</f>
        <v/>
      </c>
      <c r="K91" s="63" t="str">
        <f>'Safety checking tool (SCT)'!AK90</f>
        <v/>
      </c>
      <c r="L91" s="63" t="str">
        <f>'Safety checking tool (SCT)'!AN90</f>
        <v/>
      </c>
      <c r="M91" s="64" t="str">
        <f>IF('Safety checking tool (SCT)'!AV90="","",'Safety checking tool (SCT)'!AV90)</f>
        <v/>
      </c>
    </row>
    <row r="92" spans="1:13" ht="25.5" customHeight="1" x14ac:dyDescent="0.25">
      <c r="A92" s="62">
        <v>89</v>
      </c>
      <c r="B92" s="63" t="str">
        <f>IF('Safety checking tool (SCT)'!B91="","",'Safety checking tool (SCT)'!B91)</f>
        <v/>
      </c>
      <c r="C92" s="63" t="str">
        <f>IF('Safety checking tool (SCT)'!C91="","",'Safety checking tool (SCT)'!C91)</f>
        <v/>
      </c>
      <c r="D92" s="63" t="str">
        <f>IF('Safety checking tool (SCT)'!E91="","",'Safety checking tool (SCT)'!E91)</f>
        <v/>
      </c>
      <c r="E92" s="64" t="str">
        <f>IF('Safety checking tool (SCT)'!G91="","",'Safety checking tool (SCT)'!G91)</f>
        <v/>
      </c>
      <c r="F92" s="63" t="str">
        <f>'Safety checking tool (SCT)'!S91</f>
        <v/>
      </c>
      <c r="G92" s="63" t="str">
        <f>'Safety checking tool (SCT)'!W91</f>
        <v/>
      </c>
      <c r="H92" s="63" t="str">
        <f>'Safety checking tool (SCT)'!AA91</f>
        <v/>
      </c>
      <c r="I92" s="63" t="str">
        <f>'Safety checking tool (SCT)'!AE91</f>
        <v/>
      </c>
      <c r="J92" s="63" t="str">
        <f>'Safety checking tool (SCT)'!AH91</f>
        <v/>
      </c>
      <c r="K92" s="63" t="str">
        <f>'Safety checking tool (SCT)'!AK91</f>
        <v/>
      </c>
      <c r="L92" s="63" t="str">
        <f>'Safety checking tool (SCT)'!AN91</f>
        <v/>
      </c>
      <c r="M92" s="64" t="str">
        <f>IF('Safety checking tool (SCT)'!AV91="","",'Safety checking tool (SCT)'!AV91)</f>
        <v/>
      </c>
    </row>
    <row r="93" spans="1:13" ht="25.5" customHeight="1" x14ac:dyDescent="0.25">
      <c r="A93" s="62">
        <v>90</v>
      </c>
      <c r="B93" s="63" t="str">
        <f>IF('Safety checking tool (SCT)'!B92="","",'Safety checking tool (SCT)'!B92)</f>
        <v/>
      </c>
      <c r="C93" s="63" t="str">
        <f>IF('Safety checking tool (SCT)'!C92="","",'Safety checking tool (SCT)'!C92)</f>
        <v/>
      </c>
      <c r="D93" s="63" t="str">
        <f>IF('Safety checking tool (SCT)'!E92="","",'Safety checking tool (SCT)'!E92)</f>
        <v/>
      </c>
      <c r="E93" s="64" t="str">
        <f>IF('Safety checking tool (SCT)'!G92="","",'Safety checking tool (SCT)'!G92)</f>
        <v/>
      </c>
      <c r="F93" s="63" t="str">
        <f>'Safety checking tool (SCT)'!S92</f>
        <v/>
      </c>
      <c r="G93" s="63" t="str">
        <f>'Safety checking tool (SCT)'!W92</f>
        <v/>
      </c>
      <c r="H93" s="63" t="str">
        <f>'Safety checking tool (SCT)'!AA92</f>
        <v/>
      </c>
      <c r="I93" s="63" t="str">
        <f>'Safety checking tool (SCT)'!AE92</f>
        <v/>
      </c>
      <c r="J93" s="63" t="str">
        <f>'Safety checking tool (SCT)'!AH92</f>
        <v/>
      </c>
      <c r="K93" s="63" t="str">
        <f>'Safety checking tool (SCT)'!AK92</f>
        <v/>
      </c>
      <c r="L93" s="63" t="str">
        <f>'Safety checking tool (SCT)'!AN92</f>
        <v/>
      </c>
      <c r="M93" s="64" t="str">
        <f>IF('Safety checking tool (SCT)'!AV92="","",'Safety checking tool (SCT)'!AV92)</f>
        <v/>
      </c>
    </row>
    <row r="94" spans="1:13" ht="25.5" customHeight="1" x14ac:dyDescent="0.25">
      <c r="A94" s="62">
        <v>91</v>
      </c>
      <c r="B94" s="63" t="str">
        <f>IF('Safety checking tool (SCT)'!B93="","",'Safety checking tool (SCT)'!B93)</f>
        <v/>
      </c>
      <c r="C94" s="63" t="str">
        <f>IF('Safety checking tool (SCT)'!C93="","",'Safety checking tool (SCT)'!C93)</f>
        <v/>
      </c>
      <c r="D94" s="63" t="str">
        <f>IF('Safety checking tool (SCT)'!E93="","",'Safety checking tool (SCT)'!E93)</f>
        <v/>
      </c>
      <c r="E94" s="64" t="str">
        <f>IF('Safety checking tool (SCT)'!G93="","",'Safety checking tool (SCT)'!G93)</f>
        <v/>
      </c>
      <c r="F94" s="63" t="str">
        <f>'Safety checking tool (SCT)'!S93</f>
        <v/>
      </c>
      <c r="G94" s="63" t="str">
        <f>'Safety checking tool (SCT)'!W93</f>
        <v/>
      </c>
      <c r="H94" s="63" t="str">
        <f>'Safety checking tool (SCT)'!AA93</f>
        <v/>
      </c>
      <c r="I94" s="63" t="str">
        <f>'Safety checking tool (SCT)'!AE93</f>
        <v/>
      </c>
      <c r="J94" s="63" t="str">
        <f>'Safety checking tool (SCT)'!AH93</f>
        <v/>
      </c>
      <c r="K94" s="63" t="str">
        <f>'Safety checking tool (SCT)'!AK93</f>
        <v/>
      </c>
      <c r="L94" s="63" t="str">
        <f>'Safety checking tool (SCT)'!AN93</f>
        <v/>
      </c>
      <c r="M94" s="64" t="str">
        <f>IF('Safety checking tool (SCT)'!AV93="","",'Safety checking tool (SCT)'!AV93)</f>
        <v/>
      </c>
    </row>
    <row r="95" spans="1:13" ht="25.5" customHeight="1" x14ac:dyDescent="0.25">
      <c r="A95" s="62">
        <v>92</v>
      </c>
      <c r="B95" s="63" t="str">
        <f>IF('Safety checking tool (SCT)'!B94="","",'Safety checking tool (SCT)'!B94)</f>
        <v/>
      </c>
      <c r="C95" s="63" t="str">
        <f>IF('Safety checking tool (SCT)'!C94="","",'Safety checking tool (SCT)'!C94)</f>
        <v/>
      </c>
      <c r="D95" s="63" t="str">
        <f>IF('Safety checking tool (SCT)'!E94="","",'Safety checking tool (SCT)'!E94)</f>
        <v/>
      </c>
      <c r="E95" s="64" t="str">
        <f>IF('Safety checking tool (SCT)'!G94="","",'Safety checking tool (SCT)'!G94)</f>
        <v/>
      </c>
      <c r="F95" s="63" t="str">
        <f>'Safety checking tool (SCT)'!S94</f>
        <v/>
      </c>
      <c r="G95" s="63" t="str">
        <f>'Safety checking tool (SCT)'!W94</f>
        <v/>
      </c>
      <c r="H95" s="63" t="str">
        <f>'Safety checking tool (SCT)'!AA94</f>
        <v/>
      </c>
      <c r="I95" s="63" t="str">
        <f>'Safety checking tool (SCT)'!AE94</f>
        <v/>
      </c>
      <c r="J95" s="63" t="str">
        <f>'Safety checking tool (SCT)'!AH94</f>
        <v/>
      </c>
      <c r="K95" s="63" t="str">
        <f>'Safety checking tool (SCT)'!AK94</f>
        <v/>
      </c>
      <c r="L95" s="63" t="str">
        <f>'Safety checking tool (SCT)'!AN94</f>
        <v/>
      </c>
      <c r="M95" s="64" t="str">
        <f>IF('Safety checking tool (SCT)'!AV94="","",'Safety checking tool (SCT)'!AV94)</f>
        <v/>
      </c>
    </row>
    <row r="96" spans="1:13" ht="25.5" customHeight="1" x14ac:dyDescent="0.25">
      <c r="A96" s="62">
        <v>93</v>
      </c>
      <c r="B96" s="63" t="str">
        <f>IF('Safety checking tool (SCT)'!B95="","",'Safety checking tool (SCT)'!B95)</f>
        <v/>
      </c>
      <c r="C96" s="63" t="str">
        <f>IF('Safety checking tool (SCT)'!C95="","",'Safety checking tool (SCT)'!C95)</f>
        <v/>
      </c>
      <c r="D96" s="63" t="str">
        <f>IF('Safety checking tool (SCT)'!E95="","",'Safety checking tool (SCT)'!E95)</f>
        <v/>
      </c>
      <c r="E96" s="64" t="str">
        <f>IF('Safety checking tool (SCT)'!G95="","",'Safety checking tool (SCT)'!G95)</f>
        <v/>
      </c>
      <c r="F96" s="63" t="str">
        <f>'Safety checking tool (SCT)'!S95</f>
        <v/>
      </c>
      <c r="G96" s="63" t="str">
        <f>'Safety checking tool (SCT)'!W95</f>
        <v/>
      </c>
      <c r="H96" s="63" t="str">
        <f>'Safety checking tool (SCT)'!AA95</f>
        <v/>
      </c>
      <c r="I96" s="63" t="str">
        <f>'Safety checking tool (SCT)'!AE95</f>
        <v/>
      </c>
      <c r="J96" s="63" t="str">
        <f>'Safety checking tool (SCT)'!AH95</f>
        <v/>
      </c>
      <c r="K96" s="63" t="str">
        <f>'Safety checking tool (SCT)'!AK95</f>
        <v/>
      </c>
      <c r="L96" s="63" t="str">
        <f>'Safety checking tool (SCT)'!AN95</f>
        <v/>
      </c>
      <c r="M96" s="64" t="str">
        <f>IF('Safety checking tool (SCT)'!AV95="","",'Safety checking tool (SCT)'!AV95)</f>
        <v/>
      </c>
    </row>
    <row r="97" spans="1:13" ht="25.5" customHeight="1" x14ac:dyDescent="0.25">
      <c r="A97" s="62">
        <v>94</v>
      </c>
      <c r="B97" s="63" t="str">
        <f>IF('Safety checking tool (SCT)'!B96="","",'Safety checking tool (SCT)'!B96)</f>
        <v/>
      </c>
      <c r="C97" s="63" t="str">
        <f>IF('Safety checking tool (SCT)'!C96="","",'Safety checking tool (SCT)'!C96)</f>
        <v/>
      </c>
      <c r="D97" s="63" t="str">
        <f>IF('Safety checking tool (SCT)'!E96="","",'Safety checking tool (SCT)'!E96)</f>
        <v/>
      </c>
      <c r="E97" s="64" t="str">
        <f>IF('Safety checking tool (SCT)'!G96="","",'Safety checking tool (SCT)'!G96)</f>
        <v/>
      </c>
      <c r="F97" s="63" t="str">
        <f>'Safety checking tool (SCT)'!S96</f>
        <v/>
      </c>
      <c r="G97" s="63" t="str">
        <f>'Safety checking tool (SCT)'!W96</f>
        <v/>
      </c>
      <c r="H97" s="63" t="str">
        <f>'Safety checking tool (SCT)'!AA96</f>
        <v/>
      </c>
      <c r="I97" s="63" t="str">
        <f>'Safety checking tool (SCT)'!AE96</f>
        <v/>
      </c>
      <c r="J97" s="63" t="str">
        <f>'Safety checking tool (SCT)'!AH96</f>
        <v/>
      </c>
      <c r="K97" s="63" t="str">
        <f>'Safety checking tool (SCT)'!AK96</f>
        <v/>
      </c>
      <c r="L97" s="63" t="str">
        <f>'Safety checking tool (SCT)'!AN96</f>
        <v/>
      </c>
      <c r="M97" s="64" t="str">
        <f>IF('Safety checking tool (SCT)'!AV96="","",'Safety checking tool (SCT)'!AV96)</f>
        <v/>
      </c>
    </row>
    <row r="98" spans="1:13" ht="25.5" customHeight="1" x14ac:dyDescent="0.25">
      <c r="A98" s="62">
        <v>95</v>
      </c>
      <c r="B98" s="63" t="str">
        <f>IF('Safety checking tool (SCT)'!B97="","",'Safety checking tool (SCT)'!B97)</f>
        <v/>
      </c>
      <c r="C98" s="63" t="str">
        <f>IF('Safety checking tool (SCT)'!C97="","",'Safety checking tool (SCT)'!C97)</f>
        <v/>
      </c>
      <c r="D98" s="63" t="str">
        <f>IF('Safety checking tool (SCT)'!E97="","",'Safety checking tool (SCT)'!E97)</f>
        <v/>
      </c>
      <c r="E98" s="64" t="str">
        <f>IF('Safety checking tool (SCT)'!G97="","",'Safety checking tool (SCT)'!G97)</f>
        <v/>
      </c>
      <c r="F98" s="63" t="str">
        <f>'Safety checking tool (SCT)'!S97</f>
        <v/>
      </c>
      <c r="G98" s="63" t="str">
        <f>'Safety checking tool (SCT)'!W97</f>
        <v/>
      </c>
      <c r="H98" s="63" t="str">
        <f>'Safety checking tool (SCT)'!AA97</f>
        <v/>
      </c>
      <c r="I98" s="63" t="str">
        <f>'Safety checking tool (SCT)'!AE97</f>
        <v/>
      </c>
      <c r="J98" s="63" t="str">
        <f>'Safety checking tool (SCT)'!AH97</f>
        <v/>
      </c>
      <c r="K98" s="63" t="str">
        <f>'Safety checking tool (SCT)'!AK97</f>
        <v/>
      </c>
      <c r="L98" s="63" t="str">
        <f>'Safety checking tool (SCT)'!AN97</f>
        <v/>
      </c>
      <c r="M98" s="64" t="str">
        <f>IF('Safety checking tool (SCT)'!AV97="","",'Safety checking tool (SCT)'!AV97)</f>
        <v/>
      </c>
    </row>
    <row r="99" spans="1:13" ht="25.5" customHeight="1" x14ac:dyDescent="0.25">
      <c r="A99" s="62">
        <v>96</v>
      </c>
      <c r="B99" s="63" t="str">
        <f>IF('Safety checking tool (SCT)'!B98="","",'Safety checking tool (SCT)'!B98)</f>
        <v/>
      </c>
      <c r="C99" s="63" t="str">
        <f>IF('Safety checking tool (SCT)'!C98="","",'Safety checking tool (SCT)'!C98)</f>
        <v/>
      </c>
      <c r="D99" s="63" t="str">
        <f>IF('Safety checking tool (SCT)'!E98="","",'Safety checking tool (SCT)'!E98)</f>
        <v/>
      </c>
      <c r="E99" s="64" t="str">
        <f>IF('Safety checking tool (SCT)'!G98="","",'Safety checking tool (SCT)'!G98)</f>
        <v/>
      </c>
      <c r="F99" s="63" t="str">
        <f>'Safety checking tool (SCT)'!S98</f>
        <v/>
      </c>
      <c r="G99" s="63" t="str">
        <f>'Safety checking tool (SCT)'!W98</f>
        <v/>
      </c>
      <c r="H99" s="63" t="str">
        <f>'Safety checking tool (SCT)'!AA98</f>
        <v/>
      </c>
      <c r="I99" s="63" t="str">
        <f>'Safety checking tool (SCT)'!AE98</f>
        <v/>
      </c>
      <c r="J99" s="63" t="str">
        <f>'Safety checking tool (SCT)'!AH98</f>
        <v/>
      </c>
      <c r="K99" s="63" t="str">
        <f>'Safety checking tool (SCT)'!AK98</f>
        <v/>
      </c>
      <c r="L99" s="63" t="str">
        <f>'Safety checking tool (SCT)'!AN98</f>
        <v/>
      </c>
      <c r="M99" s="64" t="str">
        <f>IF('Safety checking tool (SCT)'!AV98="","",'Safety checking tool (SCT)'!AV98)</f>
        <v/>
      </c>
    </row>
    <row r="100" spans="1:13" ht="25.5" customHeight="1" x14ac:dyDescent="0.25">
      <c r="A100" s="62">
        <v>97</v>
      </c>
      <c r="B100" s="63" t="str">
        <f>IF('Safety checking tool (SCT)'!B99="","",'Safety checking tool (SCT)'!B99)</f>
        <v/>
      </c>
      <c r="C100" s="63" t="str">
        <f>IF('Safety checking tool (SCT)'!C99="","",'Safety checking tool (SCT)'!C99)</f>
        <v/>
      </c>
      <c r="D100" s="63" t="str">
        <f>IF('Safety checking tool (SCT)'!E99="","",'Safety checking tool (SCT)'!E99)</f>
        <v/>
      </c>
      <c r="E100" s="64" t="str">
        <f>IF('Safety checking tool (SCT)'!G99="","",'Safety checking tool (SCT)'!G99)</f>
        <v/>
      </c>
      <c r="F100" s="63" t="str">
        <f>'Safety checking tool (SCT)'!S99</f>
        <v/>
      </c>
      <c r="G100" s="63" t="str">
        <f>'Safety checking tool (SCT)'!W99</f>
        <v/>
      </c>
      <c r="H100" s="63" t="str">
        <f>'Safety checking tool (SCT)'!AA99</f>
        <v/>
      </c>
      <c r="I100" s="63" t="str">
        <f>'Safety checking tool (SCT)'!AE99</f>
        <v/>
      </c>
      <c r="J100" s="63" t="str">
        <f>'Safety checking tool (SCT)'!AH99</f>
        <v/>
      </c>
      <c r="K100" s="63" t="str">
        <f>'Safety checking tool (SCT)'!AK99</f>
        <v/>
      </c>
      <c r="L100" s="63" t="str">
        <f>'Safety checking tool (SCT)'!AN99</f>
        <v/>
      </c>
      <c r="M100" s="64" t="str">
        <f>IF('Safety checking tool (SCT)'!AV99="","",'Safety checking tool (SCT)'!AV99)</f>
        <v/>
      </c>
    </row>
    <row r="101" spans="1:13" ht="25.5" customHeight="1" x14ac:dyDescent="0.25">
      <c r="A101" s="62">
        <v>98</v>
      </c>
      <c r="B101" s="63" t="str">
        <f>IF('Safety checking tool (SCT)'!B100="","",'Safety checking tool (SCT)'!B100)</f>
        <v/>
      </c>
      <c r="C101" s="63" t="str">
        <f>IF('Safety checking tool (SCT)'!C100="","",'Safety checking tool (SCT)'!C100)</f>
        <v/>
      </c>
      <c r="D101" s="63" t="str">
        <f>IF('Safety checking tool (SCT)'!E100="","",'Safety checking tool (SCT)'!E100)</f>
        <v/>
      </c>
      <c r="E101" s="64" t="str">
        <f>IF('Safety checking tool (SCT)'!G100="","",'Safety checking tool (SCT)'!G100)</f>
        <v/>
      </c>
      <c r="F101" s="63" t="str">
        <f>'Safety checking tool (SCT)'!S100</f>
        <v/>
      </c>
      <c r="G101" s="63" t="str">
        <f>'Safety checking tool (SCT)'!W100</f>
        <v/>
      </c>
      <c r="H101" s="63" t="str">
        <f>'Safety checking tool (SCT)'!AA100</f>
        <v/>
      </c>
      <c r="I101" s="63" t="str">
        <f>'Safety checking tool (SCT)'!AE100</f>
        <v/>
      </c>
      <c r="J101" s="63" t="str">
        <f>'Safety checking tool (SCT)'!AH100</f>
        <v/>
      </c>
      <c r="K101" s="63" t="str">
        <f>'Safety checking tool (SCT)'!AK100</f>
        <v/>
      </c>
      <c r="L101" s="63" t="str">
        <f>'Safety checking tool (SCT)'!AN100</f>
        <v/>
      </c>
      <c r="M101" s="64" t="str">
        <f>IF('Safety checking tool (SCT)'!AV100="","",'Safety checking tool (SCT)'!AV100)</f>
        <v/>
      </c>
    </row>
    <row r="102" spans="1:13" ht="25.5" customHeight="1" x14ac:dyDescent="0.25">
      <c r="A102" s="62">
        <v>99</v>
      </c>
      <c r="B102" s="63" t="str">
        <f>IF('Safety checking tool (SCT)'!B101="","",'Safety checking tool (SCT)'!B101)</f>
        <v/>
      </c>
      <c r="C102" s="63" t="str">
        <f>IF('Safety checking tool (SCT)'!C101="","",'Safety checking tool (SCT)'!C101)</f>
        <v/>
      </c>
      <c r="D102" s="63" t="str">
        <f>IF('Safety checking tool (SCT)'!E101="","",'Safety checking tool (SCT)'!E101)</f>
        <v/>
      </c>
      <c r="E102" s="64" t="str">
        <f>IF('Safety checking tool (SCT)'!G101="","",'Safety checking tool (SCT)'!G101)</f>
        <v/>
      </c>
      <c r="F102" s="63" t="str">
        <f>'Safety checking tool (SCT)'!S101</f>
        <v/>
      </c>
      <c r="G102" s="63" t="str">
        <f>'Safety checking tool (SCT)'!W101</f>
        <v/>
      </c>
      <c r="H102" s="63" t="str">
        <f>'Safety checking tool (SCT)'!AA101</f>
        <v/>
      </c>
      <c r="I102" s="63" t="str">
        <f>'Safety checking tool (SCT)'!AE101</f>
        <v/>
      </c>
      <c r="J102" s="63" t="str">
        <f>'Safety checking tool (SCT)'!AH101</f>
        <v/>
      </c>
      <c r="K102" s="63" t="str">
        <f>'Safety checking tool (SCT)'!AK101</f>
        <v/>
      </c>
      <c r="L102" s="63" t="str">
        <f>'Safety checking tool (SCT)'!AN101</f>
        <v/>
      </c>
      <c r="M102" s="64" t="str">
        <f>IF('Safety checking tool (SCT)'!AV101="","",'Safety checking tool (SCT)'!AV101)</f>
        <v/>
      </c>
    </row>
    <row r="103" spans="1:13" ht="25.5" customHeight="1" x14ac:dyDescent="0.25">
      <c r="A103" s="62">
        <v>100</v>
      </c>
      <c r="B103" s="63" t="str">
        <f>IF('Safety checking tool (SCT)'!B102="","",'Safety checking tool (SCT)'!B102)</f>
        <v/>
      </c>
      <c r="C103" s="63" t="str">
        <f>IF('Safety checking tool (SCT)'!C102="","",'Safety checking tool (SCT)'!C102)</f>
        <v/>
      </c>
      <c r="D103" s="63" t="str">
        <f>IF('Safety checking tool (SCT)'!E102="","",'Safety checking tool (SCT)'!E102)</f>
        <v/>
      </c>
      <c r="E103" s="64" t="str">
        <f>IF('Safety checking tool (SCT)'!G102="","",'Safety checking tool (SCT)'!G102)</f>
        <v/>
      </c>
      <c r="F103" s="63" t="str">
        <f>'Safety checking tool (SCT)'!S102</f>
        <v/>
      </c>
      <c r="G103" s="63" t="str">
        <f>'Safety checking tool (SCT)'!W102</f>
        <v/>
      </c>
      <c r="H103" s="63" t="str">
        <f>'Safety checking tool (SCT)'!AA102</f>
        <v/>
      </c>
      <c r="I103" s="63" t="str">
        <f>'Safety checking tool (SCT)'!AE102</f>
        <v/>
      </c>
      <c r="J103" s="63" t="str">
        <f>'Safety checking tool (SCT)'!AH102</f>
        <v/>
      </c>
      <c r="K103" s="63" t="str">
        <f>'Safety checking tool (SCT)'!AK102</f>
        <v/>
      </c>
      <c r="L103" s="63" t="str">
        <f>'Safety checking tool (SCT)'!AN102</f>
        <v/>
      </c>
      <c r="M103" s="64" t="str">
        <f>IF('Safety checking tool (SCT)'!AV102="","",'Safety checking tool (SCT)'!AV102)</f>
        <v/>
      </c>
    </row>
    <row r="104" spans="1:13" ht="25.5" customHeight="1" x14ac:dyDescent="0.25">
      <c r="A104" s="62">
        <v>101</v>
      </c>
      <c r="B104" s="63" t="str">
        <f>IF('Safety checking tool (SCT)'!B103="","",'Safety checking tool (SCT)'!B103)</f>
        <v/>
      </c>
      <c r="C104" s="63" t="str">
        <f>IF('Safety checking tool (SCT)'!C103="","",'Safety checking tool (SCT)'!C103)</f>
        <v/>
      </c>
      <c r="D104" s="63" t="str">
        <f>IF('Safety checking tool (SCT)'!E103="","",'Safety checking tool (SCT)'!E103)</f>
        <v/>
      </c>
      <c r="E104" s="64" t="str">
        <f>IF('Safety checking tool (SCT)'!G103="","",'Safety checking tool (SCT)'!G103)</f>
        <v/>
      </c>
      <c r="F104" s="63" t="str">
        <f>'Safety checking tool (SCT)'!S103</f>
        <v/>
      </c>
      <c r="G104" s="63" t="str">
        <f>'Safety checking tool (SCT)'!W103</f>
        <v/>
      </c>
      <c r="H104" s="63" t="str">
        <f>'Safety checking tool (SCT)'!AA103</f>
        <v/>
      </c>
      <c r="I104" s="63" t="str">
        <f>'Safety checking tool (SCT)'!AE103</f>
        <v/>
      </c>
      <c r="J104" s="63" t="str">
        <f>'Safety checking tool (SCT)'!AH103</f>
        <v/>
      </c>
      <c r="K104" s="63" t="str">
        <f>'Safety checking tool (SCT)'!AK103</f>
        <v/>
      </c>
      <c r="L104" s="63" t="str">
        <f>'Safety checking tool (SCT)'!AN103</f>
        <v/>
      </c>
      <c r="M104" s="64" t="str">
        <f>IF('Safety checking tool (SCT)'!AV103="","",'Safety checking tool (SCT)'!AV103)</f>
        <v/>
      </c>
    </row>
    <row r="105" spans="1:13" ht="25.5" customHeight="1" x14ac:dyDescent="0.25">
      <c r="A105" s="62">
        <v>102</v>
      </c>
      <c r="B105" s="63" t="str">
        <f>IF('Safety checking tool (SCT)'!B104="","",'Safety checking tool (SCT)'!B104)</f>
        <v/>
      </c>
      <c r="C105" s="63" t="str">
        <f>IF('Safety checking tool (SCT)'!C104="","",'Safety checking tool (SCT)'!C104)</f>
        <v/>
      </c>
      <c r="D105" s="63" t="str">
        <f>IF('Safety checking tool (SCT)'!E104="","",'Safety checking tool (SCT)'!E104)</f>
        <v/>
      </c>
      <c r="E105" s="64" t="str">
        <f>IF('Safety checking tool (SCT)'!G104="","",'Safety checking tool (SCT)'!G104)</f>
        <v/>
      </c>
      <c r="F105" s="63" t="str">
        <f>'Safety checking tool (SCT)'!S104</f>
        <v/>
      </c>
      <c r="G105" s="63" t="str">
        <f>'Safety checking tool (SCT)'!W104</f>
        <v/>
      </c>
      <c r="H105" s="63" t="str">
        <f>'Safety checking tool (SCT)'!AA104</f>
        <v/>
      </c>
      <c r="I105" s="63" t="str">
        <f>'Safety checking tool (SCT)'!AE104</f>
        <v/>
      </c>
      <c r="J105" s="63" t="str">
        <f>'Safety checking tool (SCT)'!AH104</f>
        <v/>
      </c>
      <c r="K105" s="63" t="str">
        <f>'Safety checking tool (SCT)'!AK104</f>
        <v/>
      </c>
      <c r="L105" s="63" t="str">
        <f>'Safety checking tool (SCT)'!AN104</f>
        <v/>
      </c>
      <c r="M105" s="64" t="str">
        <f>IF('Safety checking tool (SCT)'!AV104="","",'Safety checking tool (SCT)'!AV104)</f>
        <v/>
      </c>
    </row>
    <row r="106" spans="1:13" ht="25.5" customHeight="1" x14ac:dyDescent="0.25">
      <c r="A106" s="62">
        <v>103</v>
      </c>
      <c r="B106" s="63" t="str">
        <f>IF('Safety checking tool (SCT)'!B105="","",'Safety checking tool (SCT)'!B105)</f>
        <v/>
      </c>
      <c r="C106" s="63" t="str">
        <f>IF('Safety checking tool (SCT)'!C105="","",'Safety checking tool (SCT)'!C105)</f>
        <v/>
      </c>
      <c r="D106" s="63" t="str">
        <f>IF('Safety checking tool (SCT)'!E105="","",'Safety checking tool (SCT)'!E105)</f>
        <v/>
      </c>
      <c r="E106" s="64" t="str">
        <f>IF('Safety checking tool (SCT)'!G105="","",'Safety checking tool (SCT)'!G105)</f>
        <v/>
      </c>
      <c r="F106" s="63" t="str">
        <f>'Safety checking tool (SCT)'!S105</f>
        <v/>
      </c>
      <c r="G106" s="63" t="str">
        <f>'Safety checking tool (SCT)'!W105</f>
        <v/>
      </c>
      <c r="H106" s="63" t="str">
        <f>'Safety checking tool (SCT)'!AA105</f>
        <v/>
      </c>
      <c r="I106" s="63" t="str">
        <f>'Safety checking tool (SCT)'!AE105</f>
        <v/>
      </c>
      <c r="J106" s="63" t="str">
        <f>'Safety checking tool (SCT)'!AH105</f>
        <v/>
      </c>
      <c r="K106" s="63" t="str">
        <f>'Safety checking tool (SCT)'!AK105</f>
        <v/>
      </c>
      <c r="L106" s="63" t="str">
        <f>'Safety checking tool (SCT)'!AN105</f>
        <v/>
      </c>
      <c r="M106" s="64" t="str">
        <f>IF('Safety checking tool (SCT)'!AV105="","",'Safety checking tool (SCT)'!AV105)</f>
        <v/>
      </c>
    </row>
    <row r="107" spans="1:13" ht="25.5" customHeight="1" x14ac:dyDescent="0.25">
      <c r="A107" s="62">
        <v>104</v>
      </c>
      <c r="B107" s="63" t="str">
        <f>IF('Safety checking tool (SCT)'!B106="","",'Safety checking tool (SCT)'!B106)</f>
        <v/>
      </c>
      <c r="C107" s="63" t="str">
        <f>IF('Safety checking tool (SCT)'!C106="","",'Safety checking tool (SCT)'!C106)</f>
        <v/>
      </c>
      <c r="D107" s="63" t="str">
        <f>IF('Safety checking tool (SCT)'!E106="","",'Safety checking tool (SCT)'!E106)</f>
        <v/>
      </c>
      <c r="E107" s="64" t="str">
        <f>IF('Safety checking tool (SCT)'!G106="","",'Safety checking tool (SCT)'!G106)</f>
        <v/>
      </c>
      <c r="F107" s="63" t="str">
        <f>'Safety checking tool (SCT)'!S106</f>
        <v/>
      </c>
      <c r="G107" s="63" t="str">
        <f>'Safety checking tool (SCT)'!W106</f>
        <v/>
      </c>
      <c r="H107" s="63" t="str">
        <f>'Safety checking tool (SCT)'!AA106</f>
        <v/>
      </c>
      <c r="I107" s="63" t="str">
        <f>'Safety checking tool (SCT)'!AE106</f>
        <v/>
      </c>
      <c r="J107" s="63" t="str">
        <f>'Safety checking tool (SCT)'!AH106</f>
        <v/>
      </c>
      <c r="K107" s="63" t="str">
        <f>'Safety checking tool (SCT)'!AK106</f>
        <v/>
      </c>
      <c r="L107" s="63" t="str">
        <f>'Safety checking tool (SCT)'!AN106</f>
        <v/>
      </c>
      <c r="M107" s="64" t="str">
        <f>IF('Safety checking tool (SCT)'!AV106="","",'Safety checking tool (SCT)'!AV106)</f>
        <v/>
      </c>
    </row>
    <row r="108" spans="1:13" ht="25.5" customHeight="1" x14ac:dyDescent="0.25">
      <c r="A108" s="62">
        <v>105</v>
      </c>
      <c r="B108" s="63" t="str">
        <f>IF('Safety checking tool (SCT)'!B107="","",'Safety checking tool (SCT)'!B107)</f>
        <v/>
      </c>
      <c r="C108" s="63" t="str">
        <f>IF('Safety checking tool (SCT)'!C107="","",'Safety checking tool (SCT)'!C107)</f>
        <v/>
      </c>
      <c r="D108" s="63" t="str">
        <f>IF('Safety checking tool (SCT)'!E107="","",'Safety checking tool (SCT)'!E107)</f>
        <v/>
      </c>
      <c r="E108" s="64" t="str">
        <f>IF('Safety checking tool (SCT)'!G107="","",'Safety checking tool (SCT)'!G107)</f>
        <v/>
      </c>
      <c r="F108" s="63" t="str">
        <f>'Safety checking tool (SCT)'!S107</f>
        <v/>
      </c>
      <c r="G108" s="63" t="str">
        <f>'Safety checking tool (SCT)'!W107</f>
        <v/>
      </c>
      <c r="H108" s="63" t="str">
        <f>'Safety checking tool (SCT)'!AA107</f>
        <v/>
      </c>
      <c r="I108" s="63" t="str">
        <f>'Safety checking tool (SCT)'!AE107</f>
        <v/>
      </c>
      <c r="J108" s="63" t="str">
        <f>'Safety checking tool (SCT)'!AH107</f>
        <v/>
      </c>
      <c r="K108" s="63" t="str">
        <f>'Safety checking tool (SCT)'!AK107</f>
        <v/>
      </c>
      <c r="L108" s="63" t="str">
        <f>'Safety checking tool (SCT)'!AN107</f>
        <v/>
      </c>
      <c r="M108" s="64" t="str">
        <f>IF('Safety checking tool (SCT)'!AV107="","",'Safety checking tool (SCT)'!AV107)</f>
        <v/>
      </c>
    </row>
    <row r="109" spans="1:13" ht="25.5" customHeight="1" x14ac:dyDescent="0.25">
      <c r="A109" s="62">
        <v>106</v>
      </c>
      <c r="B109" s="63" t="str">
        <f>IF('Safety checking tool (SCT)'!B108="","",'Safety checking tool (SCT)'!B108)</f>
        <v/>
      </c>
      <c r="C109" s="63" t="str">
        <f>IF('Safety checking tool (SCT)'!C108="","",'Safety checking tool (SCT)'!C108)</f>
        <v/>
      </c>
      <c r="D109" s="63" t="str">
        <f>IF('Safety checking tool (SCT)'!E108="","",'Safety checking tool (SCT)'!E108)</f>
        <v/>
      </c>
      <c r="E109" s="64" t="str">
        <f>IF('Safety checking tool (SCT)'!G108="","",'Safety checking tool (SCT)'!G108)</f>
        <v/>
      </c>
      <c r="F109" s="63" t="str">
        <f>'Safety checking tool (SCT)'!S108</f>
        <v/>
      </c>
      <c r="G109" s="63" t="str">
        <f>'Safety checking tool (SCT)'!W108</f>
        <v/>
      </c>
      <c r="H109" s="63" t="str">
        <f>'Safety checking tool (SCT)'!AA108</f>
        <v/>
      </c>
      <c r="I109" s="63" t="str">
        <f>'Safety checking tool (SCT)'!AE108</f>
        <v/>
      </c>
      <c r="J109" s="63" t="str">
        <f>'Safety checking tool (SCT)'!AH108</f>
        <v/>
      </c>
      <c r="K109" s="63" t="str">
        <f>'Safety checking tool (SCT)'!AK108</f>
        <v/>
      </c>
      <c r="L109" s="63" t="str">
        <f>'Safety checking tool (SCT)'!AN108</f>
        <v/>
      </c>
      <c r="M109" s="64" t="str">
        <f>IF('Safety checking tool (SCT)'!AV108="","",'Safety checking tool (SCT)'!AV108)</f>
        <v/>
      </c>
    </row>
    <row r="110" spans="1:13" ht="25.5" customHeight="1" x14ac:dyDescent="0.25">
      <c r="A110" s="62">
        <v>107</v>
      </c>
      <c r="B110" s="63" t="str">
        <f>IF('Safety checking tool (SCT)'!B109="","",'Safety checking tool (SCT)'!B109)</f>
        <v/>
      </c>
      <c r="C110" s="63" t="str">
        <f>IF('Safety checking tool (SCT)'!C109="","",'Safety checking tool (SCT)'!C109)</f>
        <v/>
      </c>
      <c r="D110" s="63" t="str">
        <f>IF('Safety checking tool (SCT)'!E109="","",'Safety checking tool (SCT)'!E109)</f>
        <v/>
      </c>
      <c r="E110" s="64" t="str">
        <f>IF('Safety checking tool (SCT)'!G109="","",'Safety checking tool (SCT)'!G109)</f>
        <v/>
      </c>
      <c r="F110" s="63" t="str">
        <f>'Safety checking tool (SCT)'!S109</f>
        <v/>
      </c>
      <c r="G110" s="63" t="str">
        <f>'Safety checking tool (SCT)'!W109</f>
        <v/>
      </c>
      <c r="H110" s="63" t="str">
        <f>'Safety checking tool (SCT)'!AA109</f>
        <v/>
      </c>
      <c r="I110" s="63" t="str">
        <f>'Safety checking tool (SCT)'!AE109</f>
        <v/>
      </c>
      <c r="J110" s="63" t="str">
        <f>'Safety checking tool (SCT)'!AH109</f>
        <v/>
      </c>
      <c r="K110" s="63" t="str">
        <f>'Safety checking tool (SCT)'!AK109</f>
        <v/>
      </c>
      <c r="L110" s="63" t="str">
        <f>'Safety checking tool (SCT)'!AN109</f>
        <v/>
      </c>
      <c r="M110" s="64" t="str">
        <f>IF('Safety checking tool (SCT)'!AV109="","",'Safety checking tool (SCT)'!AV109)</f>
        <v/>
      </c>
    </row>
    <row r="111" spans="1:13" ht="25.5" customHeight="1" x14ac:dyDescent="0.25">
      <c r="A111" s="62">
        <v>108</v>
      </c>
      <c r="B111" s="63" t="str">
        <f>IF('Safety checking tool (SCT)'!B110="","",'Safety checking tool (SCT)'!B110)</f>
        <v/>
      </c>
      <c r="C111" s="63" t="str">
        <f>IF('Safety checking tool (SCT)'!C110="","",'Safety checking tool (SCT)'!C110)</f>
        <v/>
      </c>
      <c r="D111" s="63" t="str">
        <f>IF('Safety checking tool (SCT)'!E110="","",'Safety checking tool (SCT)'!E110)</f>
        <v/>
      </c>
      <c r="E111" s="64" t="str">
        <f>IF('Safety checking tool (SCT)'!G110="","",'Safety checking tool (SCT)'!G110)</f>
        <v/>
      </c>
      <c r="F111" s="63" t="str">
        <f>'Safety checking tool (SCT)'!S110</f>
        <v/>
      </c>
      <c r="G111" s="63" t="str">
        <f>'Safety checking tool (SCT)'!W110</f>
        <v/>
      </c>
      <c r="H111" s="63" t="str">
        <f>'Safety checking tool (SCT)'!AA110</f>
        <v/>
      </c>
      <c r="I111" s="63" t="str">
        <f>'Safety checking tool (SCT)'!AE110</f>
        <v/>
      </c>
      <c r="J111" s="63" t="str">
        <f>'Safety checking tool (SCT)'!AH110</f>
        <v/>
      </c>
      <c r="K111" s="63" t="str">
        <f>'Safety checking tool (SCT)'!AK110</f>
        <v/>
      </c>
      <c r="L111" s="63" t="str">
        <f>'Safety checking tool (SCT)'!AN110</f>
        <v/>
      </c>
      <c r="M111" s="64" t="str">
        <f>IF('Safety checking tool (SCT)'!AV110="","",'Safety checking tool (SCT)'!AV110)</f>
        <v/>
      </c>
    </row>
    <row r="112" spans="1:13" ht="25.5" customHeight="1" x14ac:dyDescent="0.25">
      <c r="A112" s="62">
        <v>109</v>
      </c>
      <c r="B112" s="63" t="str">
        <f>IF('Safety checking tool (SCT)'!B111="","",'Safety checking tool (SCT)'!B111)</f>
        <v/>
      </c>
      <c r="C112" s="63" t="str">
        <f>IF('Safety checking tool (SCT)'!C111="","",'Safety checking tool (SCT)'!C111)</f>
        <v/>
      </c>
      <c r="D112" s="63" t="str">
        <f>IF('Safety checking tool (SCT)'!E111="","",'Safety checking tool (SCT)'!E111)</f>
        <v/>
      </c>
      <c r="E112" s="64" t="str">
        <f>IF('Safety checking tool (SCT)'!G111="","",'Safety checking tool (SCT)'!G111)</f>
        <v/>
      </c>
      <c r="F112" s="63" t="str">
        <f>'Safety checking tool (SCT)'!S111</f>
        <v/>
      </c>
      <c r="G112" s="63" t="str">
        <f>'Safety checking tool (SCT)'!W111</f>
        <v/>
      </c>
      <c r="H112" s="63" t="str">
        <f>'Safety checking tool (SCT)'!AA111</f>
        <v/>
      </c>
      <c r="I112" s="63" t="str">
        <f>'Safety checking tool (SCT)'!AE111</f>
        <v/>
      </c>
      <c r="J112" s="63" t="str">
        <f>'Safety checking tool (SCT)'!AH111</f>
        <v/>
      </c>
      <c r="K112" s="63" t="str">
        <f>'Safety checking tool (SCT)'!AK111</f>
        <v/>
      </c>
      <c r="L112" s="63" t="str">
        <f>'Safety checking tool (SCT)'!AN111</f>
        <v/>
      </c>
      <c r="M112" s="64" t="str">
        <f>IF('Safety checking tool (SCT)'!AV111="","",'Safety checking tool (SCT)'!AV111)</f>
        <v/>
      </c>
    </row>
    <row r="113" spans="1:13" ht="25.5" customHeight="1" x14ac:dyDescent="0.25">
      <c r="A113" s="62">
        <v>110</v>
      </c>
      <c r="B113" s="63" t="str">
        <f>IF('Safety checking tool (SCT)'!B112="","",'Safety checking tool (SCT)'!B112)</f>
        <v/>
      </c>
      <c r="C113" s="63" t="str">
        <f>IF('Safety checking tool (SCT)'!C112="","",'Safety checking tool (SCT)'!C112)</f>
        <v/>
      </c>
      <c r="D113" s="63" t="str">
        <f>IF('Safety checking tool (SCT)'!E112="","",'Safety checking tool (SCT)'!E112)</f>
        <v/>
      </c>
      <c r="E113" s="64" t="str">
        <f>IF('Safety checking tool (SCT)'!G112="","",'Safety checking tool (SCT)'!G112)</f>
        <v/>
      </c>
      <c r="F113" s="63" t="str">
        <f>'Safety checking tool (SCT)'!S112</f>
        <v/>
      </c>
      <c r="G113" s="63" t="str">
        <f>'Safety checking tool (SCT)'!W112</f>
        <v/>
      </c>
      <c r="H113" s="63" t="str">
        <f>'Safety checking tool (SCT)'!AA112</f>
        <v/>
      </c>
      <c r="I113" s="63" t="str">
        <f>'Safety checking tool (SCT)'!AE112</f>
        <v/>
      </c>
      <c r="J113" s="63" t="str">
        <f>'Safety checking tool (SCT)'!AH112</f>
        <v/>
      </c>
      <c r="K113" s="63" t="str">
        <f>'Safety checking tool (SCT)'!AK112</f>
        <v/>
      </c>
      <c r="L113" s="63" t="str">
        <f>'Safety checking tool (SCT)'!AN112</f>
        <v/>
      </c>
      <c r="M113" s="64" t="str">
        <f>IF('Safety checking tool (SCT)'!AV112="","",'Safety checking tool (SCT)'!AV112)</f>
        <v/>
      </c>
    </row>
    <row r="114" spans="1:13" ht="25.5" customHeight="1" x14ac:dyDescent="0.25">
      <c r="A114" s="62">
        <v>111</v>
      </c>
      <c r="B114" s="63" t="str">
        <f>IF('Safety checking tool (SCT)'!B113="","",'Safety checking tool (SCT)'!B113)</f>
        <v/>
      </c>
      <c r="C114" s="63" t="str">
        <f>IF('Safety checking tool (SCT)'!C113="","",'Safety checking tool (SCT)'!C113)</f>
        <v/>
      </c>
      <c r="D114" s="63" t="str">
        <f>IF('Safety checking tool (SCT)'!E113="","",'Safety checking tool (SCT)'!E113)</f>
        <v/>
      </c>
      <c r="E114" s="64" t="str">
        <f>IF('Safety checking tool (SCT)'!G113="","",'Safety checking tool (SCT)'!G113)</f>
        <v/>
      </c>
      <c r="F114" s="63" t="str">
        <f>'Safety checking tool (SCT)'!S113</f>
        <v/>
      </c>
      <c r="G114" s="63" t="str">
        <f>'Safety checking tool (SCT)'!W113</f>
        <v/>
      </c>
      <c r="H114" s="63" t="str">
        <f>'Safety checking tool (SCT)'!AA113</f>
        <v/>
      </c>
      <c r="I114" s="63" t="str">
        <f>'Safety checking tool (SCT)'!AE113</f>
        <v/>
      </c>
      <c r="J114" s="63" t="str">
        <f>'Safety checking tool (SCT)'!AH113</f>
        <v/>
      </c>
      <c r="K114" s="63" t="str">
        <f>'Safety checking tool (SCT)'!AK113</f>
        <v/>
      </c>
      <c r="L114" s="63" t="str">
        <f>'Safety checking tool (SCT)'!AN113</f>
        <v/>
      </c>
      <c r="M114" s="64" t="str">
        <f>IF('Safety checking tool (SCT)'!AV113="","",'Safety checking tool (SCT)'!AV113)</f>
        <v/>
      </c>
    </row>
    <row r="115" spans="1:13" ht="25.5" customHeight="1" x14ac:dyDescent="0.25">
      <c r="A115" s="62">
        <v>112</v>
      </c>
      <c r="B115" s="63" t="str">
        <f>IF('Safety checking tool (SCT)'!B114="","",'Safety checking tool (SCT)'!B114)</f>
        <v/>
      </c>
      <c r="C115" s="63" t="str">
        <f>IF('Safety checking tool (SCT)'!C114="","",'Safety checking tool (SCT)'!C114)</f>
        <v/>
      </c>
      <c r="D115" s="63" t="str">
        <f>IF('Safety checking tool (SCT)'!E114="","",'Safety checking tool (SCT)'!E114)</f>
        <v/>
      </c>
      <c r="E115" s="64" t="str">
        <f>IF('Safety checking tool (SCT)'!G114="","",'Safety checking tool (SCT)'!G114)</f>
        <v/>
      </c>
      <c r="F115" s="63" t="str">
        <f>'Safety checking tool (SCT)'!S114</f>
        <v/>
      </c>
      <c r="G115" s="63" t="str">
        <f>'Safety checking tool (SCT)'!W114</f>
        <v/>
      </c>
      <c r="H115" s="63" t="str">
        <f>'Safety checking tool (SCT)'!AA114</f>
        <v/>
      </c>
      <c r="I115" s="63" t="str">
        <f>'Safety checking tool (SCT)'!AE114</f>
        <v/>
      </c>
      <c r="J115" s="63" t="str">
        <f>'Safety checking tool (SCT)'!AH114</f>
        <v/>
      </c>
      <c r="K115" s="63" t="str">
        <f>'Safety checking tool (SCT)'!AK114</f>
        <v/>
      </c>
      <c r="L115" s="63" t="str">
        <f>'Safety checking tool (SCT)'!AN114</f>
        <v/>
      </c>
      <c r="M115" s="64" t="str">
        <f>IF('Safety checking tool (SCT)'!AV114="","",'Safety checking tool (SCT)'!AV114)</f>
        <v/>
      </c>
    </row>
    <row r="116" spans="1:13" ht="25.5" customHeight="1" x14ac:dyDescent="0.25">
      <c r="A116" s="62">
        <v>113</v>
      </c>
      <c r="B116" s="63" t="str">
        <f>IF('Safety checking tool (SCT)'!B115="","",'Safety checking tool (SCT)'!B115)</f>
        <v/>
      </c>
      <c r="C116" s="63" t="str">
        <f>IF('Safety checking tool (SCT)'!C115="","",'Safety checking tool (SCT)'!C115)</f>
        <v/>
      </c>
      <c r="D116" s="63" t="str">
        <f>IF('Safety checking tool (SCT)'!E115="","",'Safety checking tool (SCT)'!E115)</f>
        <v/>
      </c>
      <c r="E116" s="64" t="str">
        <f>IF('Safety checking tool (SCT)'!G115="","",'Safety checking tool (SCT)'!G115)</f>
        <v/>
      </c>
      <c r="F116" s="63" t="str">
        <f>'Safety checking tool (SCT)'!S115</f>
        <v/>
      </c>
      <c r="G116" s="63" t="str">
        <f>'Safety checking tool (SCT)'!W115</f>
        <v/>
      </c>
      <c r="H116" s="63" t="str">
        <f>'Safety checking tool (SCT)'!AA115</f>
        <v/>
      </c>
      <c r="I116" s="63" t="str">
        <f>'Safety checking tool (SCT)'!AE115</f>
        <v/>
      </c>
      <c r="J116" s="63" t="str">
        <f>'Safety checking tool (SCT)'!AH115</f>
        <v/>
      </c>
      <c r="K116" s="63" t="str">
        <f>'Safety checking tool (SCT)'!AK115</f>
        <v/>
      </c>
      <c r="L116" s="63" t="str">
        <f>'Safety checking tool (SCT)'!AN115</f>
        <v/>
      </c>
      <c r="M116" s="64" t="str">
        <f>IF('Safety checking tool (SCT)'!AV115="","",'Safety checking tool (SCT)'!AV115)</f>
        <v/>
      </c>
    </row>
    <row r="117" spans="1:13" ht="25.5" customHeight="1" x14ac:dyDescent="0.25">
      <c r="A117" s="62">
        <v>114</v>
      </c>
      <c r="B117" s="63" t="str">
        <f>IF('Safety checking tool (SCT)'!B116="","",'Safety checking tool (SCT)'!B116)</f>
        <v/>
      </c>
      <c r="C117" s="63" t="str">
        <f>IF('Safety checking tool (SCT)'!C116="","",'Safety checking tool (SCT)'!C116)</f>
        <v/>
      </c>
      <c r="D117" s="63" t="str">
        <f>IF('Safety checking tool (SCT)'!E116="","",'Safety checking tool (SCT)'!E116)</f>
        <v/>
      </c>
      <c r="E117" s="64" t="str">
        <f>IF('Safety checking tool (SCT)'!G116="","",'Safety checking tool (SCT)'!G116)</f>
        <v/>
      </c>
      <c r="F117" s="63" t="str">
        <f>'Safety checking tool (SCT)'!S116</f>
        <v/>
      </c>
      <c r="G117" s="63" t="str">
        <f>'Safety checking tool (SCT)'!W116</f>
        <v/>
      </c>
      <c r="H117" s="63" t="str">
        <f>'Safety checking tool (SCT)'!AA116</f>
        <v/>
      </c>
      <c r="I117" s="63" t="str">
        <f>'Safety checking tool (SCT)'!AE116</f>
        <v/>
      </c>
      <c r="J117" s="63" t="str">
        <f>'Safety checking tool (SCT)'!AH116</f>
        <v/>
      </c>
      <c r="K117" s="63" t="str">
        <f>'Safety checking tool (SCT)'!AK116</f>
        <v/>
      </c>
      <c r="L117" s="63" t="str">
        <f>'Safety checking tool (SCT)'!AN116</f>
        <v/>
      </c>
      <c r="M117" s="64" t="str">
        <f>IF('Safety checking tool (SCT)'!AV116="","",'Safety checking tool (SCT)'!AV116)</f>
        <v/>
      </c>
    </row>
    <row r="118" spans="1:13" ht="25.5" customHeight="1" x14ac:dyDescent="0.25">
      <c r="A118" s="62">
        <v>115</v>
      </c>
      <c r="B118" s="63" t="str">
        <f>IF('Safety checking tool (SCT)'!B117="","",'Safety checking tool (SCT)'!B117)</f>
        <v/>
      </c>
      <c r="C118" s="63" t="str">
        <f>IF('Safety checking tool (SCT)'!C117="","",'Safety checking tool (SCT)'!C117)</f>
        <v/>
      </c>
      <c r="D118" s="63" t="str">
        <f>IF('Safety checking tool (SCT)'!E117="","",'Safety checking tool (SCT)'!E117)</f>
        <v/>
      </c>
      <c r="E118" s="64" t="str">
        <f>IF('Safety checking tool (SCT)'!G117="","",'Safety checking tool (SCT)'!G117)</f>
        <v/>
      </c>
      <c r="F118" s="63" t="str">
        <f>'Safety checking tool (SCT)'!S117</f>
        <v/>
      </c>
      <c r="G118" s="63" t="str">
        <f>'Safety checking tool (SCT)'!W117</f>
        <v/>
      </c>
      <c r="H118" s="63" t="str">
        <f>'Safety checking tool (SCT)'!AA117</f>
        <v/>
      </c>
      <c r="I118" s="63" t="str">
        <f>'Safety checking tool (SCT)'!AE117</f>
        <v/>
      </c>
      <c r="J118" s="63" t="str">
        <f>'Safety checking tool (SCT)'!AH117</f>
        <v/>
      </c>
      <c r="K118" s="63" t="str">
        <f>'Safety checking tool (SCT)'!AK117</f>
        <v/>
      </c>
      <c r="L118" s="63" t="str">
        <f>'Safety checking tool (SCT)'!AN117</f>
        <v/>
      </c>
      <c r="M118" s="64" t="str">
        <f>IF('Safety checking tool (SCT)'!AV117="","",'Safety checking tool (SCT)'!AV117)</f>
        <v/>
      </c>
    </row>
    <row r="119" spans="1:13" ht="25.5" customHeight="1" x14ac:dyDescent="0.25">
      <c r="A119" s="62">
        <v>116</v>
      </c>
      <c r="B119" s="63" t="str">
        <f>IF('Safety checking tool (SCT)'!B118="","",'Safety checking tool (SCT)'!B118)</f>
        <v/>
      </c>
      <c r="C119" s="63" t="str">
        <f>IF('Safety checking tool (SCT)'!C118="","",'Safety checking tool (SCT)'!C118)</f>
        <v/>
      </c>
      <c r="D119" s="63" t="str">
        <f>IF('Safety checking tool (SCT)'!E118="","",'Safety checking tool (SCT)'!E118)</f>
        <v/>
      </c>
      <c r="E119" s="64" t="str">
        <f>IF('Safety checking tool (SCT)'!G118="","",'Safety checking tool (SCT)'!G118)</f>
        <v/>
      </c>
      <c r="F119" s="63" t="str">
        <f>'Safety checking tool (SCT)'!S118</f>
        <v/>
      </c>
      <c r="G119" s="63" t="str">
        <f>'Safety checking tool (SCT)'!W118</f>
        <v/>
      </c>
      <c r="H119" s="63" t="str">
        <f>'Safety checking tool (SCT)'!AA118</f>
        <v/>
      </c>
      <c r="I119" s="63" t="str">
        <f>'Safety checking tool (SCT)'!AE118</f>
        <v/>
      </c>
      <c r="J119" s="63" t="str">
        <f>'Safety checking tool (SCT)'!AH118</f>
        <v/>
      </c>
      <c r="K119" s="63" t="str">
        <f>'Safety checking tool (SCT)'!AK118</f>
        <v/>
      </c>
      <c r="L119" s="63" t="str">
        <f>'Safety checking tool (SCT)'!AN118</f>
        <v/>
      </c>
      <c r="M119" s="64" t="str">
        <f>IF('Safety checking tool (SCT)'!AV118="","",'Safety checking tool (SCT)'!AV118)</f>
        <v/>
      </c>
    </row>
    <row r="120" spans="1:13" ht="25.5" customHeight="1" x14ac:dyDescent="0.25">
      <c r="A120" s="62">
        <v>117</v>
      </c>
      <c r="B120" s="63" t="str">
        <f>IF('Safety checking tool (SCT)'!B119="","",'Safety checking tool (SCT)'!B119)</f>
        <v/>
      </c>
      <c r="C120" s="63" t="str">
        <f>IF('Safety checking tool (SCT)'!C119="","",'Safety checking tool (SCT)'!C119)</f>
        <v/>
      </c>
      <c r="D120" s="63" t="str">
        <f>IF('Safety checking tool (SCT)'!E119="","",'Safety checking tool (SCT)'!E119)</f>
        <v/>
      </c>
      <c r="E120" s="64" t="str">
        <f>IF('Safety checking tool (SCT)'!G119="","",'Safety checking tool (SCT)'!G119)</f>
        <v/>
      </c>
      <c r="F120" s="63" t="str">
        <f>'Safety checking tool (SCT)'!S119</f>
        <v/>
      </c>
      <c r="G120" s="63" t="str">
        <f>'Safety checking tool (SCT)'!W119</f>
        <v/>
      </c>
      <c r="H120" s="63" t="str">
        <f>'Safety checking tool (SCT)'!AA119</f>
        <v/>
      </c>
      <c r="I120" s="63" t="str">
        <f>'Safety checking tool (SCT)'!AE119</f>
        <v/>
      </c>
      <c r="J120" s="63" t="str">
        <f>'Safety checking tool (SCT)'!AH119</f>
        <v/>
      </c>
      <c r="K120" s="63" t="str">
        <f>'Safety checking tool (SCT)'!AK119</f>
        <v/>
      </c>
      <c r="L120" s="63" t="str">
        <f>'Safety checking tool (SCT)'!AN119</f>
        <v/>
      </c>
      <c r="M120" s="64" t="str">
        <f>IF('Safety checking tool (SCT)'!AV119="","",'Safety checking tool (SCT)'!AV119)</f>
        <v/>
      </c>
    </row>
    <row r="121" spans="1:13" ht="25.5" customHeight="1" x14ac:dyDescent="0.25">
      <c r="A121" s="62">
        <v>118</v>
      </c>
      <c r="B121" s="63" t="str">
        <f>IF('Safety checking tool (SCT)'!B120="","",'Safety checking tool (SCT)'!B120)</f>
        <v/>
      </c>
      <c r="C121" s="63" t="str">
        <f>IF('Safety checking tool (SCT)'!C120="","",'Safety checking tool (SCT)'!C120)</f>
        <v/>
      </c>
      <c r="D121" s="63" t="str">
        <f>IF('Safety checking tool (SCT)'!E120="","",'Safety checking tool (SCT)'!E120)</f>
        <v/>
      </c>
      <c r="E121" s="64" t="str">
        <f>IF('Safety checking tool (SCT)'!G120="","",'Safety checking tool (SCT)'!G120)</f>
        <v/>
      </c>
      <c r="F121" s="63" t="str">
        <f>'Safety checking tool (SCT)'!S120</f>
        <v/>
      </c>
      <c r="G121" s="63" t="str">
        <f>'Safety checking tool (SCT)'!W120</f>
        <v/>
      </c>
      <c r="H121" s="63" t="str">
        <f>'Safety checking tool (SCT)'!AA120</f>
        <v/>
      </c>
      <c r="I121" s="63" t="str">
        <f>'Safety checking tool (SCT)'!AE120</f>
        <v/>
      </c>
      <c r="J121" s="63" t="str">
        <f>'Safety checking tool (SCT)'!AH120</f>
        <v/>
      </c>
      <c r="K121" s="63" t="str">
        <f>'Safety checking tool (SCT)'!AK120</f>
        <v/>
      </c>
      <c r="L121" s="63" t="str">
        <f>'Safety checking tool (SCT)'!AN120</f>
        <v/>
      </c>
      <c r="M121" s="64" t="str">
        <f>IF('Safety checking tool (SCT)'!AV120="","",'Safety checking tool (SCT)'!AV120)</f>
        <v/>
      </c>
    </row>
    <row r="122" spans="1:13" ht="25.5" customHeight="1" x14ac:dyDescent="0.25">
      <c r="A122" s="62">
        <v>119</v>
      </c>
      <c r="B122" s="63" t="str">
        <f>IF('Safety checking tool (SCT)'!B121="","",'Safety checking tool (SCT)'!B121)</f>
        <v/>
      </c>
      <c r="C122" s="63" t="str">
        <f>IF('Safety checking tool (SCT)'!C121="","",'Safety checking tool (SCT)'!C121)</f>
        <v/>
      </c>
      <c r="D122" s="63" t="str">
        <f>IF('Safety checking tool (SCT)'!E121="","",'Safety checking tool (SCT)'!E121)</f>
        <v/>
      </c>
      <c r="E122" s="64" t="str">
        <f>IF('Safety checking tool (SCT)'!G121="","",'Safety checking tool (SCT)'!G121)</f>
        <v/>
      </c>
      <c r="F122" s="63" t="str">
        <f>'Safety checking tool (SCT)'!S121</f>
        <v/>
      </c>
      <c r="G122" s="63" t="str">
        <f>'Safety checking tool (SCT)'!W121</f>
        <v/>
      </c>
      <c r="H122" s="63" t="str">
        <f>'Safety checking tool (SCT)'!AA121</f>
        <v/>
      </c>
      <c r="I122" s="63" t="str">
        <f>'Safety checking tool (SCT)'!AE121</f>
        <v/>
      </c>
      <c r="J122" s="63" t="str">
        <f>'Safety checking tool (SCT)'!AH121</f>
        <v/>
      </c>
      <c r="K122" s="63" t="str">
        <f>'Safety checking tool (SCT)'!AK121</f>
        <v/>
      </c>
      <c r="L122" s="63" t="str">
        <f>'Safety checking tool (SCT)'!AN121</f>
        <v/>
      </c>
      <c r="M122" s="64" t="str">
        <f>IF('Safety checking tool (SCT)'!AV121="","",'Safety checking tool (SCT)'!AV121)</f>
        <v/>
      </c>
    </row>
    <row r="123" spans="1:13" ht="25.5" customHeight="1" x14ac:dyDescent="0.25">
      <c r="A123" s="62">
        <v>120</v>
      </c>
      <c r="B123" s="63" t="str">
        <f>IF('Safety checking tool (SCT)'!B122="","",'Safety checking tool (SCT)'!B122)</f>
        <v/>
      </c>
      <c r="C123" s="63" t="str">
        <f>IF('Safety checking tool (SCT)'!C122="","",'Safety checking tool (SCT)'!C122)</f>
        <v/>
      </c>
      <c r="D123" s="63" t="str">
        <f>IF('Safety checking tool (SCT)'!E122="","",'Safety checking tool (SCT)'!E122)</f>
        <v/>
      </c>
      <c r="E123" s="64" t="str">
        <f>IF('Safety checking tool (SCT)'!G122="","",'Safety checking tool (SCT)'!G122)</f>
        <v/>
      </c>
      <c r="F123" s="63" t="str">
        <f>'Safety checking tool (SCT)'!S122</f>
        <v/>
      </c>
      <c r="G123" s="63" t="str">
        <f>'Safety checking tool (SCT)'!W122</f>
        <v/>
      </c>
      <c r="H123" s="63" t="str">
        <f>'Safety checking tool (SCT)'!AA122</f>
        <v/>
      </c>
      <c r="I123" s="63" t="str">
        <f>'Safety checking tool (SCT)'!AE122</f>
        <v/>
      </c>
      <c r="J123" s="63" t="str">
        <f>'Safety checking tool (SCT)'!AH122</f>
        <v/>
      </c>
      <c r="K123" s="63" t="str">
        <f>'Safety checking tool (SCT)'!AK122</f>
        <v/>
      </c>
      <c r="L123" s="63" t="str">
        <f>'Safety checking tool (SCT)'!AN122</f>
        <v/>
      </c>
      <c r="M123" s="64" t="str">
        <f>IF('Safety checking tool (SCT)'!AV122="","",'Safety checking tool (SCT)'!AV122)</f>
        <v/>
      </c>
    </row>
    <row r="124" spans="1:13" ht="25.5" customHeight="1" x14ac:dyDescent="0.25">
      <c r="A124" s="62">
        <v>121</v>
      </c>
      <c r="B124" s="63" t="str">
        <f>IF('Safety checking tool (SCT)'!B123="","",'Safety checking tool (SCT)'!B123)</f>
        <v/>
      </c>
      <c r="C124" s="63" t="str">
        <f>IF('Safety checking tool (SCT)'!C123="","",'Safety checking tool (SCT)'!C123)</f>
        <v/>
      </c>
      <c r="D124" s="63" t="str">
        <f>IF('Safety checking tool (SCT)'!E123="","",'Safety checking tool (SCT)'!E123)</f>
        <v/>
      </c>
      <c r="E124" s="64" t="str">
        <f>IF('Safety checking tool (SCT)'!G123="","",'Safety checking tool (SCT)'!G123)</f>
        <v/>
      </c>
      <c r="F124" s="63" t="str">
        <f>'Safety checking tool (SCT)'!S123</f>
        <v/>
      </c>
      <c r="G124" s="63" t="str">
        <f>'Safety checking tool (SCT)'!W123</f>
        <v/>
      </c>
      <c r="H124" s="63" t="str">
        <f>'Safety checking tool (SCT)'!AA123</f>
        <v/>
      </c>
      <c r="I124" s="63" t="str">
        <f>'Safety checking tool (SCT)'!AE123</f>
        <v/>
      </c>
      <c r="J124" s="63" t="str">
        <f>'Safety checking tool (SCT)'!AH123</f>
        <v/>
      </c>
      <c r="K124" s="63" t="str">
        <f>'Safety checking tool (SCT)'!AK123</f>
        <v/>
      </c>
      <c r="L124" s="63" t="str">
        <f>'Safety checking tool (SCT)'!AN123</f>
        <v/>
      </c>
      <c r="M124" s="64" t="str">
        <f>IF('Safety checking tool (SCT)'!AV123="","",'Safety checking tool (SCT)'!AV123)</f>
        <v/>
      </c>
    </row>
    <row r="125" spans="1:13" ht="25.5" customHeight="1" x14ac:dyDescent="0.25">
      <c r="A125" s="62">
        <v>122</v>
      </c>
      <c r="B125" s="63" t="str">
        <f>IF('Safety checking tool (SCT)'!B124="","",'Safety checking tool (SCT)'!B124)</f>
        <v/>
      </c>
      <c r="C125" s="63" t="str">
        <f>IF('Safety checking tool (SCT)'!C124="","",'Safety checking tool (SCT)'!C124)</f>
        <v/>
      </c>
      <c r="D125" s="63" t="str">
        <f>IF('Safety checking tool (SCT)'!E124="","",'Safety checking tool (SCT)'!E124)</f>
        <v/>
      </c>
      <c r="E125" s="64" t="str">
        <f>IF('Safety checking tool (SCT)'!G124="","",'Safety checking tool (SCT)'!G124)</f>
        <v/>
      </c>
      <c r="F125" s="63" t="str">
        <f>'Safety checking tool (SCT)'!S124</f>
        <v/>
      </c>
      <c r="G125" s="63" t="str">
        <f>'Safety checking tool (SCT)'!W124</f>
        <v/>
      </c>
      <c r="H125" s="63" t="str">
        <f>'Safety checking tool (SCT)'!AA124</f>
        <v/>
      </c>
      <c r="I125" s="63" t="str">
        <f>'Safety checking tool (SCT)'!AE124</f>
        <v/>
      </c>
      <c r="J125" s="63" t="str">
        <f>'Safety checking tool (SCT)'!AH124</f>
        <v/>
      </c>
      <c r="K125" s="63" t="str">
        <f>'Safety checking tool (SCT)'!AK124</f>
        <v/>
      </c>
      <c r="L125" s="63" t="str">
        <f>'Safety checking tool (SCT)'!AN124</f>
        <v/>
      </c>
      <c r="M125" s="64" t="str">
        <f>IF('Safety checking tool (SCT)'!AV124="","",'Safety checking tool (SCT)'!AV124)</f>
        <v/>
      </c>
    </row>
    <row r="126" spans="1:13" ht="25.5" customHeight="1" x14ac:dyDescent="0.25">
      <c r="A126" s="62">
        <v>123</v>
      </c>
      <c r="B126" s="63" t="str">
        <f>IF('Safety checking tool (SCT)'!B125="","",'Safety checking tool (SCT)'!B125)</f>
        <v/>
      </c>
      <c r="C126" s="63" t="str">
        <f>IF('Safety checking tool (SCT)'!C125="","",'Safety checking tool (SCT)'!C125)</f>
        <v/>
      </c>
      <c r="D126" s="63" t="str">
        <f>IF('Safety checking tool (SCT)'!E125="","",'Safety checking tool (SCT)'!E125)</f>
        <v/>
      </c>
      <c r="E126" s="64" t="str">
        <f>IF('Safety checking tool (SCT)'!G125="","",'Safety checking tool (SCT)'!G125)</f>
        <v/>
      </c>
      <c r="F126" s="63" t="str">
        <f>'Safety checking tool (SCT)'!S125</f>
        <v/>
      </c>
      <c r="G126" s="63" t="str">
        <f>'Safety checking tool (SCT)'!W125</f>
        <v/>
      </c>
      <c r="H126" s="63" t="str">
        <f>'Safety checking tool (SCT)'!AA125</f>
        <v/>
      </c>
      <c r="I126" s="63" t="str">
        <f>'Safety checking tool (SCT)'!AE125</f>
        <v/>
      </c>
      <c r="J126" s="63" t="str">
        <f>'Safety checking tool (SCT)'!AH125</f>
        <v/>
      </c>
      <c r="K126" s="63" t="str">
        <f>'Safety checking tool (SCT)'!AK125</f>
        <v/>
      </c>
      <c r="L126" s="63" t="str">
        <f>'Safety checking tool (SCT)'!AN125</f>
        <v/>
      </c>
      <c r="M126" s="64" t="str">
        <f>IF('Safety checking tool (SCT)'!AV125="","",'Safety checking tool (SCT)'!AV125)</f>
        <v/>
      </c>
    </row>
    <row r="127" spans="1:13" ht="25.5" customHeight="1" x14ac:dyDescent="0.25">
      <c r="A127" s="62">
        <v>124</v>
      </c>
      <c r="B127" s="63" t="str">
        <f>IF('Safety checking tool (SCT)'!B126="","",'Safety checking tool (SCT)'!B126)</f>
        <v/>
      </c>
      <c r="C127" s="63" t="str">
        <f>IF('Safety checking tool (SCT)'!C126="","",'Safety checking tool (SCT)'!C126)</f>
        <v/>
      </c>
      <c r="D127" s="63" t="str">
        <f>IF('Safety checking tool (SCT)'!E126="","",'Safety checking tool (SCT)'!E126)</f>
        <v/>
      </c>
      <c r="E127" s="64" t="str">
        <f>IF('Safety checking tool (SCT)'!G126="","",'Safety checking tool (SCT)'!G126)</f>
        <v/>
      </c>
      <c r="F127" s="63" t="str">
        <f>'Safety checking tool (SCT)'!S126</f>
        <v/>
      </c>
      <c r="G127" s="63" t="str">
        <f>'Safety checking tool (SCT)'!W126</f>
        <v/>
      </c>
      <c r="H127" s="63" t="str">
        <f>'Safety checking tool (SCT)'!AA126</f>
        <v/>
      </c>
      <c r="I127" s="63" t="str">
        <f>'Safety checking tool (SCT)'!AE126</f>
        <v/>
      </c>
      <c r="J127" s="63" t="str">
        <f>'Safety checking tool (SCT)'!AH126</f>
        <v/>
      </c>
      <c r="K127" s="63" t="str">
        <f>'Safety checking tool (SCT)'!AK126</f>
        <v/>
      </c>
      <c r="L127" s="63" t="str">
        <f>'Safety checking tool (SCT)'!AN126</f>
        <v/>
      </c>
      <c r="M127" s="64" t="str">
        <f>IF('Safety checking tool (SCT)'!AV126="","",'Safety checking tool (SCT)'!AV126)</f>
        <v/>
      </c>
    </row>
    <row r="128" spans="1:13" ht="25.5" customHeight="1" x14ac:dyDescent="0.25">
      <c r="A128" s="62">
        <v>125</v>
      </c>
      <c r="B128" s="63" t="str">
        <f>IF('Safety checking tool (SCT)'!B127="","",'Safety checking tool (SCT)'!B127)</f>
        <v/>
      </c>
      <c r="C128" s="63" t="str">
        <f>IF('Safety checking tool (SCT)'!C127="","",'Safety checking tool (SCT)'!C127)</f>
        <v/>
      </c>
      <c r="D128" s="63" t="str">
        <f>IF('Safety checking tool (SCT)'!E127="","",'Safety checking tool (SCT)'!E127)</f>
        <v/>
      </c>
      <c r="E128" s="64" t="str">
        <f>IF('Safety checking tool (SCT)'!G127="","",'Safety checking tool (SCT)'!G127)</f>
        <v/>
      </c>
      <c r="F128" s="63" t="str">
        <f>'Safety checking tool (SCT)'!S127</f>
        <v/>
      </c>
      <c r="G128" s="63" t="str">
        <f>'Safety checking tool (SCT)'!W127</f>
        <v/>
      </c>
      <c r="H128" s="63" t="str">
        <f>'Safety checking tool (SCT)'!AA127</f>
        <v/>
      </c>
      <c r="I128" s="63" t="str">
        <f>'Safety checking tool (SCT)'!AE127</f>
        <v/>
      </c>
      <c r="J128" s="63" t="str">
        <f>'Safety checking tool (SCT)'!AH127</f>
        <v/>
      </c>
      <c r="K128" s="63" t="str">
        <f>'Safety checking tool (SCT)'!AK127</f>
        <v/>
      </c>
      <c r="L128" s="63" t="str">
        <f>'Safety checking tool (SCT)'!AN127</f>
        <v/>
      </c>
      <c r="M128" s="64" t="str">
        <f>IF('Safety checking tool (SCT)'!AV127="","",'Safety checking tool (SCT)'!AV127)</f>
        <v/>
      </c>
    </row>
    <row r="129" spans="1:13" ht="25.5" customHeight="1" x14ac:dyDescent="0.25">
      <c r="A129" s="62">
        <v>126</v>
      </c>
      <c r="B129" s="63" t="str">
        <f>IF('Safety checking tool (SCT)'!B128="","",'Safety checking tool (SCT)'!B128)</f>
        <v/>
      </c>
      <c r="C129" s="63" t="str">
        <f>IF('Safety checking tool (SCT)'!C128="","",'Safety checking tool (SCT)'!C128)</f>
        <v/>
      </c>
      <c r="D129" s="63" t="str">
        <f>IF('Safety checking tool (SCT)'!E128="","",'Safety checking tool (SCT)'!E128)</f>
        <v/>
      </c>
      <c r="E129" s="64" t="str">
        <f>IF('Safety checking tool (SCT)'!G128="","",'Safety checking tool (SCT)'!G128)</f>
        <v/>
      </c>
      <c r="F129" s="63" t="str">
        <f>'Safety checking tool (SCT)'!S128</f>
        <v/>
      </c>
      <c r="G129" s="63" t="str">
        <f>'Safety checking tool (SCT)'!W128</f>
        <v/>
      </c>
      <c r="H129" s="63" t="str">
        <f>'Safety checking tool (SCT)'!AA128</f>
        <v/>
      </c>
      <c r="I129" s="63" t="str">
        <f>'Safety checking tool (SCT)'!AE128</f>
        <v/>
      </c>
      <c r="J129" s="63" t="str">
        <f>'Safety checking tool (SCT)'!AH128</f>
        <v/>
      </c>
      <c r="K129" s="63" t="str">
        <f>'Safety checking tool (SCT)'!AK128</f>
        <v/>
      </c>
      <c r="L129" s="63" t="str">
        <f>'Safety checking tool (SCT)'!AN128</f>
        <v/>
      </c>
      <c r="M129" s="64" t="str">
        <f>IF('Safety checking tool (SCT)'!AV128="","",'Safety checking tool (SCT)'!AV128)</f>
        <v/>
      </c>
    </row>
    <row r="130" spans="1:13" ht="25.5" customHeight="1" x14ac:dyDescent="0.25">
      <c r="A130" s="62">
        <v>127</v>
      </c>
      <c r="B130" s="63" t="str">
        <f>IF('Safety checking tool (SCT)'!B129="","",'Safety checking tool (SCT)'!B129)</f>
        <v/>
      </c>
      <c r="C130" s="63" t="str">
        <f>IF('Safety checking tool (SCT)'!C129="","",'Safety checking tool (SCT)'!C129)</f>
        <v/>
      </c>
      <c r="D130" s="63" t="str">
        <f>IF('Safety checking tool (SCT)'!E129="","",'Safety checking tool (SCT)'!E129)</f>
        <v/>
      </c>
      <c r="E130" s="64" t="str">
        <f>IF('Safety checking tool (SCT)'!G129="","",'Safety checking tool (SCT)'!G129)</f>
        <v/>
      </c>
      <c r="F130" s="63" t="str">
        <f>'Safety checking tool (SCT)'!S129</f>
        <v/>
      </c>
      <c r="G130" s="63" t="str">
        <f>'Safety checking tool (SCT)'!W129</f>
        <v/>
      </c>
      <c r="H130" s="63" t="str">
        <f>'Safety checking tool (SCT)'!AA129</f>
        <v/>
      </c>
      <c r="I130" s="63" t="str">
        <f>'Safety checking tool (SCT)'!AE129</f>
        <v/>
      </c>
      <c r="J130" s="63" t="str">
        <f>'Safety checking tool (SCT)'!AH129</f>
        <v/>
      </c>
      <c r="K130" s="63" t="str">
        <f>'Safety checking tool (SCT)'!AK129</f>
        <v/>
      </c>
      <c r="L130" s="63" t="str">
        <f>'Safety checking tool (SCT)'!AN129</f>
        <v/>
      </c>
      <c r="M130" s="64" t="str">
        <f>IF('Safety checking tool (SCT)'!AV129="","",'Safety checking tool (SCT)'!AV129)</f>
        <v/>
      </c>
    </row>
    <row r="131" spans="1:13" ht="25.5" customHeight="1" x14ac:dyDescent="0.25">
      <c r="A131" s="62">
        <v>128</v>
      </c>
      <c r="B131" s="63" t="str">
        <f>IF('Safety checking tool (SCT)'!B130="","",'Safety checking tool (SCT)'!B130)</f>
        <v/>
      </c>
      <c r="C131" s="63" t="str">
        <f>IF('Safety checking tool (SCT)'!C130="","",'Safety checking tool (SCT)'!C130)</f>
        <v/>
      </c>
      <c r="D131" s="63" t="str">
        <f>IF('Safety checking tool (SCT)'!E130="","",'Safety checking tool (SCT)'!E130)</f>
        <v/>
      </c>
      <c r="E131" s="64" t="str">
        <f>IF('Safety checking tool (SCT)'!G130="","",'Safety checking tool (SCT)'!G130)</f>
        <v/>
      </c>
      <c r="F131" s="63" t="str">
        <f>'Safety checking tool (SCT)'!S130</f>
        <v/>
      </c>
      <c r="G131" s="63" t="str">
        <f>'Safety checking tool (SCT)'!W130</f>
        <v/>
      </c>
      <c r="H131" s="63" t="str">
        <f>'Safety checking tool (SCT)'!AA130</f>
        <v/>
      </c>
      <c r="I131" s="63" t="str">
        <f>'Safety checking tool (SCT)'!AE130</f>
        <v/>
      </c>
      <c r="J131" s="63" t="str">
        <f>'Safety checking tool (SCT)'!AH130</f>
        <v/>
      </c>
      <c r="K131" s="63" t="str">
        <f>'Safety checking tool (SCT)'!AK130</f>
        <v/>
      </c>
      <c r="L131" s="63" t="str">
        <f>'Safety checking tool (SCT)'!AN130</f>
        <v/>
      </c>
      <c r="M131" s="64" t="str">
        <f>IF('Safety checking tool (SCT)'!AV130="","",'Safety checking tool (SCT)'!AV130)</f>
        <v/>
      </c>
    </row>
    <row r="132" spans="1:13" ht="25.5" customHeight="1" x14ac:dyDescent="0.25">
      <c r="A132" s="62">
        <v>129</v>
      </c>
      <c r="B132" s="63" t="str">
        <f>IF('Safety checking tool (SCT)'!B131="","",'Safety checking tool (SCT)'!B131)</f>
        <v/>
      </c>
      <c r="C132" s="63" t="str">
        <f>IF('Safety checking tool (SCT)'!C131="","",'Safety checking tool (SCT)'!C131)</f>
        <v/>
      </c>
      <c r="D132" s="63" t="str">
        <f>IF('Safety checking tool (SCT)'!E131="","",'Safety checking tool (SCT)'!E131)</f>
        <v/>
      </c>
      <c r="E132" s="64" t="str">
        <f>IF('Safety checking tool (SCT)'!G131="","",'Safety checking tool (SCT)'!G131)</f>
        <v/>
      </c>
      <c r="F132" s="63" t="str">
        <f>'Safety checking tool (SCT)'!S131</f>
        <v/>
      </c>
      <c r="G132" s="63" t="str">
        <f>'Safety checking tool (SCT)'!W131</f>
        <v/>
      </c>
      <c r="H132" s="63" t="str">
        <f>'Safety checking tool (SCT)'!AA131</f>
        <v/>
      </c>
      <c r="I132" s="63" t="str">
        <f>'Safety checking tool (SCT)'!AE131</f>
        <v/>
      </c>
      <c r="J132" s="63" t="str">
        <f>'Safety checking tool (SCT)'!AH131</f>
        <v/>
      </c>
      <c r="K132" s="63" t="str">
        <f>'Safety checking tool (SCT)'!AK131</f>
        <v/>
      </c>
      <c r="L132" s="63" t="str">
        <f>'Safety checking tool (SCT)'!AN131</f>
        <v/>
      </c>
      <c r="M132" s="64" t="str">
        <f>IF('Safety checking tool (SCT)'!AV131="","",'Safety checking tool (SCT)'!AV131)</f>
        <v/>
      </c>
    </row>
    <row r="133" spans="1:13" ht="25.5" customHeight="1" x14ac:dyDescent="0.25">
      <c r="A133" s="62">
        <v>130</v>
      </c>
      <c r="B133" s="63" t="str">
        <f>IF('Safety checking tool (SCT)'!B132="","",'Safety checking tool (SCT)'!B132)</f>
        <v/>
      </c>
      <c r="C133" s="63" t="str">
        <f>IF('Safety checking tool (SCT)'!C132="","",'Safety checking tool (SCT)'!C132)</f>
        <v/>
      </c>
      <c r="D133" s="63" t="str">
        <f>IF('Safety checking tool (SCT)'!E132="","",'Safety checking tool (SCT)'!E132)</f>
        <v/>
      </c>
      <c r="E133" s="64" t="str">
        <f>IF('Safety checking tool (SCT)'!G132="","",'Safety checking tool (SCT)'!G132)</f>
        <v/>
      </c>
      <c r="F133" s="63" t="str">
        <f>'Safety checking tool (SCT)'!S132</f>
        <v/>
      </c>
      <c r="G133" s="63" t="str">
        <f>'Safety checking tool (SCT)'!W132</f>
        <v/>
      </c>
      <c r="H133" s="63" t="str">
        <f>'Safety checking tool (SCT)'!AA132</f>
        <v/>
      </c>
      <c r="I133" s="63" t="str">
        <f>'Safety checking tool (SCT)'!AE132</f>
        <v/>
      </c>
      <c r="J133" s="63" t="str">
        <f>'Safety checking tool (SCT)'!AH132</f>
        <v/>
      </c>
      <c r="K133" s="63" t="str">
        <f>'Safety checking tool (SCT)'!AK132</f>
        <v/>
      </c>
      <c r="L133" s="63" t="str">
        <f>'Safety checking tool (SCT)'!AN132</f>
        <v/>
      </c>
      <c r="M133" s="64" t="str">
        <f>IF('Safety checking tool (SCT)'!AV132="","",'Safety checking tool (SCT)'!AV132)</f>
        <v/>
      </c>
    </row>
    <row r="134" spans="1:13" ht="25.5" customHeight="1" x14ac:dyDescent="0.25">
      <c r="A134" s="62">
        <v>131</v>
      </c>
      <c r="B134" s="63" t="str">
        <f>IF('Safety checking tool (SCT)'!B133="","",'Safety checking tool (SCT)'!B133)</f>
        <v/>
      </c>
      <c r="C134" s="63" t="str">
        <f>IF('Safety checking tool (SCT)'!C133="","",'Safety checking tool (SCT)'!C133)</f>
        <v/>
      </c>
      <c r="D134" s="63" t="str">
        <f>IF('Safety checking tool (SCT)'!E133="","",'Safety checking tool (SCT)'!E133)</f>
        <v/>
      </c>
      <c r="E134" s="64" t="str">
        <f>IF('Safety checking tool (SCT)'!G133="","",'Safety checking tool (SCT)'!G133)</f>
        <v/>
      </c>
      <c r="F134" s="63" t="str">
        <f>'Safety checking tool (SCT)'!S133</f>
        <v/>
      </c>
      <c r="G134" s="63" t="str">
        <f>'Safety checking tool (SCT)'!W133</f>
        <v/>
      </c>
      <c r="H134" s="63" t="str">
        <f>'Safety checking tool (SCT)'!AA133</f>
        <v/>
      </c>
      <c r="I134" s="63" t="str">
        <f>'Safety checking tool (SCT)'!AE133</f>
        <v/>
      </c>
      <c r="J134" s="63" t="str">
        <f>'Safety checking tool (SCT)'!AH133</f>
        <v/>
      </c>
      <c r="K134" s="63" t="str">
        <f>'Safety checking tool (SCT)'!AK133</f>
        <v/>
      </c>
      <c r="L134" s="63" t="str">
        <f>'Safety checking tool (SCT)'!AN133</f>
        <v/>
      </c>
      <c r="M134" s="64" t="str">
        <f>IF('Safety checking tool (SCT)'!AV133="","",'Safety checking tool (SCT)'!AV133)</f>
        <v/>
      </c>
    </row>
    <row r="135" spans="1:13" ht="25.5" customHeight="1" x14ac:dyDescent="0.25">
      <c r="A135" s="62">
        <v>132</v>
      </c>
      <c r="B135" s="63" t="str">
        <f>IF('Safety checking tool (SCT)'!B134="","",'Safety checking tool (SCT)'!B134)</f>
        <v/>
      </c>
      <c r="C135" s="63" t="str">
        <f>IF('Safety checking tool (SCT)'!C134="","",'Safety checking tool (SCT)'!C134)</f>
        <v/>
      </c>
      <c r="D135" s="63" t="str">
        <f>IF('Safety checking tool (SCT)'!E134="","",'Safety checking tool (SCT)'!E134)</f>
        <v/>
      </c>
      <c r="E135" s="64" t="str">
        <f>IF('Safety checking tool (SCT)'!G134="","",'Safety checking tool (SCT)'!G134)</f>
        <v/>
      </c>
      <c r="F135" s="63" t="str">
        <f>'Safety checking tool (SCT)'!S134</f>
        <v/>
      </c>
      <c r="G135" s="63" t="str">
        <f>'Safety checking tool (SCT)'!W134</f>
        <v/>
      </c>
      <c r="H135" s="63" t="str">
        <f>'Safety checking tool (SCT)'!AA134</f>
        <v/>
      </c>
      <c r="I135" s="63" t="str">
        <f>'Safety checking tool (SCT)'!AE134</f>
        <v/>
      </c>
      <c r="J135" s="63" t="str">
        <f>'Safety checking tool (SCT)'!AH134</f>
        <v/>
      </c>
      <c r="K135" s="63" t="str">
        <f>'Safety checking tool (SCT)'!AK134</f>
        <v/>
      </c>
      <c r="L135" s="63" t="str">
        <f>'Safety checking tool (SCT)'!AN134</f>
        <v/>
      </c>
      <c r="M135" s="64" t="str">
        <f>IF('Safety checking tool (SCT)'!AV134="","",'Safety checking tool (SCT)'!AV134)</f>
        <v/>
      </c>
    </row>
    <row r="136" spans="1:13" ht="25.5" customHeight="1" x14ac:dyDescent="0.25">
      <c r="A136" s="62">
        <v>133</v>
      </c>
      <c r="B136" s="63" t="str">
        <f>IF('Safety checking tool (SCT)'!B135="","",'Safety checking tool (SCT)'!B135)</f>
        <v/>
      </c>
      <c r="C136" s="63" t="str">
        <f>IF('Safety checking tool (SCT)'!C135="","",'Safety checking tool (SCT)'!C135)</f>
        <v/>
      </c>
      <c r="D136" s="63" t="str">
        <f>IF('Safety checking tool (SCT)'!E135="","",'Safety checking tool (SCT)'!E135)</f>
        <v/>
      </c>
      <c r="E136" s="64" t="str">
        <f>IF('Safety checking tool (SCT)'!G135="","",'Safety checking tool (SCT)'!G135)</f>
        <v/>
      </c>
      <c r="F136" s="63" t="str">
        <f>'Safety checking tool (SCT)'!S135</f>
        <v/>
      </c>
      <c r="G136" s="63" t="str">
        <f>'Safety checking tool (SCT)'!W135</f>
        <v/>
      </c>
      <c r="H136" s="63" t="str">
        <f>'Safety checking tool (SCT)'!AA135</f>
        <v/>
      </c>
      <c r="I136" s="63" t="str">
        <f>'Safety checking tool (SCT)'!AE135</f>
        <v/>
      </c>
      <c r="J136" s="63" t="str">
        <f>'Safety checking tool (SCT)'!AH135</f>
        <v/>
      </c>
      <c r="K136" s="63" t="str">
        <f>'Safety checking tool (SCT)'!AK135</f>
        <v/>
      </c>
      <c r="L136" s="63" t="str">
        <f>'Safety checking tool (SCT)'!AN135</f>
        <v/>
      </c>
      <c r="M136" s="64" t="str">
        <f>IF('Safety checking tool (SCT)'!AV135="","",'Safety checking tool (SCT)'!AV135)</f>
        <v/>
      </c>
    </row>
    <row r="137" spans="1:13" ht="25.5" customHeight="1" x14ac:dyDescent="0.25">
      <c r="A137" s="62">
        <v>134</v>
      </c>
      <c r="B137" s="63" t="str">
        <f>IF('Safety checking tool (SCT)'!B136="","",'Safety checking tool (SCT)'!B136)</f>
        <v/>
      </c>
      <c r="C137" s="63" t="str">
        <f>IF('Safety checking tool (SCT)'!C136="","",'Safety checking tool (SCT)'!C136)</f>
        <v/>
      </c>
      <c r="D137" s="63" t="str">
        <f>IF('Safety checking tool (SCT)'!E136="","",'Safety checking tool (SCT)'!E136)</f>
        <v/>
      </c>
      <c r="E137" s="64" t="str">
        <f>IF('Safety checking tool (SCT)'!G136="","",'Safety checking tool (SCT)'!G136)</f>
        <v/>
      </c>
      <c r="F137" s="63" t="str">
        <f>'Safety checking tool (SCT)'!S136</f>
        <v/>
      </c>
      <c r="G137" s="63" t="str">
        <f>'Safety checking tool (SCT)'!W136</f>
        <v/>
      </c>
      <c r="H137" s="63" t="str">
        <f>'Safety checking tool (SCT)'!AA136</f>
        <v/>
      </c>
      <c r="I137" s="63" t="str">
        <f>'Safety checking tool (SCT)'!AE136</f>
        <v/>
      </c>
      <c r="J137" s="63" t="str">
        <f>'Safety checking tool (SCT)'!AH136</f>
        <v/>
      </c>
      <c r="K137" s="63" t="str">
        <f>'Safety checking tool (SCT)'!AK136</f>
        <v/>
      </c>
      <c r="L137" s="63" t="str">
        <f>'Safety checking tool (SCT)'!AN136</f>
        <v/>
      </c>
      <c r="M137" s="64" t="str">
        <f>IF('Safety checking tool (SCT)'!AV136="","",'Safety checking tool (SCT)'!AV136)</f>
        <v/>
      </c>
    </row>
    <row r="138" spans="1:13" ht="25.5" customHeight="1" x14ac:dyDescent="0.25">
      <c r="A138" s="62">
        <v>135</v>
      </c>
      <c r="B138" s="63" t="str">
        <f>IF('Safety checking tool (SCT)'!B137="","",'Safety checking tool (SCT)'!B137)</f>
        <v/>
      </c>
      <c r="C138" s="63" t="str">
        <f>IF('Safety checking tool (SCT)'!C137="","",'Safety checking tool (SCT)'!C137)</f>
        <v/>
      </c>
      <c r="D138" s="63" t="str">
        <f>IF('Safety checking tool (SCT)'!E137="","",'Safety checking tool (SCT)'!E137)</f>
        <v/>
      </c>
      <c r="E138" s="64" t="str">
        <f>IF('Safety checking tool (SCT)'!G137="","",'Safety checking tool (SCT)'!G137)</f>
        <v/>
      </c>
      <c r="F138" s="63" t="str">
        <f>'Safety checking tool (SCT)'!S137</f>
        <v/>
      </c>
      <c r="G138" s="63" t="str">
        <f>'Safety checking tool (SCT)'!W137</f>
        <v/>
      </c>
      <c r="H138" s="63" t="str">
        <f>'Safety checking tool (SCT)'!AA137</f>
        <v/>
      </c>
      <c r="I138" s="63" t="str">
        <f>'Safety checking tool (SCT)'!AE137</f>
        <v/>
      </c>
      <c r="J138" s="63" t="str">
        <f>'Safety checking tool (SCT)'!AH137</f>
        <v/>
      </c>
      <c r="K138" s="63" t="str">
        <f>'Safety checking tool (SCT)'!AK137</f>
        <v/>
      </c>
      <c r="L138" s="63" t="str">
        <f>'Safety checking tool (SCT)'!AN137</f>
        <v/>
      </c>
      <c r="M138" s="64" t="str">
        <f>IF('Safety checking tool (SCT)'!AV137="","",'Safety checking tool (SCT)'!AV137)</f>
        <v/>
      </c>
    </row>
    <row r="139" spans="1:13" ht="25.5" customHeight="1" x14ac:dyDescent="0.25">
      <c r="A139" s="62">
        <v>136</v>
      </c>
      <c r="B139" s="63" t="str">
        <f>IF('Safety checking tool (SCT)'!B138="","",'Safety checking tool (SCT)'!B138)</f>
        <v/>
      </c>
      <c r="C139" s="63" t="str">
        <f>IF('Safety checking tool (SCT)'!C138="","",'Safety checking tool (SCT)'!C138)</f>
        <v/>
      </c>
      <c r="D139" s="63" t="str">
        <f>IF('Safety checking tool (SCT)'!E138="","",'Safety checking tool (SCT)'!E138)</f>
        <v/>
      </c>
      <c r="E139" s="64" t="str">
        <f>IF('Safety checking tool (SCT)'!G138="","",'Safety checking tool (SCT)'!G138)</f>
        <v/>
      </c>
      <c r="F139" s="63" t="str">
        <f>'Safety checking tool (SCT)'!S138</f>
        <v/>
      </c>
      <c r="G139" s="63" t="str">
        <f>'Safety checking tool (SCT)'!W138</f>
        <v/>
      </c>
      <c r="H139" s="63" t="str">
        <f>'Safety checking tool (SCT)'!AA138</f>
        <v/>
      </c>
      <c r="I139" s="63" t="str">
        <f>'Safety checking tool (SCT)'!AE138</f>
        <v/>
      </c>
      <c r="J139" s="63" t="str">
        <f>'Safety checking tool (SCT)'!AH138</f>
        <v/>
      </c>
      <c r="K139" s="63" t="str">
        <f>'Safety checking tool (SCT)'!AK138</f>
        <v/>
      </c>
      <c r="L139" s="63" t="str">
        <f>'Safety checking tool (SCT)'!AN138</f>
        <v/>
      </c>
      <c r="M139" s="64" t="str">
        <f>IF('Safety checking tool (SCT)'!AV138="","",'Safety checking tool (SCT)'!AV138)</f>
        <v/>
      </c>
    </row>
    <row r="140" spans="1:13" ht="25.5" customHeight="1" x14ac:dyDescent="0.25">
      <c r="A140" s="62">
        <v>137</v>
      </c>
      <c r="B140" s="63" t="str">
        <f>IF('Safety checking tool (SCT)'!B139="","",'Safety checking tool (SCT)'!B139)</f>
        <v/>
      </c>
      <c r="C140" s="63" t="str">
        <f>IF('Safety checking tool (SCT)'!C139="","",'Safety checking tool (SCT)'!C139)</f>
        <v/>
      </c>
      <c r="D140" s="63" t="str">
        <f>IF('Safety checking tool (SCT)'!E139="","",'Safety checking tool (SCT)'!E139)</f>
        <v/>
      </c>
      <c r="E140" s="64" t="str">
        <f>IF('Safety checking tool (SCT)'!G139="","",'Safety checking tool (SCT)'!G139)</f>
        <v/>
      </c>
      <c r="F140" s="63" t="str">
        <f>'Safety checking tool (SCT)'!S139</f>
        <v/>
      </c>
      <c r="G140" s="63" t="str">
        <f>'Safety checking tool (SCT)'!W139</f>
        <v/>
      </c>
      <c r="H140" s="63" t="str">
        <f>'Safety checking tool (SCT)'!AA139</f>
        <v/>
      </c>
      <c r="I140" s="63" t="str">
        <f>'Safety checking tool (SCT)'!AE139</f>
        <v/>
      </c>
      <c r="J140" s="63" t="str">
        <f>'Safety checking tool (SCT)'!AH139</f>
        <v/>
      </c>
      <c r="K140" s="63" t="str">
        <f>'Safety checking tool (SCT)'!AK139</f>
        <v/>
      </c>
      <c r="L140" s="63" t="str">
        <f>'Safety checking tool (SCT)'!AN139</f>
        <v/>
      </c>
      <c r="M140" s="64" t="str">
        <f>IF('Safety checking tool (SCT)'!AV139="","",'Safety checking tool (SCT)'!AV139)</f>
        <v/>
      </c>
    </row>
    <row r="141" spans="1:13" ht="25.5" customHeight="1" x14ac:dyDescent="0.25">
      <c r="A141" s="62">
        <v>138</v>
      </c>
      <c r="B141" s="63" t="str">
        <f>IF('Safety checking tool (SCT)'!B140="","",'Safety checking tool (SCT)'!B140)</f>
        <v/>
      </c>
      <c r="C141" s="63" t="str">
        <f>IF('Safety checking tool (SCT)'!C140="","",'Safety checking tool (SCT)'!C140)</f>
        <v/>
      </c>
      <c r="D141" s="63" t="str">
        <f>IF('Safety checking tool (SCT)'!E140="","",'Safety checking tool (SCT)'!E140)</f>
        <v/>
      </c>
      <c r="E141" s="64" t="str">
        <f>IF('Safety checking tool (SCT)'!G140="","",'Safety checking tool (SCT)'!G140)</f>
        <v/>
      </c>
      <c r="F141" s="63" t="str">
        <f>'Safety checking tool (SCT)'!S140</f>
        <v/>
      </c>
      <c r="G141" s="63" t="str">
        <f>'Safety checking tool (SCT)'!W140</f>
        <v/>
      </c>
      <c r="H141" s="63" t="str">
        <f>'Safety checking tool (SCT)'!AA140</f>
        <v/>
      </c>
      <c r="I141" s="63" t="str">
        <f>'Safety checking tool (SCT)'!AE140</f>
        <v/>
      </c>
      <c r="J141" s="63" t="str">
        <f>'Safety checking tool (SCT)'!AH140</f>
        <v/>
      </c>
      <c r="K141" s="63" t="str">
        <f>'Safety checking tool (SCT)'!AK140</f>
        <v/>
      </c>
      <c r="L141" s="63" t="str">
        <f>'Safety checking tool (SCT)'!AN140</f>
        <v/>
      </c>
      <c r="M141" s="64" t="str">
        <f>IF('Safety checking tool (SCT)'!AV140="","",'Safety checking tool (SCT)'!AV140)</f>
        <v/>
      </c>
    </row>
    <row r="142" spans="1:13" ht="25.5" customHeight="1" x14ac:dyDescent="0.25">
      <c r="A142" s="62">
        <v>139</v>
      </c>
      <c r="B142" s="63" t="str">
        <f>IF('Safety checking tool (SCT)'!B141="","",'Safety checking tool (SCT)'!B141)</f>
        <v/>
      </c>
      <c r="C142" s="63" t="str">
        <f>IF('Safety checking tool (SCT)'!C141="","",'Safety checking tool (SCT)'!C141)</f>
        <v/>
      </c>
      <c r="D142" s="63" t="str">
        <f>IF('Safety checking tool (SCT)'!E141="","",'Safety checking tool (SCT)'!E141)</f>
        <v/>
      </c>
      <c r="E142" s="64" t="str">
        <f>IF('Safety checking tool (SCT)'!G141="","",'Safety checking tool (SCT)'!G141)</f>
        <v/>
      </c>
      <c r="F142" s="63" t="str">
        <f>'Safety checking tool (SCT)'!S141</f>
        <v/>
      </c>
      <c r="G142" s="63" t="str">
        <f>'Safety checking tool (SCT)'!W141</f>
        <v/>
      </c>
      <c r="H142" s="63" t="str">
        <f>'Safety checking tool (SCT)'!AA141</f>
        <v/>
      </c>
      <c r="I142" s="63" t="str">
        <f>'Safety checking tool (SCT)'!AE141</f>
        <v/>
      </c>
      <c r="J142" s="63" t="str">
        <f>'Safety checking tool (SCT)'!AH141</f>
        <v/>
      </c>
      <c r="K142" s="63" t="str">
        <f>'Safety checking tool (SCT)'!AK141</f>
        <v/>
      </c>
      <c r="L142" s="63" t="str">
        <f>'Safety checking tool (SCT)'!AN141</f>
        <v/>
      </c>
      <c r="M142" s="64" t="str">
        <f>IF('Safety checking tool (SCT)'!AV141="","",'Safety checking tool (SCT)'!AV141)</f>
        <v/>
      </c>
    </row>
    <row r="143" spans="1:13" ht="25.5" customHeight="1" x14ac:dyDescent="0.25">
      <c r="A143" s="62">
        <v>140</v>
      </c>
      <c r="B143" s="63" t="str">
        <f>IF('Safety checking tool (SCT)'!B142="","",'Safety checking tool (SCT)'!B142)</f>
        <v/>
      </c>
      <c r="C143" s="63" t="str">
        <f>IF('Safety checking tool (SCT)'!C142="","",'Safety checking tool (SCT)'!C142)</f>
        <v/>
      </c>
      <c r="D143" s="63" t="str">
        <f>IF('Safety checking tool (SCT)'!E142="","",'Safety checking tool (SCT)'!E142)</f>
        <v/>
      </c>
      <c r="E143" s="64" t="str">
        <f>IF('Safety checking tool (SCT)'!G142="","",'Safety checking tool (SCT)'!G142)</f>
        <v/>
      </c>
      <c r="F143" s="63" t="str">
        <f>'Safety checking tool (SCT)'!S142</f>
        <v/>
      </c>
      <c r="G143" s="63" t="str">
        <f>'Safety checking tool (SCT)'!W142</f>
        <v/>
      </c>
      <c r="H143" s="63" t="str">
        <f>'Safety checking tool (SCT)'!AA142</f>
        <v/>
      </c>
      <c r="I143" s="63" t="str">
        <f>'Safety checking tool (SCT)'!AE142</f>
        <v/>
      </c>
      <c r="J143" s="63" t="str">
        <f>'Safety checking tool (SCT)'!AH142</f>
        <v/>
      </c>
      <c r="K143" s="63" t="str">
        <f>'Safety checking tool (SCT)'!AK142</f>
        <v/>
      </c>
      <c r="L143" s="63" t="str">
        <f>'Safety checking tool (SCT)'!AN142</f>
        <v/>
      </c>
      <c r="M143" s="64" t="str">
        <f>IF('Safety checking tool (SCT)'!AV142="","",'Safety checking tool (SCT)'!AV142)</f>
        <v/>
      </c>
    </row>
    <row r="144" spans="1:13" ht="25.5" customHeight="1" x14ac:dyDescent="0.25">
      <c r="A144" s="62">
        <v>141</v>
      </c>
      <c r="B144" s="63" t="str">
        <f>IF('Safety checking tool (SCT)'!B143="","",'Safety checking tool (SCT)'!B143)</f>
        <v/>
      </c>
      <c r="C144" s="63" t="str">
        <f>IF('Safety checking tool (SCT)'!C143="","",'Safety checking tool (SCT)'!C143)</f>
        <v/>
      </c>
      <c r="D144" s="63" t="str">
        <f>IF('Safety checking tool (SCT)'!E143="","",'Safety checking tool (SCT)'!E143)</f>
        <v/>
      </c>
      <c r="E144" s="64" t="str">
        <f>IF('Safety checking tool (SCT)'!G143="","",'Safety checking tool (SCT)'!G143)</f>
        <v/>
      </c>
      <c r="F144" s="63" t="str">
        <f>'Safety checking tool (SCT)'!S143</f>
        <v/>
      </c>
      <c r="G144" s="63" t="str">
        <f>'Safety checking tool (SCT)'!W143</f>
        <v/>
      </c>
      <c r="H144" s="63" t="str">
        <f>'Safety checking tool (SCT)'!AA143</f>
        <v/>
      </c>
      <c r="I144" s="63" t="str">
        <f>'Safety checking tool (SCT)'!AE143</f>
        <v/>
      </c>
      <c r="J144" s="63" t="str">
        <f>'Safety checking tool (SCT)'!AH143</f>
        <v/>
      </c>
      <c r="K144" s="63" t="str">
        <f>'Safety checking tool (SCT)'!AK143</f>
        <v/>
      </c>
      <c r="L144" s="63" t="str">
        <f>'Safety checking tool (SCT)'!AN143</f>
        <v/>
      </c>
      <c r="M144" s="64" t="str">
        <f>IF('Safety checking tool (SCT)'!AV143="","",'Safety checking tool (SCT)'!AV143)</f>
        <v/>
      </c>
    </row>
    <row r="145" spans="1:13" ht="25.5" customHeight="1" x14ac:dyDescent="0.25">
      <c r="A145" s="62">
        <v>142</v>
      </c>
      <c r="B145" s="63" t="str">
        <f>IF('Safety checking tool (SCT)'!B144="","",'Safety checking tool (SCT)'!B144)</f>
        <v/>
      </c>
      <c r="C145" s="63" t="str">
        <f>IF('Safety checking tool (SCT)'!C144="","",'Safety checking tool (SCT)'!C144)</f>
        <v/>
      </c>
      <c r="D145" s="63" t="str">
        <f>IF('Safety checking tool (SCT)'!E144="","",'Safety checking tool (SCT)'!E144)</f>
        <v/>
      </c>
      <c r="E145" s="64" t="str">
        <f>IF('Safety checking tool (SCT)'!G144="","",'Safety checking tool (SCT)'!G144)</f>
        <v/>
      </c>
      <c r="F145" s="63" t="str">
        <f>'Safety checking tool (SCT)'!S144</f>
        <v/>
      </c>
      <c r="G145" s="63" t="str">
        <f>'Safety checking tool (SCT)'!W144</f>
        <v/>
      </c>
      <c r="H145" s="63" t="str">
        <f>'Safety checking tool (SCT)'!AA144</f>
        <v/>
      </c>
      <c r="I145" s="63" t="str">
        <f>'Safety checking tool (SCT)'!AE144</f>
        <v/>
      </c>
      <c r="J145" s="63" t="str">
        <f>'Safety checking tool (SCT)'!AH144</f>
        <v/>
      </c>
      <c r="K145" s="63" t="str">
        <f>'Safety checking tool (SCT)'!AK144</f>
        <v/>
      </c>
      <c r="L145" s="63" t="str">
        <f>'Safety checking tool (SCT)'!AN144</f>
        <v/>
      </c>
      <c r="M145" s="64" t="str">
        <f>IF('Safety checking tool (SCT)'!AV144="","",'Safety checking tool (SCT)'!AV144)</f>
        <v/>
      </c>
    </row>
    <row r="146" spans="1:13" ht="25.5" customHeight="1" x14ac:dyDescent="0.25">
      <c r="A146" s="62">
        <v>143</v>
      </c>
      <c r="B146" s="63" t="str">
        <f>IF('Safety checking tool (SCT)'!B145="","",'Safety checking tool (SCT)'!B145)</f>
        <v/>
      </c>
      <c r="C146" s="63" t="str">
        <f>IF('Safety checking tool (SCT)'!C145="","",'Safety checking tool (SCT)'!C145)</f>
        <v/>
      </c>
      <c r="D146" s="63" t="str">
        <f>IF('Safety checking tool (SCT)'!E145="","",'Safety checking tool (SCT)'!E145)</f>
        <v/>
      </c>
      <c r="E146" s="64" t="str">
        <f>IF('Safety checking tool (SCT)'!G145="","",'Safety checking tool (SCT)'!G145)</f>
        <v/>
      </c>
      <c r="F146" s="63" t="str">
        <f>'Safety checking tool (SCT)'!S145</f>
        <v/>
      </c>
      <c r="G146" s="63" t="str">
        <f>'Safety checking tool (SCT)'!W145</f>
        <v/>
      </c>
      <c r="H146" s="63" t="str">
        <f>'Safety checking tool (SCT)'!AA145</f>
        <v/>
      </c>
      <c r="I146" s="63" t="str">
        <f>'Safety checking tool (SCT)'!AE145</f>
        <v/>
      </c>
      <c r="J146" s="63" t="str">
        <f>'Safety checking tool (SCT)'!AH145</f>
        <v/>
      </c>
      <c r="K146" s="63" t="str">
        <f>'Safety checking tool (SCT)'!AK145</f>
        <v/>
      </c>
      <c r="L146" s="63" t="str">
        <f>'Safety checking tool (SCT)'!AN145</f>
        <v/>
      </c>
      <c r="M146" s="64" t="str">
        <f>IF('Safety checking tool (SCT)'!AV145="","",'Safety checking tool (SCT)'!AV145)</f>
        <v/>
      </c>
    </row>
    <row r="147" spans="1:13" ht="25.5" customHeight="1" x14ac:dyDescent="0.25">
      <c r="A147" s="62">
        <v>144</v>
      </c>
      <c r="B147" s="63" t="str">
        <f>IF('Safety checking tool (SCT)'!B146="","",'Safety checking tool (SCT)'!B146)</f>
        <v/>
      </c>
      <c r="C147" s="63" t="str">
        <f>IF('Safety checking tool (SCT)'!C146="","",'Safety checking tool (SCT)'!C146)</f>
        <v/>
      </c>
      <c r="D147" s="63" t="str">
        <f>IF('Safety checking tool (SCT)'!E146="","",'Safety checking tool (SCT)'!E146)</f>
        <v/>
      </c>
      <c r="E147" s="64" t="str">
        <f>IF('Safety checking tool (SCT)'!G146="","",'Safety checking tool (SCT)'!G146)</f>
        <v/>
      </c>
      <c r="F147" s="63" t="str">
        <f>'Safety checking tool (SCT)'!S146</f>
        <v/>
      </c>
      <c r="G147" s="63" t="str">
        <f>'Safety checking tool (SCT)'!W146</f>
        <v/>
      </c>
      <c r="H147" s="63" t="str">
        <f>'Safety checking tool (SCT)'!AA146</f>
        <v/>
      </c>
      <c r="I147" s="63" t="str">
        <f>'Safety checking tool (SCT)'!AE146</f>
        <v/>
      </c>
      <c r="J147" s="63" t="str">
        <f>'Safety checking tool (SCT)'!AH146</f>
        <v/>
      </c>
      <c r="K147" s="63" t="str">
        <f>'Safety checking tool (SCT)'!AK146</f>
        <v/>
      </c>
      <c r="L147" s="63" t="str">
        <f>'Safety checking tool (SCT)'!AN146</f>
        <v/>
      </c>
      <c r="M147" s="64" t="str">
        <f>IF('Safety checking tool (SCT)'!AV146="","",'Safety checking tool (SCT)'!AV146)</f>
        <v/>
      </c>
    </row>
    <row r="148" spans="1:13" ht="25.5" customHeight="1" x14ac:dyDescent="0.25">
      <c r="A148" s="62">
        <v>145</v>
      </c>
      <c r="B148" s="63" t="str">
        <f>IF('Safety checking tool (SCT)'!B147="","",'Safety checking tool (SCT)'!B147)</f>
        <v/>
      </c>
      <c r="C148" s="63" t="str">
        <f>IF('Safety checking tool (SCT)'!C147="","",'Safety checking tool (SCT)'!C147)</f>
        <v/>
      </c>
      <c r="D148" s="63" t="str">
        <f>IF('Safety checking tool (SCT)'!E147="","",'Safety checking tool (SCT)'!E147)</f>
        <v/>
      </c>
      <c r="E148" s="64" t="str">
        <f>IF('Safety checking tool (SCT)'!G147="","",'Safety checking tool (SCT)'!G147)</f>
        <v/>
      </c>
      <c r="F148" s="63" t="str">
        <f>'Safety checking tool (SCT)'!S147</f>
        <v/>
      </c>
      <c r="G148" s="63" t="str">
        <f>'Safety checking tool (SCT)'!W147</f>
        <v/>
      </c>
      <c r="H148" s="63" t="str">
        <f>'Safety checking tool (SCT)'!AA147</f>
        <v/>
      </c>
      <c r="I148" s="63" t="str">
        <f>'Safety checking tool (SCT)'!AE147</f>
        <v/>
      </c>
      <c r="J148" s="63" t="str">
        <f>'Safety checking tool (SCT)'!AH147</f>
        <v/>
      </c>
      <c r="K148" s="63" t="str">
        <f>'Safety checking tool (SCT)'!AK147</f>
        <v/>
      </c>
      <c r="L148" s="63" t="str">
        <f>'Safety checking tool (SCT)'!AN147</f>
        <v/>
      </c>
      <c r="M148" s="64" t="str">
        <f>IF('Safety checking tool (SCT)'!AV147="","",'Safety checking tool (SCT)'!AV147)</f>
        <v/>
      </c>
    </row>
    <row r="149" spans="1:13" ht="25.5" customHeight="1" x14ac:dyDescent="0.25">
      <c r="A149" s="62">
        <v>146</v>
      </c>
      <c r="B149" s="63" t="str">
        <f>IF('Safety checking tool (SCT)'!B148="","",'Safety checking tool (SCT)'!B148)</f>
        <v/>
      </c>
      <c r="C149" s="63" t="str">
        <f>IF('Safety checking tool (SCT)'!C148="","",'Safety checking tool (SCT)'!C148)</f>
        <v/>
      </c>
      <c r="D149" s="63" t="str">
        <f>IF('Safety checking tool (SCT)'!E148="","",'Safety checking tool (SCT)'!E148)</f>
        <v/>
      </c>
      <c r="E149" s="64" t="str">
        <f>IF('Safety checking tool (SCT)'!G148="","",'Safety checking tool (SCT)'!G148)</f>
        <v/>
      </c>
      <c r="F149" s="63" t="str">
        <f>'Safety checking tool (SCT)'!S148</f>
        <v/>
      </c>
      <c r="G149" s="63" t="str">
        <f>'Safety checking tool (SCT)'!W148</f>
        <v/>
      </c>
      <c r="H149" s="63" t="str">
        <f>'Safety checking tool (SCT)'!AA148</f>
        <v/>
      </c>
      <c r="I149" s="63" t="str">
        <f>'Safety checking tool (SCT)'!AE148</f>
        <v/>
      </c>
      <c r="J149" s="63" t="str">
        <f>'Safety checking tool (SCT)'!AH148</f>
        <v/>
      </c>
      <c r="K149" s="63" t="str">
        <f>'Safety checking tool (SCT)'!AK148</f>
        <v/>
      </c>
      <c r="L149" s="63" t="str">
        <f>'Safety checking tool (SCT)'!AN148</f>
        <v/>
      </c>
      <c r="M149" s="64" t="str">
        <f>IF('Safety checking tool (SCT)'!AV148="","",'Safety checking tool (SCT)'!AV148)</f>
        <v/>
      </c>
    </row>
    <row r="150" spans="1:13" ht="25.5" customHeight="1" x14ac:dyDescent="0.25">
      <c r="A150" s="62">
        <v>147</v>
      </c>
      <c r="B150" s="63" t="str">
        <f>IF('Safety checking tool (SCT)'!B149="","",'Safety checking tool (SCT)'!B149)</f>
        <v/>
      </c>
      <c r="C150" s="63" t="str">
        <f>IF('Safety checking tool (SCT)'!C149="","",'Safety checking tool (SCT)'!C149)</f>
        <v/>
      </c>
      <c r="D150" s="63" t="str">
        <f>IF('Safety checking tool (SCT)'!E149="","",'Safety checking tool (SCT)'!E149)</f>
        <v/>
      </c>
      <c r="E150" s="64" t="str">
        <f>IF('Safety checking tool (SCT)'!G149="","",'Safety checking tool (SCT)'!G149)</f>
        <v/>
      </c>
      <c r="F150" s="63" t="str">
        <f>'Safety checking tool (SCT)'!S149</f>
        <v/>
      </c>
      <c r="G150" s="63" t="str">
        <f>'Safety checking tool (SCT)'!W149</f>
        <v/>
      </c>
      <c r="H150" s="63" t="str">
        <f>'Safety checking tool (SCT)'!AA149</f>
        <v/>
      </c>
      <c r="I150" s="63" t="str">
        <f>'Safety checking tool (SCT)'!AE149</f>
        <v/>
      </c>
      <c r="J150" s="63" t="str">
        <f>'Safety checking tool (SCT)'!AH149</f>
        <v/>
      </c>
      <c r="K150" s="63" t="str">
        <f>'Safety checking tool (SCT)'!AK149</f>
        <v/>
      </c>
      <c r="L150" s="63" t="str">
        <f>'Safety checking tool (SCT)'!AN149</f>
        <v/>
      </c>
      <c r="M150" s="64" t="str">
        <f>IF('Safety checking tool (SCT)'!AV149="","",'Safety checking tool (SCT)'!AV149)</f>
        <v/>
      </c>
    </row>
    <row r="151" spans="1:13" ht="25.5" customHeight="1" x14ac:dyDescent="0.25">
      <c r="A151" s="62">
        <v>148</v>
      </c>
      <c r="B151" s="63" t="str">
        <f>IF('Safety checking tool (SCT)'!B150="","",'Safety checking tool (SCT)'!B150)</f>
        <v/>
      </c>
      <c r="C151" s="63" t="str">
        <f>IF('Safety checking tool (SCT)'!C150="","",'Safety checking tool (SCT)'!C150)</f>
        <v/>
      </c>
      <c r="D151" s="63" t="str">
        <f>IF('Safety checking tool (SCT)'!E150="","",'Safety checking tool (SCT)'!E150)</f>
        <v/>
      </c>
      <c r="E151" s="64" t="str">
        <f>IF('Safety checking tool (SCT)'!G150="","",'Safety checking tool (SCT)'!G150)</f>
        <v/>
      </c>
      <c r="F151" s="63" t="str">
        <f>'Safety checking tool (SCT)'!S150</f>
        <v/>
      </c>
      <c r="G151" s="63" t="str">
        <f>'Safety checking tool (SCT)'!W150</f>
        <v/>
      </c>
      <c r="H151" s="63" t="str">
        <f>'Safety checking tool (SCT)'!AA150</f>
        <v/>
      </c>
      <c r="I151" s="63" t="str">
        <f>'Safety checking tool (SCT)'!AE150</f>
        <v/>
      </c>
      <c r="J151" s="63" t="str">
        <f>'Safety checking tool (SCT)'!AH150</f>
        <v/>
      </c>
      <c r="K151" s="63" t="str">
        <f>'Safety checking tool (SCT)'!AK150</f>
        <v/>
      </c>
      <c r="L151" s="63" t="str">
        <f>'Safety checking tool (SCT)'!AN150</f>
        <v/>
      </c>
      <c r="M151" s="64" t="str">
        <f>IF('Safety checking tool (SCT)'!AV150="","",'Safety checking tool (SCT)'!AV150)</f>
        <v/>
      </c>
    </row>
    <row r="152" spans="1:13" ht="25.5" customHeight="1" x14ac:dyDescent="0.25">
      <c r="A152" s="62">
        <v>149</v>
      </c>
      <c r="B152" s="63" t="str">
        <f>IF('Safety checking tool (SCT)'!B151="","",'Safety checking tool (SCT)'!B151)</f>
        <v/>
      </c>
      <c r="C152" s="63" t="str">
        <f>IF('Safety checking tool (SCT)'!C151="","",'Safety checking tool (SCT)'!C151)</f>
        <v/>
      </c>
      <c r="D152" s="63" t="str">
        <f>IF('Safety checking tool (SCT)'!E151="","",'Safety checking tool (SCT)'!E151)</f>
        <v/>
      </c>
      <c r="E152" s="64" t="str">
        <f>IF('Safety checking tool (SCT)'!G151="","",'Safety checking tool (SCT)'!G151)</f>
        <v/>
      </c>
      <c r="F152" s="63" t="str">
        <f>'Safety checking tool (SCT)'!S151</f>
        <v/>
      </c>
      <c r="G152" s="63" t="str">
        <f>'Safety checking tool (SCT)'!W151</f>
        <v/>
      </c>
      <c r="H152" s="63" t="str">
        <f>'Safety checking tool (SCT)'!AA151</f>
        <v/>
      </c>
      <c r="I152" s="63" t="str">
        <f>'Safety checking tool (SCT)'!AE151</f>
        <v/>
      </c>
      <c r="J152" s="63" t="str">
        <f>'Safety checking tool (SCT)'!AH151</f>
        <v/>
      </c>
      <c r="K152" s="63" t="str">
        <f>'Safety checking tool (SCT)'!AK151</f>
        <v/>
      </c>
      <c r="L152" s="63" t="str">
        <f>'Safety checking tool (SCT)'!AN151</f>
        <v/>
      </c>
      <c r="M152" s="64" t="str">
        <f>IF('Safety checking tool (SCT)'!AV151="","",'Safety checking tool (SCT)'!AV151)</f>
        <v/>
      </c>
    </row>
    <row r="153" spans="1:13" ht="25.5" customHeight="1" x14ac:dyDescent="0.25">
      <c r="A153" s="62">
        <v>150</v>
      </c>
      <c r="B153" s="63" t="str">
        <f>IF('Safety checking tool (SCT)'!B152="","",'Safety checking tool (SCT)'!B152)</f>
        <v/>
      </c>
      <c r="C153" s="63" t="str">
        <f>IF('Safety checking tool (SCT)'!C152="","",'Safety checking tool (SCT)'!C152)</f>
        <v/>
      </c>
      <c r="D153" s="63" t="str">
        <f>IF('Safety checking tool (SCT)'!E152="","",'Safety checking tool (SCT)'!E152)</f>
        <v/>
      </c>
      <c r="E153" s="64" t="str">
        <f>IF('Safety checking tool (SCT)'!G152="","",'Safety checking tool (SCT)'!G152)</f>
        <v/>
      </c>
      <c r="F153" s="63" t="str">
        <f>'Safety checking tool (SCT)'!S152</f>
        <v/>
      </c>
      <c r="G153" s="63" t="str">
        <f>'Safety checking tool (SCT)'!W152</f>
        <v/>
      </c>
      <c r="H153" s="63" t="str">
        <f>'Safety checking tool (SCT)'!AA152</f>
        <v/>
      </c>
      <c r="I153" s="63" t="str">
        <f>'Safety checking tool (SCT)'!AE152</f>
        <v/>
      </c>
      <c r="J153" s="63" t="str">
        <f>'Safety checking tool (SCT)'!AH152</f>
        <v/>
      </c>
      <c r="K153" s="63" t="str">
        <f>'Safety checking tool (SCT)'!AK152</f>
        <v/>
      </c>
      <c r="L153" s="63" t="str">
        <f>'Safety checking tool (SCT)'!AN152</f>
        <v/>
      </c>
      <c r="M153" s="64" t="str">
        <f>IF('Safety checking tool (SCT)'!AV152="","",'Safety checking tool (SCT)'!AV152)</f>
        <v/>
      </c>
    </row>
    <row r="154" spans="1:13" ht="25.5" customHeight="1" x14ac:dyDescent="0.25">
      <c r="A154" s="62">
        <v>151</v>
      </c>
      <c r="B154" s="63" t="str">
        <f>IF('Safety checking tool (SCT)'!B153="","",'Safety checking tool (SCT)'!B153)</f>
        <v/>
      </c>
      <c r="C154" s="63" t="str">
        <f>IF('Safety checking tool (SCT)'!C153="","",'Safety checking tool (SCT)'!C153)</f>
        <v/>
      </c>
      <c r="D154" s="63" t="str">
        <f>IF('Safety checking tool (SCT)'!E153="","",'Safety checking tool (SCT)'!E153)</f>
        <v/>
      </c>
      <c r="E154" s="64" t="str">
        <f>IF('Safety checking tool (SCT)'!G153="","",'Safety checking tool (SCT)'!G153)</f>
        <v/>
      </c>
      <c r="F154" s="63" t="str">
        <f>'Safety checking tool (SCT)'!S153</f>
        <v/>
      </c>
      <c r="G154" s="63" t="str">
        <f>'Safety checking tool (SCT)'!W153</f>
        <v/>
      </c>
      <c r="H154" s="63" t="str">
        <f>'Safety checking tool (SCT)'!AA153</f>
        <v/>
      </c>
      <c r="I154" s="63" t="str">
        <f>'Safety checking tool (SCT)'!AE153</f>
        <v/>
      </c>
      <c r="J154" s="63" t="str">
        <f>'Safety checking tool (SCT)'!AH153</f>
        <v/>
      </c>
      <c r="K154" s="63" t="str">
        <f>'Safety checking tool (SCT)'!AK153</f>
        <v/>
      </c>
      <c r="L154" s="63" t="str">
        <f>'Safety checking tool (SCT)'!AN153</f>
        <v/>
      </c>
      <c r="M154" s="64" t="str">
        <f>IF('Safety checking tool (SCT)'!AV153="","",'Safety checking tool (SCT)'!AV153)</f>
        <v/>
      </c>
    </row>
    <row r="155" spans="1:13" ht="25.5" customHeight="1" x14ac:dyDescent="0.25">
      <c r="A155" s="62">
        <v>152</v>
      </c>
      <c r="B155" s="63" t="str">
        <f>IF('Safety checking tool (SCT)'!B154="","",'Safety checking tool (SCT)'!B154)</f>
        <v/>
      </c>
      <c r="C155" s="63" t="str">
        <f>IF('Safety checking tool (SCT)'!C154="","",'Safety checking tool (SCT)'!C154)</f>
        <v/>
      </c>
      <c r="D155" s="63" t="str">
        <f>IF('Safety checking tool (SCT)'!E154="","",'Safety checking tool (SCT)'!E154)</f>
        <v/>
      </c>
      <c r="E155" s="64" t="str">
        <f>IF('Safety checking tool (SCT)'!G154="","",'Safety checking tool (SCT)'!G154)</f>
        <v/>
      </c>
      <c r="F155" s="63" t="str">
        <f>'Safety checking tool (SCT)'!S154</f>
        <v/>
      </c>
      <c r="G155" s="63" t="str">
        <f>'Safety checking tool (SCT)'!W154</f>
        <v/>
      </c>
      <c r="H155" s="63" t="str">
        <f>'Safety checking tool (SCT)'!AA154</f>
        <v/>
      </c>
      <c r="I155" s="63" t="str">
        <f>'Safety checking tool (SCT)'!AE154</f>
        <v/>
      </c>
      <c r="J155" s="63" t="str">
        <f>'Safety checking tool (SCT)'!AH154</f>
        <v/>
      </c>
      <c r="K155" s="63" t="str">
        <f>'Safety checking tool (SCT)'!AK154</f>
        <v/>
      </c>
      <c r="L155" s="63" t="str">
        <f>'Safety checking tool (SCT)'!AN154</f>
        <v/>
      </c>
      <c r="M155" s="64" t="str">
        <f>IF('Safety checking tool (SCT)'!AV154="","",'Safety checking tool (SCT)'!AV154)</f>
        <v/>
      </c>
    </row>
    <row r="156" spans="1:13" ht="25.5" customHeight="1" x14ac:dyDescent="0.25">
      <c r="A156" s="62">
        <v>153</v>
      </c>
      <c r="B156" s="63" t="str">
        <f>IF('Safety checking tool (SCT)'!B155="","",'Safety checking tool (SCT)'!B155)</f>
        <v/>
      </c>
      <c r="C156" s="63" t="str">
        <f>IF('Safety checking tool (SCT)'!C155="","",'Safety checking tool (SCT)'!C155)</f>
        <v/>
      </c>
      <c r="D156" s="63" t="str">
        <f>IF('Safety checking tool (SCT)'!E155="","",'Safety checking tool (SCT)'!E155)</f>
        <v/>
      </c>
      <c r="E156" s="64" t="str">
        <f>IF('Safety checking tool (SCT)'!G155="","",'Safety checking tool (SCT)'!G155)</f>
        <v/>
      </c>
      <c r="F156" s="63" t="str">
        <f>'Safety checking tool (SCT)'!S155</f>
        <v/>
      </c>
      <c r="G156" s="63" t="str">
        <f>'Safety checking tool (SCT)'!W155</f>
        <v/>
      </c>
      <c r="H156" s="63" t="str">
        <f>'Safety checking tool (SCT)'!AA155</f>
        <v/>
      </c>
      <c r="I156" s="63" t="str">
        <f>'Safety checking tool (SCT)'!AE155</f>
        <v/>
      </c>
      <c r="J156" s="63" t="str">
        <f>'Safety checking tool (SCT)'!AH155</f>
        <v/>
      </c>
      <c r="K156" s="63" t="str">
        <f>'Safety checking tool (SCT)'!AK155</f>
        <v/>
      </c>
      <c r="L156" s="63" t="str">
        <f>'Safety checking tool (SCT)'!AN155</f>
        <v/>
      </c>
      <c r="M156" s="64" t="str">
        <f>IF('Safety checking tool (SCT)'!AV155="","",'Safety checking tool (SCT)'!AV155)</f>
        <v/>
      </c>
    </row>
    <row r="157" spans="1:13" ht="25.5" customHeight="1" x14ac:dyDescent="0.25">
      <c r="A157" s="62">
        <v>154</v>
      </c>
      <c r="B157" s="63" t="str">
        <f>IF('Safety checking tool (SCT)'!B156="","",'Safety checking tool (SCT)'!B156)</f>
        <v/>
      </c>
      <c r="C157" s="63" t="str">
        <f>IF('Safety checking tool (SCT)'!C156="","",'Safety checking tool (SCT)'!C156)</f>
        <v/>
      </c>
      <c r="D157" s="63" t="str">
        <f>IF('Safety checking tool (SCT)'!E156="","",'Safety checking tool (SCT)'!E156)</f>
        <v/>
      </c>
      <c r="E157" s="64" t="str">
        <f>IF('Safety checking tool (SCT)'!G156="","",'Safety checking tool (SCT)'!G156)</f>
        <v/>
      </c>
      <c r="F157" s="63" t="str">
        <f>'Safety checking tool (SCT)'!S156</f>
        <v/>
      </c>
      <c r="G157" s="63" t="str">
        <f>'Safety checking tool (SCT)'!W156</f>
        <v/>
      </c>
      <c r="H157" s="63" t="str">
        <f>'Safety checking tool (SCT)'!AA156</f>
        <v/>
      </c>
      <c r="I157" s="63" t="str">
        <f>'Safety checking tool (SCT)'!AE156</f>
        <v/>
      </c>
      <c r="J157" s="63" t="str">
        <f>'Safety checking tool (SCT)'!AH156</f>
        <v/>
      </c>
      <c r="K157" s="63" t="str">
        <f>'Safety checking tool (SCT)'!AK156</f>
        <v/>
      </c>
      <c r="L157" s="63" t="str">
        <f>'Safety checking tool (SCT)'!AN156</f>
        <v/>
      </c>
      <c r="M157" s="64" t="str">
        <f>IF('Safety checking tool (SCT)'!AV156="","",'Safety checking tool (SCT)'!AV156)</f>
        <v/>
      </c>
    </row>
    <row r="158" spans="1:13" ht="25.5" customHeight="1" x14ac:dyDescent="0.25">
      <c r="A158" s="62">
        <v>155</v>
      </c>
      <c r="B158" s="63" t="str">
        <f>IF('Safety checking tool (SCT)'!B157="","",'Safety checking tool (SCT)'!B157)</f>
        <v/>
      </c>
      <c r="C158" s="63" t="str">
        <f>IF('Safety checking tool (SCT)'!C157="","",'Safety checking tool (SCT)'!C157)</f>
        <v/>
      </c>
      <c r="D158" s="63" t="str">
        <f>IF('Safety checking tool (SCT)'!E157="","",'Safety checking tool (SCT)'!E157)</f>
        <v/>
      </c>
      <c r="E158" s="64" t="str">
        <f>IF('Safety checking tool (SCT)'!G157="","",'Safety checking tool (SCT)'!G157)</f>
        <v/>
      </c>
      <c r="F158" s="63" t="str">
        <f>'Safety checking tool (SCT)'!S157</f>
        <v/>
      </c>
      <c r="G158" s="63" t="str">
        <f>'Safety checking tool (SCT)'!W157</f>
        <v/>
      </c>
      <c r="H158" s="63" t="str">
        <f>'Safety checking tool (SCT)'!AA157</f>
        <v/>
      </c>
      <c r="I158" s="63" t="str">
        <f>'Safety checking tool (SCT)'!AE157</f>
        <v/>
      </c>
      <c r="J158" s="63" t="str">
        <f>'Safety checking tool (SCT)'!AH157</f>
        <v/>
      </c>
      <c r="K158" s="63" t="str">
        <f>'Safety checking tool (SCT)'!AK157</f>
        <v/>
      </c>
      <c r="L158" s="63" t="str">
        <f>'Safety checking tool (SCT)'!AN157</f>
        <v/>
      </c>
      <c r="M158" s="64" t="str">
        <f>IF('Safety checking tool (SCT)'!AV157="","",'Safety checking tool (SCT)'!AV157)</f>
        <v/>
      </c>
    </row>
    <row r="159" spans="1:13" ht="25.5" customHeight="1" x14ac:dyDescent="0.25">
      <c r="A159" s="62">
        <v>156</v>
      </c>
      <c r="B159" s="63" t="str">
        <f>IF('Safety checking tool (SCT)'!B158="","",'Safety checking tool (SCT)'!B158)</f>
        <v/>
      </c>
      <c r="C159" s="63" t="str">
        <f>IF('Safety checking tool (SCT)'!C158="","",'Safety checking tool (SCT)'!C158)</f>
        <v/>
      </c>
      <c r="D159" s="63" t="str">
        <f>IF('Safety checking tool (SCT)'!E158="","",'Safety checking tool (SCT)'!E158)</f>
        <v/>
      </c>
      <c r="E159" s="64" t="str">
        <f>IF('Safety checking tool (SCT)'!G158="","",'Safety checking tool (SCT)'!G158)</f>
        <v/>
      </c>
      <c r="F159" s="63" t="str">
        <f>'Safety checking tool (SCT)'!S158</f>
        <v/>
      </c>
      <c r="G159" s="63" t="str">
        <f>'Safety checking tool (SCT)'!W158</f>
        <v/>
      </c>
      <c r="H159" s="63" t="str">
        <f>'Safety checking tool (SCT)'!AA158</f>
        <v/>
      </c>
      <c r="I159" s="63" t="str">
        <f>'Safety checking tool (SCT)'!AE158</f>
        <v/>
      </c>
      <c r="J159" s="63" t="str">
        <f>'Safety checking tool (SCT)'!AH158</f>
        <v/>
      </c>
      <c r="K159" s="63" t="str">
        <f>'Safety checking tool (SCT)'!AK158</f>
        <v/>
      </c>
      <c r="L159" s="63" t="str">
        <f>'Safety checking tool (SCT)'!AN158</f>
        <v/>
      </c>
      <c r="M159" s="64" t="str">
        <f>IF('Safety checking tool (SCT)'!AV158="","",'Safety checking tool (SCT)'!AV158)</f>
        <v/>
      </c>
    </row>
    <row r="160" spans="1:13" ht="25.5" customHeight="1" x14ac:dyDescent="0.25">
      <c r="A160" s="62">
        <v>157</v>
      </c>
      <c r="B160" s="63" t="str">
        <f>IF('Safety checking tool (SCT)'!B159="","",'Safety checking tool (SCT)'!B159)</f>
        <v/>
      </c>
      <c r="C160" s="63" t="str">
        <f>IF('Safety checking tool (SCT)'!C159="","",'Safety checking tool (SCT)'!C159)</f>
        <v/>
      </c>
      <c r="D160" s="63" t="str">
        <f>IF('Safety checking tool (SCT)'!E159="","",'Safety checking tool (SCT)'!E159)</f>
        <v/>
      </c>
      <c r="E160" s="64" t="str">
        <f>IF('Safety checking tool (SCT)'!G159="","",'Safety checking tool (SCT)'!G159)</f>
        <v/>
      </c>
      <c r="F160" s="63" t="str">
        <f>'Safety checking tool (SCT)'!S159</f>
        <v/>
      </c>
      <c r="G160" s="63" t="str">
        <f>'Safety checking tool (SCT)'!W159</f>
        <v/>
      </c>
      <c r="H160" s="63" t="str">
        <f>'Safety checking tool (SCT)'!AA159</f>
        <v/>
      </c>
      <c r="I160" s="63" t="str">
        <f>'Safety checking tool (SCT)'!AE159</f>
        <v/>
      </c>
      <c r="J160" s="63" t="str">
        <f>'Safety checking tool (SCT)'!AH159</f>
        <v/>
      </c>
      <c r="K160" s="63" t="str">
        <f>'Safety checking tool (SCT)'!AK159</f>
        <v/>
      </c>
      <c r="L160" s="63" t="str">
        <f>'Safety checking tool (SCT)'!AN159</f>
        <v/>
      </c>
      <c r="M160" s="64" t="str">
        <f>IF('Safety checking tool (SCT)'!AV159="","",'Safety checking tool (SCT)'!AV159)</f>
        <v/>
      </c>
    </row>
    <row r="161" spans="1:13" ht="25.5" customHeight="1" x14ac:dyDescent="0.25">
      <c r="A161" s="62">
        <v>158</v>
      </c>
      <c r="B161" s="63" t="str">
        <f>IF('Safety checking tool (SCT)'!B160="","",'Safety checking tool (SCT)'!B160)</f>
        <v/>
      </c>
      <c r="C161" s="63" t="str">
        <f>IF('Safety checking tool (SCT)'!C160="","",'Safety checking tool (SCT)'!C160)</f>
        <v/>
      </c>
      <c r="D161" s="63" t="str">
        <f>IF('Safety checking tool (SCT)'!E160="","",'Safety checking tool (SCT)'!E160)</f>
        <v/>
      </c>
      <c r="E161" s="64" t="str">
        <f>IF('Safety checking tool (SCT)'!G160="","",'Safety checking tool (SCT)'!G160)</f>
        <v/>
      </c>
      <c r="F161" s="63" t="str">
        <f>'Safety checking tool (SCT)'!S160</f>
        <v/>
      </c>
      <c r="G161" s="63" t="str">
        <f>'Safety checking tool (SCT)'!W160</f>
        <v/>
      </c>
      <c r="H161" s="63" t="str">
        <f>'Safety checking tool (SCT)'!AA160</f>
        <v/>
      </c>
      <c r="I161" s="63" t="str">
        <f>'Safety checking tool (SCT)'!AE160</f>
        <v/>
      </c>
      <c r="J161" s="63" t="str">
        <f>'Safety checking tool (SCT)'!AH160</f>
        <v/>
      </c>
      <c r="K161" s="63" t="str">
        <f>'Safety checking tool (SCT)'!AK160</f>
        <v/>
      </c>
      <c r="L161" s="63" t="str">
        <f>'Safety checking tool (SCT)'!AN160</f>
        <v/>
      </c>
      <c r="M161" s="64" t="str">
        <f>IF('Safety checking tool (SCT)'!AV160="","",'Safety checking tool (SCT)'!AV160)</f>
        <v/>
      </c>
    </row>
    <row r="162" spans="1:13" ht="25.5" customHeight="1" x14ac:dyDescent="0.25">
      <c r="A162" s="62">
        <v>159</v>
      </c>
      <c r="B162" s="63" t="str">
        <f>IF('Safety checking tool (SCT)'!B161="","",'Safety checking tool (SCT)'!B161)</f>
        <v/>
      </c>
      <c r="C162" s="63" t="str">
        <f>IF('Safety checking tool (SCT)'!C161="","",'Safety checking tool (SCT)'!C161)</f>
        <v/>
      </c>
      <c r="D162" s="63" t="str">
        <f>IF('Safety checking tool (SCT)'!E161="","",'Safety checking tool (SCT)'!E161)</f>
        <v/>
      </c>
      <c r="E162" s="64" t="str">
        <f>IF('Safety checking tool (SCT)'!G161="","",'Safety checking tool (SCT)'!G161)</f>
        <v/>
      </c>
      <c r="F162" s="63" t="str">
        <f>'Safety checking tool (SCT)'!S161</f>
        <v/>
      </c>
      <c r="G162" s="63" t="str">
        <f>'Safety checking tool (SCT)'!W161</f>
        <v/>
      </c>
      <c r="H162" s="63" t="str">
        <f>'Safety checking tool (SCT)'!AA161</f>
        <v/>
      </c>
      <c r="I162" s="63" t="str">
        <f>'Safety checking tool (SCT)'!AE161</f>
        <v/>
      </c>
      <c r="J162" s="63" t="str">
        <f>'Safety checking tool (SCT)'!AH161</f>
        <v/>
      </c>
      <c r="K162" s="63" t="str">
        <f>'Safety checking tool (SCT)'!AK161</f>
        <v/>
      </c>
      <c r="L162" s="63" t="str">
        <f>'Safety checking tool (SCT)'!AN161</f>
        <v/>
      </c>
      <c r="M162" s="64" t="str">
        <f>IF('Safety checking tool (SCT)'!AV161="","",'Safety checking tool (SCT)'!AV161)</f>
        <v/>
      </c>
    </row>
    <row r="163" spans="1:13" ht="25.5" customHeight="1" x14ac:dyDescent="0.25">
      <c r="A163" s="62">
        <v>160</v>
      </c>
      <c r="B163" s="63" t="str">
        <f>IF('Safety checking tool (SCT)'!B162="","",'Safety checking tool (SCT)'!B162)</f>
        <v/>
      </c>
      <c r="C163" s="63" t="str">
        <f>IF('Safety checking tool (SCT)'!C162="","",'Safety checking tool (SCT)'!C162)</f>
        <v/>
      </c>
      <c r="D163" s="63" t="str">
        <f>IF('Safety checking tool (SCT)'!E162="","",'Safety checking tool (SCT)'!E162)</f>
        <v/>
      </c>
      <c r="E163" s="64" t="str">
        <f>IF('Safety checking tool (SCT)'!G162="","",'Safety checking tool (SCT)'!G162)</f>
        <v/>
      </c>
      <c r="F163" s="63" t="str">
        <f>'Safety checking tool (SCT)'!S162</f>
        <v/>
      </c>
      <c r="G163" s="63" t="str">
        <f>'Safety checking tool (SCT)'!W162</f>
        <v/>
      </c>
      <c r="H163" s="63" t="str">
        <f>'Safety checking tool (SCT)'!AA162</f>
        <v/>
      </c>
      <c r="I163" s="63" t="str">
        <f>'Safety checking tool (SCT)'!AE162</f>
        <v/>
      </c>
      <c r="J163" s="63" t="str">
        <f>'Safety checking tool (SCT)'!AH162</f>
        <v/>
      </c>
      <c r="K163" s="63" t="str">
        <f>'Safety checking tool (SCT)'!AK162</f>
        <v/>
      </c>
      <c r="L163" s="63" t="str">
        <f>'Safety checking tool (SCT)'!AN162</f>
        <v/>
      </c>
      <c r="M163" s="64" t="str">
        <f>IF('Safety checking tool (SCT)'!AV162="","",'Safety checking tool (SCT)'!AV162)</f>
        <v/>
      </c>
    </row>
    <row r="164" spans="1:13" ht="25.5" customHeight="1" x14ac:dyDescent="0.25">
      <c r="A164" s="62">
        <v>161</v>
      </c>
      <c r="B164" s="63" t="str">
        <f>IF('Safety checking tool (SCT)'!B163="","",'Safety checking tool (SCT)'!B163)</f>
        <v/>
      </c>
      <c r="C164" s="63" t="str">
        <f>IF('Safety checking tool (SCT)'!C163="","",'Safety checking tool (SCT)'!C163)</f>
        <v/>
      </c>
      <c r="D164" s="63" t="str">
        <f>IF('Safety checking tool (SCT)'!E163="","",'Safety checking tool (SCT)'!E163)</f>
        <v/>
      </c>
      <c r="E164" s="64" t="str">
        <f>IF('Safety checking tool (SCT)'!G163="","",'Safety checking tool (SCT)'!G163)</f>
        <v/>
      </c>
      <c r="F164" s="63" t="str">
        <f>'Safety checking tool (SCT)'!S163</f>
        <v/>
      </c>
      <c r="G164" s="63" t="str">
        <f>'Safety checking tool (SCT)'!W163</f>
        <v/>
      </c>
      <c r="H164" s="63" t="str">
        <f>'Safety checking tool (SCT)'!AA163</f>
        <v/>
      </c>
      <c r="I164" s="63" t="str">
        <f>'Safety checking tool (SCT)'!AE163</f>
        <v/>
      </c>
      <c r="J164" s="63" t="str">
        <f>'Safety checking tool (SCT)'!AH163</f>
        <v/>
      </c>
      <c r="K164" s="63" t="str">
        <f>'Safety checking tool (SCT)'!AK163</f>
        <v/>
      </c>
      <c r="L164" s="63" t="str">
        <f>'Safety checking tool (SCT)'!AN163</f>
        <v/>
      </c>
      <c r="M164" s="64" t="str">
        <f>IF('Safety checking tool (SCT)'!AV163="","",'Safety checking tool (SCT)'!AV163)</f>
        <v/>
      </c>
    </row>
    <row r="165" spans="1:13" ht="25.5" customHeight="1" x14ac:dyDescent="0.25">
      <c r="A165" s="62">
        <v>162</v>
      </c>
      <c r="B165" s="63" t="str">
        <f>IF('Safety checking tool (SCT)'!B164="","",'Safety checking tool (SCT)'!B164)</f>
        <v/>
      </c>
      <c r="C165" s="63" t="str">
        <f>IF('Safety checking tool (SCT)'!C164="","",'Safety checking tool (SCT)'!C164)</f>
        <v/>
      </c>
      <c r="D165" s="63" t="str">
        <f>IF('Safety checking tool (SCT)'!E164="","",'Safety checking tool (SCT)'!E164)</f>
        <v/>
      </c>
      <c r="E165" s="64" t="str">
        <f>IF('Safety checking tool (SCT)'!G164="","",'Safety checking tool (SCT)'!G164)</f>
        <v/>
      </c>
      <c r="F165" s="63" t="str">
        <f>'Safety checking tool (SCT)'!S164</f>
        <v/>
      </c>
      <c r="G165" s="63" t="str">
        <f>'Safety checking tool (SCT)'!W164</f>
        <v/>
      </c>
      <c r="H165" s="63" t="str">
        <f>'Safety checking tool (SCT)'!AA164</f>
        <v/>
      </c>
      <c r="I165" s="63" t="str">
        <f>'Safety checking tool (SCT)'!AE164</f>
        <v/>
      </c>
      <c r="J165" s="63" t="str">
        <f>'Safety checking tool (SCT)'!AH164</f>
        <v/>
      </c>
      <c r="K165" s="63" t="str">
        <f>'Safety checking tool (SCT)'!AK164</f>
        <v/>
      </c>
      <c r="L165" s="63" t="str">
        <f>'Safety checking tool (SCT)'!AN164</f>
        <v/>
      </c>
      <c r="M165" s="64" t="str">
        <f>IF('Safety checking tool (SCT)'!AV164="","",'Safety checking tool (SCT)'!AV164)</f>
        <v/>
      </c>
    </row>
    <row r="166" spans="1:13" ht="25.5" customHeight="1" x14ac:dyDescent="0.25">
      <c r="A166" s="62">
        <v>163</v>
      </c>
      <c r="B166" s="63" t="str">
        <f>IF('Safety checking tool (SCT)'!B165="","",'Safety checking tool (SCT)'!B165)</f>
        <v/>
      </c>
      <c r="C166" s="63" t="str">
        <f>IF('Safety checking tool (SCT)'!C165="","",'Safety checking tool (SCT)'!C165)</f>
        <v/>
      </c>
      <c r="D166" s="63" t="str">
        <f>IF('Safety checking tool (SCT)'!E165="","",'Safety checking tool (SCT)'!E165)</f>
        <v/>
      </c>
      <c r="E166" s="64" t="str">
        <f>IF('Safety checking tool (SCT)'!G165="","",'Safety checking tool (SCT)'!G165)</f>
        <v/>
      </c>
      <c r="F166" s="63" t="str">
        <f>'Safety checking tool (SCT)'!S165</f>
        <v/>
      </c>
      <c r="G166" s="63" t="str">
        <f>'Safety checking tool (SCT)'!W165</f>
        <v/>
      </c>
      <c r="H166" s="63" t="str">
        <f>'Safety checking tool (SCT)'!AA165</f>
        <v/>
      </c>
      <c r="I166" s="63" t="str">
        <f>'Safety checking tool (SCT)'!AE165</f>
        <v/>
      </c>
      <c r="J166" s="63" t="str">
        <f>'Safety checking tool (SCT)'!AH165</f>
        <v/>
      </c>
      <c r="K166" s="63" t="str">
        <f>'Safety checking tool (SCT)'!AK165</f>
        <v/>
      </c>
      <c r="L166" s="63" t="str">
        <f>'Safety checking tool (SCT)'!AN165</f>
        <v/>
      </c>
      <c r="M166" s="64" t="str">
        <f>IF('Safety checking tool (SCT)'!AV165="","",'Safety checking tool (SCT)'!AV165)</f>
        <v/>
      </c>
    </row>
    <row r="167" spans="1:13" ht="25.5" customHeight="1" x14ac:dyDescent="0.25">
      <c r="A167" s="62">
        <v>164</v>
      </c>
      <c r="B167" s="63" t="str">
        <f>IF('Safety checking tool (SCT)'!B166="","",'Safety checking tool (SCT)'!B166)</f>
        <v/>
      </c>
      <c r="C167" s="63" t="str">
        <f>IF('Safety checking tool (SCT)'!C166="","",'Safety checking tool (SCT)'!C166)</f>
        <v/>
      </c>
      <c r="D167" s="63" t="str">
        <f>IF('Safety checking tool (SCT)'!E166="","",'Safety checking tool (SCT)'!E166)</f>
        <v/>
      </c>
      <c r="E167" s="64" t="str">
        <f>IF('Safety checking tool (SCT)'!G166="","",'Safety checking tool (SCT)'!G166)</f>
        <v/>
      </c>
      <c r="F167" s="63" t="str">
        <f>'Safety checking tool (SCT)'!S166</f>
        <v/>
      </c>
      <c r="G167" s="63" t="str">
        <f>'Safety checking tool (SCT)'!W166</f>
        <v/>
      </c>
      <c r="H167" s="63" t="str">
        <f>'Safety checking tool (SCT)'!AA166</f>
        <v/>
      </c>
      <c r="I167" s="63" t="str">
        <f>'Safety checking tool (SCT)'!AE166</f>
        <v/>
      </c>
      <c r="J167" s="63" t="str">
        <f>'Safety checking tool (SCT)'!AH166</f>
        <v/>
      </c>
      <c r="K167" s="63" t="str">
        <f>'Safety checking tool (SCT)'!AK166</f>
        <v/>
      </c>
      <c r="L167" s="63" t="str">
        <f>'Safety checking tool (SCT)'!AN166</f>
        <v/>
      </c>
      <c r="M167" s="64" t="str">
        <f>IF('Safety checking tool (SCT)'!AV166="","",'Safety checking tool (SCT)'!AV166)</f>
        <v/>
      </c>
    </row>
    <row r="168" spans="1:13" ht="25.5" customHeight="1" x14ac:dyDescent="0.25">
      <c r="A168" s="62">
        <v>165</v>
      </c>
      <c r="B168" s="63" t="str">
        <f>IF('Safety checking tool (SCT)'!B167="","",'Safety checking tool (SCT)'!B167)</f>
        <v/>
      </c>
      <c r="C168" s="63" t="str">
        <f>IF('Safety checking tool (SCT)'!C167="","",'Safety checking tool (SCT)'!C167)</f>
        <v/>
      </c>
      <c r="D168" s="63" t="str">
        <f>IF('Safety checking tool (SCT)'!E167="","",'Safety checking tool (SCT)'!E167)</f>
        <v/>
      </c>
      <c r="E168" s="64" t="str">
        <f>IF('Safety checking tool (SCT)'!G167="","",'Safety checking tool (SCT)'!G167)</f>
        <v/>
      </c>
      <c r="F168" s="63" t="str">
        <f>'Safety checking tool (SCT)'!S167</f>
        <v/>
      </c>
      <c r="G168" s="63" t="str">
        <f>'Safety checking tool (SCT)'!W167</f>
        <v/>
      </c>
      <c r="H168" s="63" t="str">
        <f>'Safety checking tool (SCT)'!AA167</f>
        <v/>
      </c>
      <c r="I168" s="63" t="str">
        <f>'Safety checking tool (SCT)'!AE167</f>
        <v/>
      </c>
      <c r="J168" s="63" t="str">
        <f>'Safety checking tool (SCT)'!AH167</f>
        <v/>
      </c>
      <c r="K168" s="63" t="str">
        <f>'Safety checking tool (SCT)'!AK167</f>
        <v/>
      </c>
      <c r="L168" s="63" t="str">
        <f>'Safety checking tool (SCT)'!AN167</f>
        <v/>
      </c>
      <c r="M168" s="64" t="str">
        <f>IF('Safety checking tool (SCT)'!AV167="","",'Safety checking tool (SCT)'!AV167)</f>
        <v/>
      </c>
    </row>
    <row r="169" spans="1:13" ht="25.5" customHeight="1" x14ac:dyDescent="0.25">
      <c r="A169" s="62">
        <v>166</v>
      </c>
      <c r="B169" s="63" t="str">
        <f>IF('Safety checking tool (SCT)'!B168="","",'Safety checking tool (SCT)'!B168)</f>
        <v/>
      </c>
      <c r="C169" s="63" t="str">
        <f>IF('Safety checking tool (SCT)'!C168="","",'Safety checking tool (SCT)'!C168)</f>
        <v/>
      </c>
      <c r="D169" s="63" t="str">
        <f>IF('Safety checking tool (SCT)'!E168="","",'Safety checking tool (SCT)'!E168)</f>
        <v/>
      </c>
      <c r="E169" s="64" t="str">
        <f>IF('Safety checking tool (SCT)'!G168="","",'Safety checking tool (SCT)'!G168)</f>
        <v/>
      </c>
      <c r="F169" s="63" t="str">
        <f>'Safety checking tool (SCT)'!S168</f>
        <v/>
      </c>
      <c r="G169" s="63" t="str">
        <f>'Safety checking tool (SCT)'!W168</f>
        <v/>
      </c>
      <c r="H169" s="63" t="str">
        <f>'Safety checking tool (SCT)'!AA168</f>
        <v/>
      </c>
      <c r="I169" s="63" t="str">
        <f>'Safety checking tool (SCT)'!AE168</f>
        <v/>
      </c>
      <c r="J169" s="63" t="str">
        <f>'Safety checking tool (SCT)'!AH168</f>
        <v/>
      </c>
      <c r="K169" s="63" t="str">
        <f>'Safety checking tool (SCT)'!AK168</f>
        <v/>
      </c>
      <c r="L169" s="63" t="str">
        <f>'Safety checking tool (SCT)'!AN168</f>
        <v/>
      </c>
      <c r="M169" s="64" t="str">
        <f>IF('Safety checking tool (SCT)'!AV168="","",'Safety checking tool (SCT)'!AV168)</f>
        <v/>
      </c>
    </row>
    <row r="170" spans="1:13" ht="25.5" customHeight="1" x14ac:dyDescent="0.25">
      <c r="A170" s="62">
        <v>167</v>
      </c>
      <c r="B170" s="63" t="str">
        <f>IF('Safety checking tool (SCT)'!B169="","",'Safety checking tool (SCT)'!B169)</f>
        <v/>
      </c>
      <c r="C170" s="63" t="str">
        <f>IF('Safety checking tool (SCT)'!C169="","",'Safety checking tool (SCT)'!C169)</f>
        <v/>
      </c>
      <c r="D170" s="63" t="str">
        <f>IF('Safety checking tool (SCT)'!E169="","",'Safety checking tool (SCT)'!E169)</f>
        <v/>
      </c>
      <c r="E170" s="64" t="str">
        <f>IF('Safety checking tool (SCT)'!G169="","",'Safety checking tool (SCT)'!G169)</f>
        <v/>
      </c>
      <c r="F170" s="63" t="str">
        <f>'Safety checking tool (SCT)'!S169</f>
        <v/>
      </c>
      <c r="G170" s="63" t="str">
        <f>'Safety checking tool (SCT)'!W169</f>
        <v/>
      </c>
      <c r="H170" s="63" t="str">
        <f>'Safety checking tool (SCT)'!AA169</f>
        <v/>
      </c>
      <c r="I170" s="63" t="str">
        <f>'Safety checking tool (SCT)'!AE169</f>
        <v/>
      </c>
      <c r="J170" s="63" t="str">
        <f>'Safety checking tool (SCT)'!AH169</f>
        <v/>
      </c>
      <c r="K170" s="63" t="str">
        <f>'Safety checking tool (SCT)'!AK169</f>
        <v/>
      </c>
      <c r="L170" s="63" t="str">
        <f>'Safety checking tool (SCT)'!AN169</f>
        <v/>
      </c>
      <c r="M170" s="64" t="str">
        <f>IF('Safety checking tool (SCT)'!AV169="","",'Safety checking tool (SCT)'!AV169)</f>
        <v/>
      </c>
    </row>
    <row r="171" spans="1:13" ht="25.5" customHeight="1" x14ac:dyDescent="0.25">
      <c r="A171" s="62">
        <v>168</v>
      </c>
      <c r="B171" s="63" t="str">
        <f>IF('Safety checking tool (SCT)'!B170="","",'Safety checking tool (SCT)'!B170)</f>
        <v/>
      </c>
      <c r="C171" s="63" t="str">
        <f>IF('Safety checking tool (SCT)'!C170="","",'Safety checking tool (SCT)'!C170)</f>
        <v/>
      </c>
      <c r="D171" s="63" t="str">
        <f>IF('Safety checking tool (SCT)'!E170="","",'Safety checking tool (SCT)'!E170)</f>
        <v/>
      </c>
      <c r="E171" s="64" t="str">
        <f>IF('Safety checking tool (SCT)'!G170="","",'Safety checking tool (SCT)'!G170)</f>
        <v/>
      </c>
      <c r="F171" s="63" t="str">
        <f>'Safety checking tool (SCT)'!S170</f>
        <v/>
      </c>
      <c r="G171" s="63" t="str">
        <f>'Safety checking tool (SCT)'!W170</f>
        <v/>
      </c>
      <c r="H171" s="63" t="str">
        <f>'Safety checking tool (SCT)'!AA170</f>
        <v/>
      </c>
      <c r="I171" s="63" t="str">
        <f>'Safety checking tool (SCT)'!AE170</f>
        <v/>
      </c>
      <c r="J171" s="63" t="str">
        <f>'Safety checking tool (SCT)'!AH170</f>
        <v/>
      </c>
      <c r="K171" s="63" t="str">
        <f>'Safety checking tool (SCT)'!AK170</f>
        <v/>
      </c>
      <c r="L171" s="63" t="str">
        <f>'Safety checking tool (SCT)'!AN170</f>
        <v/>
      </c>
      <c r="M171" s="64" t="str">
        <f>IF('Safety checking tool (SCT)'!AV170="","",'Safety checking tool (SCT)'!AV170)</f>
        <v/>
      </c>
    </row>
    <row r="172" spans="1:13" ht="25.5" customHeight="1" x14ac:dyDescent="0.25">
      <c r="A172" s="62">
        <v>169</v>
      </c>
      <c r="B172" s="63" t="str">
        <f>IF('Safety checking tool (SCT)'!B171="","",'Safety checking tool (SCT)'!B171)</f>
        <v/>
      </c>
      <c r="C172" s="63" t="str">
        <f>IF('Safety checking tool (SCT)'!C171="","",'Safety checking tool (SCT)'!C171)</f>
        <v/>
      </c>
      <c r="D172" s="63" t="str">
        <f>IF('Safety checking tool (SCT)'!E171="","",'Safety checking tool (SCT)'!E171)</f>
        <v/>
      </c>
      <c r="E172" s="64" t="str">
        <f>IF('Safety checking tool (SCT)'!G171="","",'Safety checking tool (SCT)'!G171)</f>
        <v/>
      </c>
      <c r="F172" s="63" t="str">
        <f>'Safety checking tool (SCT)'!S171</f>
        <v/>
      </c>
      <c r="G172" s="63" t="str">
        <f>'Safety checking tool (SCT)'!W171</f>
        <v/>
      </c>
      <c r="H172" s="63" t="str">
        <f>'Safety checking tool (SCT)'!AA171</f>
        <v/>
      </c>
      <c r="I172" s="63" t="str">
        <f>'Safety checking tool (SCT)'!AE171</f>
        <v/>
      </c>
      <c r="J172" s="63" t="str">
        <f>'Safety checking tool (SCT)'!AH171</f>
        <v/>
      </c>
      <c r="K172" s="63" t="str">
        <f>'Safety checking tool (SCT)'!AK171</f>
        <v/>
      </c>
      <c r="L172" s="63" t="str">
        <f>'Safety checking tool (SCT)'!AN171</f>
        <v/>
      </c>
      <c r="M172" s="64" t="str">
        <f>IF('Safety checking tool (SCT)'!AV171="","",'Safety checking tool (SCT)'!AV171)</f>
        <v/>
      </c>
    </row>
    <row r="173" spans="1:13" ht="25.5" customHeight="1" x14ac:dyDescent="0.25">
      <c r="A173" s="62">
        <v>170</v>
      </c>
      <c r="B173" s="63" t="str">
        <f>IF('Safety checking tool (SCT)'!B172="","",'Safety checking tool (SCT)'!B172)</f>
        <v/>
      </c>
      <c r="C173" s="63" t="str">
        <f>IF('Safety checking tool (SCT)'!C172="","",'Safety checking tool (SCT)'!C172)</f>
        <v/>
      </c>
      <c r="D173" s="63" t="str">
        <f>IF('Safety checking tool (SCT)'!E172="","",'Safety checking tool (SCT)'!E172)</f>
        <v/>
      </c>
      <c r="E173" s="64" t="str">
        <f>IF('Safety checking tool (SCT)'!G172="","",'Safety checking tool (SCT)'!G172)</f>
        <v/>
      </c>
      <c r="F173" s="63" t="str">
        <f>'Safety checking tool (SCT)'!S172</f>
        <v/>
      </c>
      <c r="G173" s="63" t="str">
        <f>'Safety checking tool (SCT)'!W172</f>
        <v/>
      </c>
      <c r="H173" s="63" t="str">
        <f>'Safety checking tool (SCT)'!AA172</f>
        <v/>
      </c>
      <c r="I173" s="63" t="str">
        <f>'Safety checking tool (SCT)'!AE172</f>
        <v/>
      </c>
      <c r="J173" s="63" t="str">
        <f>'Safety checking tool (SCT)'!AH172</f>
        <v/>
      </c>
      <c r="K173" s="63" t="str">
        <f>'Safety checking tool (SCT)'!AK172</f>
        <v/>
      </c>
      <c r="L173" s="63" t="str">
        <f>'Safety checking tool (SCT)'!AN172</f>
        <v/>
      </c>
      <c r="M173" s="64" t="str">
        <f>IF('Safety checking tool (SCT)'!AV172="","",'Safety checking tool (SCT)'!AV172)</f>
        <v/>
      </c>
    </row>
    <row r="174" spans="1:13" ht="25.5" customHeight="1" x14ac:dyDescent="0.25">
      <c r="A174" s="62">
        <v>171</v>
      </c>
      <c r="B174" s="63" t="str">
        <f>IF('Safety checking tool (SCT)'!B173="","",'Safety checking tool (SCT)'!B173)</f>
        <v/>
      </c>
      <c r="C174" s="63" t="str">
        <f>IF('Safety checking tool (SCT)'!C173="","",'Safety checking tool (SCT)'!C173)</f>
        <v/>
      </c>
      <c r="D174" s="63" t="str">
        <f>IF('Safety checking tool (SCT)'!E173="","",'Safety checking tool (SCT)'!E173)</f>
        <v/>
      </c>
      <c r="E174" s="64" t="str">
        <f>IF('Safety checking tool (SCT)'!G173="","",'Safety checking tool (SCT)'!G173)</f>
        <v/>
      </c>
      <c r="F174" s="63" t="str">
        <f>'Safety checking tool (SCT)'!S173</f>
        <v/>
      </c>
      <c r="G174" s="63" t="str">
        <f>'Safety checking tool (SCT)'!W173</f>
        <v/>
      </c>
      <c r="H174" s="63" t="str">
        <f>'Safety checking tool (SCT)'!AA173</f>
        <v/>
      </c>
      <c r="I174" s="63" t="str">
        <f>'Safety checking tool (SCT)'!AE173</f>
        <v/>
      </c>
      <c r="J174" s="63" t="str">
        <f>'Safety checking tool (SCT)'!AH173</f>
        <v/>
      </c>
      <c r="K174" s="63" t="str">
        <f>'Safety checking tool (SCT)'!AK173</f>
        <v/>
      </c>
      <c r="L174" s="63" t="str">
        <f>'Safety checking tool (SCT)'!AN173</f>
        <v/>
      </c>
      <c r="M174" s="64" t="str">
        <f>IF('Safety checking tool (SCT)'!AV173="","",'Safety checking tool (SCT)'!AV173)</f>
        <v/>
      </c>
    </row>
    <row r="175" spans="1:13" ht="25.5" customHeight="1" x14ac:dyDescent="0.25">
      <c r="A175" s="62">
        <v>172</v>
      </c>
      <c r="B175" s="63" t="str">
        <f>IF('Safety checking tool (SCT)'!B174="","",'Safety checking tool (SCT)'!B174)</f>
        <v/>
      </c>
      <c r="C175" s="63" t="str">
        <f>IF('Safety checking tool (SCT)'!C174="","",'Safety checking tool (SCT)'!C174)</f>
        <v/>
      </c>
      <c r="D175" s="63" t="str">
        <f>IF('Safety checking tool (SCT)'!E174="","",'Safety checking tool (SCT)'!E174)</f>
        <v/>
      </c>
      <c r="E175" s="64" t="str">
        <f>IF('Safety checking tool (SCT)'!G174="","",'Safety checking tool (SCT)'!G174)</f>
        <v/>
      </c>
      <c r="F175" s="63" t="str">
        <f>'Safety checking tool (SCT)'!S174</f>
        <v/>
      </c>
      <c r="G175" s="63" t="str">
        <f>'Safety checking tool (SCT)'!W174</f>
        <v/>
      </c>
      <c r="H175" s="63" t="str">
        <f>'Safety checking tool (SCT)'!AA174</f>
        <v/>
      </c>
      <c r="I175" s="63" t="str">
        <f>'Safety checking tool (SCT)'!AE174</f>
        <v/>
      </c>
      <c r="J175" s="63" t="str">
        <f>'Safety checking tool (SCT)'!AH174</f>
        <v/>
      </c>
      <c r="K175" s="63" t="str">
        <f>'Safety checking tool (SCT)'!AK174</f>
        <v/>
      </c>
      <c r="L175" s="63" t="str">
        <f>'Safety checking tool (SCT)'!AN174</f>
        <v/>
      </c>
      <c r="M175" s="64" t="str">
        <f>IF('Safety checking tool (SCT)'!AV174="","",'Safety checking tool (SCT)'!AV174)</f>
        <v/>
      </c>
    </row>
    <row r="176" spans="1:13" ht="25.5" customHeight="1" x14ac:dyDescent="0.25">
      <c r="A176" s="62">
        <v>173</v>
      </c>
      <c r="B176" s="63" t="str">
        <f>IF('Safety checking tool (SCT)'!B175="","",'Safety checking tool (SCT)'!B175)</f>
        <v/>
      </c>
      <c r="C176" s="63" t="str">
        <f>IF('Safety checking tool (SCT)'!C175="","",'Safety checking tool (SCT)'!C175)</f>
        <v/>
      </c>
      <c r="D176" s="63" t="str">
        <f>IF('Safety checking tool (SCT)'!E175="","",'Safety checking tool (SCT)'!E175)</f>
        <v/>
      </c>
      <c r="E176" s="64" t="str">
        <f>IF('Safety checking tool (SCT)'!G175="","",'Safety checking tool (SCT)'!G175)</f>
        <v/>
      </c>
      <c r="F176" s="63" t="str">
        <f>'Safety checking tool (SCT)'!S175</f>
        <v/>
      </c>
      <c r="G176" s="63" t="str">
        <f>'Safety checking tool (SCT)'!W175</f>
        <v/>
      </c>
      <c r="H176" s="63" t="str">
        <f>'Safety checking tool (SCT)'!AA175</f>
        <v/>
      </c>
      <c r="I176" s="63" t="str">
        <f>'Safety checking tool (SCT)'!AE175</f>
        <v/>
      </c>
      <c r="J176" s="63" t="str">
        <f>'Safety checking tool (SCT)'!AH175</f>
        <v/>
      </c>
      <c r="K176" s="63" t="str">
        <f>'Safety checking tool (SCT)'!AK175</f>
        <v/>
      </c>
      <c r="L176" s="63" t="str">
        <f>'Safety checking tool (SCT)'!AN175</f>
        <v/>
      </c>
      <c r="M176" s="64" t="str">
        <f>IF('Safety checking tool (SCT)'!AV175="","",'Safety checking tool (SCT)'!AV175)</f>
        <v/>
      </c>
    </row>
    <row r="177" spans="1:13" ht="25.5" customHeight="1" x14ac:dyDescent="0.25">
      <c r="A177" s="62">
        <v>174</v>
      </c>
      <c r="B177" s="63" t="str">
        <f>IF('Safety checking tool (SCT)'!B176="","",'Safety checking tool (SCT)'!B176)</f>
        <v/>
      </c>
      <c r="C177" s="63" t="str">
        <f>IF('Safety checking tool (SCT)'!C176="","",'Safety checking tool (SCT)'!C176)</f>
        <v/>
      </c>
      <c r="D177" s="63" t="str">
        <f>IF('Safety checking tool (SCT)'!E176="","",'Safety checking tool (SCT)'!E176)</f>
        <v/>
      </c>
      <c r="E177" s="64" t="str">
        <f>IF('Safety checking tool (SCT)'!G176="","",'Safety checking tool (SCT)'!G176)</f>
        <v/>
      </c>
      <c r="F177" s="63" t="str">
        <f>'Safety checking tool (SCT)'!S176</f>
        <v/>
      </c>
      <c r="G177" s="63" t="str">
        <f>'Safety checking tool (SCT)'!W176</f>
        <v/>
      </c>
      <c r="H177" s="63" t="str">
        <f>'Safety checking tool (SCT)'!AA176</f>
        <v/>
      </c>
      <c r="I177" s="63" t="str">
        <f>'Safety checking tool (SCT)'!AE176</f>
        <v/>
      </c>
      <c r="J177" s="63" t="str">
        <f>'Safety checking tool (SCT)'!AH176</f>
        <v/>
      </c>
      <c r="K177" s="63" t="str">
        <f>'Safety checking tool (SCT)'!AK176</f>
        <v/>
      </c>
      <c r="L177" s="63" t="str">
        <f>'Safety checking tool (SCT)'!AN176</f>
        <v/>
      </c>
      <c r="M177" s="64" t="str">
        <f>IF('Safety checking tool (SCT)'!AV176="","",'Safety checking tool (SCT)'!AV176)</f>
        <v/>
      </c>
    </row>
    <row r="178" spans="1:13" ht="25.5" customHeight="1" x14ac:dyDescent="0.25">
      <c r="A178" s="62">
        <v>175</v>
      </c>
      <c r="B178" s="63" t="str">
        <f>IF('Safety checking tool (SCT)'!B177="","",'Safety checking tool (SCT)'!B177)</f>
        <v/>
      </c>
      <c r="C178" s="63" t="str">
        <f>IF('Safety checking tool (SCT)'!C177="","",'Safety checking tool (SCT)'!C177)</f>
        <v/>
      </c>
      <c r="D178" s="63" t="str">
        <f>IF('Safety checking tool (SCT)'!E177="","",'Safety checking tool (SCT)'!E177)</f>
        <v/>
      </c>
      <c r="E178" s="64" t="str">
        <f>IF('Safety checking tool (SCT)'!G177="","",'Safety checking tool (SCT)'!G177)</f>
        <v/>
      </c>
      <c r="F178" s="63" t="str">
        <f>'Safety checking tool (SCT)'!S177</f>
        <v/>
      </c>
      <c r="G178" s="63" t="str">
        <f>'Safety checking tool (SCT)'!W177</f>
        <v/>
      </c>
      <c r="H178" s="63" t="str">
        <f>'Safety checking tool (SCT)'!AA177</f>
        <v/>
      </c>
      <c r="I178" s="63" t="str">
        <f>'Safety checking tool (SCT)'!AE177</f>
        <v/>
      </c>
      <c r="J178" s="63" t="str">
        <f>'Safety checking tool (SCT)'!AH177</f>
        <v/>
      </c>
      <c r="K178" s="63" t="str">
        <f>'Safety checking tool (SCT)'!AK177</f>
        <v/>
      </c>
      <c r="L178" s="63" t="str">
        <f>'Safety checking tool (SCT)'!AN177</f>
        <v/>
      </c>
      <c r="M178" s="64" t="str">
        <f>IF('Safety checking tool (SCT)'!AV177="","",'Safety checking tool (SCT)'!AV177)</f>
        <v/>
      </c>
    </row>
    <row r="179" spans="1:13" ht="25.5" customHeight="1" x14ac:dyDescent="0.25">
      <c r="A179" s="62">
        <v>176</v>
      </c>
      <c r="B179" s="63" t="str">
        <f>IF('Safety checking tool (SCT)'!B178="","",'Safety checking tool (SCT)'!B178)</f>
        <v/>
      </c>
      <c r="C179" s="63" t="str">
        <f>IF('Safety checking tool (SCT)'!C178="","",'Safety checking tool (SCT)'!C178)</f>
        <v/>
      </c>
      <c r="D179" s="63" t="str">
        <f>IF('Safety checking tool (SCT)'!E178="","",'Safety checking tool (SCT)'!E178)</f>
        <v/>
      </c>
      <c r="E179" s="64" t="str">
        <f>IF('Safety checking tool (SCT)'!G178="","",'Safety checking tool (SCT)'!G178)</f>
        <v/>
      </c>
      <c r="F179" s="63" t="str">
        <f>'Safety checking tool (SCT)'!S178</f>
        <v/>
      </c>
      <c r="G179" s="63" t="str">
        <f>'Safety checking tool (SCT)'!W178</f>
        <v/>
      </c>
      <c r="H179" s="63" t="str">
        <f>'Safety checking tool (SCT)'!AA178</f>
        <v/>
      </c>
      <c r="I179" s="63" t="str">
        <f>'Safety checking tool (SCT)'!AE178</f>
        <v/>
      </c>
      <c r="J179" s="63" t="str">
        <f>'Safety checking tool (SCT)'!AH178</f>
        <v/>
      </c>
      <c r="K179" s="63" t="str">
        <f>'Safety checking tool (SCT)'!AK178</f>
        <v/>
      </c>
      <c r="L179" s="63" t="str">
        <f>'Safety checking tool (SCT)'!AN178</f>
        <v/>
      </c>
      <c r="M179" s="64" t="str">
        <f>IF('Safety checking tool (SCT)'!AV178="","",'Safety checking tool (SCT)'!AV178)</f>
        <v/>
      </c>
    </row>
    <row r="180" spans="1:13" ht="25.5" customHeight="1" x14ac:dyDescent="0.25">
      <c r="A180" s="62">
        <v>177</v>
      </c>
      <c r="B180" s="63" t="str">
        <f>IF('Safety checking tool (SCT)'!B179="","",'Safety checking tool (SCT)'!B179)</f>
        <v/>
      </c>
      <c r="C180" s="63" t="str">
        <f>IF('Safety checking tool (SCT)'!C179="","",'Safety checking tool (SCT)'!C179)</f>
        <v/>
      </c>
      <c r="D180" s="63" t="str">
        <f>IF('Safety checking tool (SCT)'!E179="","",'Safety checking tool (SCT)'!E179)</f>
        <v/>
      </c>
      <c r="E180" s="64" t="str">
        <f>IF('Safety checking tool (SCT)'!G179="","",'Safety checking tool (SCT)'!G179)</f>
        <v/>
      </c>
      <c r="F180" s="63" t="str">
        <f>'Safety checking tool (SCT)'!S179</f>
        <v/>
      </c>
      <c r="G180" s="63" t="str">
        <f>'Safety checking tool (SCT)'!W179</f>
        <v/>
      </c>
      <c r="H180" s="63" t="str">
        <f>'Safety checking tool (SCT)'!AA179</f>
        <v/>
      </c>
      <c r="I180" s="63" t="str">
        <f>'Safety checking tool (SCT)'!AE179</f>
        <v/>
      </c>
      <c r="J180" s="63" t="str">
        <f>'Safety checking tool (SCT)'!AH179</f>
        <v/>
      </c>
      <c r="K180" s="63" t="str">
        <f>'Safety checking tool (SCT)'!AK179</f>
        <v/>
      </c>
      <c r="L180" s="63" t="str">
        <f>'Safety checking tool (SCT)'!AN179</f>
        <v/>
      </c>
      <c r="M180" s="64" t="str">
        <f>IF('Safety checking tool (SCT)'!AV179="","",'Safety checking tool (SCT)'!AV179)</f>
        <v/>
      </c>
    </row>
    <row r="181" spans="1:13" ht="25.5" customHeight="1" x14ac:dyDescent="0.25">
      <c r="A181" s="62">
        <v>178</v>
      </c>
      <c r="B181" s="63" t="str">
        <f>IF('Safety checking tool (SCT)'!B180="","",'Safety checking tool (SCT)'!B180)</f>
        <v/>
      </c>
      <c r="C181" s="63" t="str">
        <f>IF('Safety checking tool (SCT)'!C180="","",'Safety checking tool (SCT)'!C180)</f>
        <v/>
      </c>
      <c r="D181" s="63" t="str">
        <f>IF('Safety checking tool (SCT)'!E180="","",'Safety checking tool (SCT)'!E180)</f>
        <v/>
      </c>
      <c r="E181" s="64" t="str">
        <f>IF('Safety checking tool (SCT)'!G180="","",'Safety checking tool (SCT)'!G180)</f>
        <v/>
      </c>
      <c r="F181" s="63" t="str">
        <f>'Safety checking tool (SCT)'!S180</f>
        <v/>
      </c>
      <c r="G181" s="63" t="str">
        <f>'Safety checking tool (SCT)'!W180</f>
        <v/>
      </c>
      <c r="H181" s="63" t="str">
        <f>'Safety checking tool (SCT)'!AA180</f>
        <v/>
      </c>
      <c r="I181" s="63" t="str">
        <f>'Safety checking tool (SCT)'!AE180</f>
        <v/>
      </c>
      <c r="J181" s="63" t="str">
        <f>'Safety checking tool (SCT)'!AH180</f>
        <v/>
      </c>
      <c r="K181" s="63" t="str">
        <f>'Safety checking tool (SCT)'!AK180</f>
        <v/>
      </c>
      <c r="L181" s="63" t="str">
        <f>'Safety checking tool (SCT)'!AN180</f>
        <v/>
      </c>
      <c r="M181" s="64" t="str">
        <f>IF('Safety checking tool (SCT)'!AV180="","",'Safety checking tool (SCT)'!AV180)</f>
        <v/>
      </c>
    </row>
    <row r="182" spans="1:13" ht="25.5" customHeight="1" x14ac:dyDescent="0.25">
      <c r="A182" s="62">
        <v>179</v>
      </c>
      <c r="B182" s="63" t="str">
        <f>IF('Safety checking tool (SCT)'!B181="","",'Safety checking tool (SCT)'!B181)</f>
        <v/>
      </c>
      <c r="C182" s="63" t="str">
        <f>IF('Safety checking tool (SCT)'!C181="","",'Safety checking tool (SCT)'!C181)</f>
        <v/>
      </c>
      <c r="D182" s="63" t="str">
        <f>IF('Safety checking tool (SCT)'!E181="","",'Safety checking tool (SCT)'!E181)</f>
        <v/>
      </c>
      <c r="E182" s="64" t="str">
        <f>IF('Safety checking tool (SCT)'!G181="","",'Safety checking tool (SCT)'!G181)</f>
        <v/>
      </c>
      <c r="F182" s="63" t="str">
        <f>'Safety checking tool (SCT)'!S181</f>
        <v/>
      </c>
      <c r="G182" s="63" t="str">
        <f>'Safety checking tool (SCT)'!W181</f>
        <v/>
      </c>
      <c r="H182" s="63" t="str">
        <f>'Safety checking tool (SCT)'!AA181</f>
        <v/>
      </c>
      <c r="I182" s="63" t="str">
        <f>'Safety checking tool (SCT)'!AE181</f>
        <v/>
      </c>
      <c r="J182" s="63" t="str">
        <f>'Safety checking tool (SCT)'!AH181</f>
        <v/>
      </c>
      <c r="K182" s="63" t="str">
        <f>'Safety checking tool (SCT)'!AK181</f>
        <v/>
      </c>
      <c r="L182" s="63" t="str">
        <f>'Safety checking tool (SCT)'!AN181</f>
        <v/>
      </c>
      <c r="M182" s="64" t="str">
        <f>IF('Safety checking tool (SCT)'!AV181="","",'Safety checking tool (SCT)'!AV181)</f>
        <v/>
      </c>
    </row>
    <row r="183" spans="1:13" ht="25.5" customHeight="1" x14ac:dyDescent="0.25">
      <c r="A183" s="62">
        <v>180</v>
      </c>
      <c r="B183" s="63" t="str">
        <f>IF('Safety checking tool (SCT)'!B182="","",'Safety checking tool (SCT)'!B182)</f>
        <v/>
      </c>
      <c r="C183" s="63" t="str">
        <f>IF('Safety checking tool (SCT)'!C182="","",'Safety checking tool (SCT)'!C182)</f>
        <v/>
      </c>
      <c r="D183" s="63" t="str">
        <f>IF('Safety checking tool (SCT)'!E182="","",'Safety checking tool (SCT)'!E182)</f>
        <v/>
      </c>
      <c r="E183" s="64" t="str">
        <f>IF('Safety checking tool (SCT)'!G182="","",'Safety checking tool (SCT)'!G182)</f>
        <v/>
      </c>
      <c r="F183" s="63" t="str">
        <f>'Safety checking tool (SCT)'!S182</f>
        <v/>
      </c>
      <c r="G183" s="63" t="str">
        <f>'Safety checking tool (SCT)'!W182</f>
        <v/>
      </c>
      <c r="H183" s="63" t="str">
        <f>'Safety checking tool (SCT)'!AA182</f>
        <v/>
      </c>
      <c r="I183" s="63" t="str">
        <f>'Safety checking tool (SCT)'!AE182</f>
        <v/>
      </c>
      <c r="J183" s="63" t="str">
        <f>'Safety checking tool (SCT)'!AH182</f>
        <v/>
      </c>
      <c r="K183" s="63" t="str">
        <f>'Safety checking tool (SCT)'!AK182</f>
        <v/>
      </c>
      <c r="L183" s="63" t="str">
        <f>'Safety checking tool (SCT)'!AN182</f>
        <v/>
      </c>
      <c r="M183" s="64" t="str">
        <f>IF('Safety checking tool (SCT)'!AV182="","",'Safety checking tool (SCT)'!AV182)</f>
        <v/>
      </c>
    </row>
    <row r="184" spans="1:13" ht="25.5" customHeight="1" x14ac:dyDescent="0.25">
      <c r="A184" s="62">
        <v>181</v>
      </c>
      <c r="B184" s="63" t="str">
        <f>IF('Safety checking tool (SCT)'!B183="","",'Safety checking tool (SCT)'!B183)</f>
        <v/>
      </c>
      <c r="C184" s="63" t="str">
        <f>IF('Safety checking tool (SCT)'!C183="","",'Safety checking tool (SCT)'!C183)</f>
        <v/>
      </c>
      <c r="D184" s="63" t="str">
        <f>IF('Safety checking tool (SCT)'!E183="","",'Safety checking tool (SCT)'!E183)</f>
        <v/>
      </c>
      <c r="E184" s="64" t="str">
        <f>IF('Safety checking tool (SCT)'!G183="","",'Safety checking tool (SCT)'!G183)</f>
        <v/>
      </c>
      <c r="F184" s="63" t="str">
        <f>'Safety checking tool (SCT)'!S183</f>
        <v/>
      </c>
      <c r="G184" s="63" t="str">
        <f>'Safety checking tool (SCT)'!W183</f>
        <v/>
      </c>
      <c r="H184" s="63" t="str">
        <f>'Safety checking tool (SCT)'!AA183</f>
        <v/>
      </c>
      <c r="I184" s="63" t="str">
        <f>'Safety checking tool (SCT)'!AE183</f>
        <v/>
      </c>
      <c r="J184" s="63" t="str">
        <f>'Safety checking tool (SCT)'!AH183</f>
        <v/>
      </c>
      <c r="K184" s="63" t="str">
        <f>'Safety checking tool (SCT)'!AK183</f>
        <v/>
      </c>
      <c r="L184" s="63" t="str">
        <f>'Safety checking tool (SCT)'!AN183</f>
        <v/>
      </c>
      <c r="M184" s="64" t="str">
        <f>IF('Safety checking tool (SCT)'!AV183="","",'Safety checking tool (SCT)'!AV183)</f>
        <v/>
      </c>
    </row>
    <row r="185" spans="1:13" ht="25.5" customHeight="1" x14ac:dyDescent="0.25">
      <c r="A185" s="62">
        <v>182</v>
      </c>
      <c r="B185" s="63" t="str">
        <f>IF('Safety checking tool (SCT)'!B184="","",'Safety checking tool (SCT)'!B184)</f>
        <v/>
      </c>
      <c r="C185" s="63" t="str">
        <f>IF('Safety checking tool (SCT)'!C184="","",'Safety checking tool (SCT)'!C184)</f>
        <v/>
      </c>
      <c r="D185" s="63" t="str">
        <f>IF('Safety checking tool (SCT)'!E184="","",'Safety checking tool (SCT)'!E184)</f>
        <v/>
      </c>
      <c r="E185" s="64" t="str">
        <f>IF('Safety checking tool (SCT)'!G184="","",'Safety checking tool (SCT)'!G184)</f>
        <v/>
      </c>
      <c r="F185" s="63" t="str">
        <f>'Safety checking tool (SCT)'!S184</f>
        <v/>
      </c>
      <c r="G185" s="63" t="str">
        <f>'Safety checking tool (SCT)'!W184</f>
        <v/>
      </c>
      <c r="H185" s="63" t="str">
        <f>'Safety checking tool (SCT)'!AA184</f>
        <v/>
      </c>
      <c r="I185" s="63" t="str">
        <f>'Safety checking tool (SCT)'!AE184</f>
        <v/>
      </c>
      <c r="J185" s="63" t="str">
        <f>'Safety checking tool (SCT)'!AH184</f>
        <v/>
      </c>
      <c r="K185" s="63" t="str">
        <f>'Safety checking tool (SCT)'!AK184</f>
        <v/>
      </c>
      <c r="L185" s="63" t="str">
        <f>'Safety checking tool (SCT)'!AN184</f>
        <v/>
      </c>
      <c r="M185" s="64" t="str">
        <f>IF('Safety checking tool (SCT)'!AV184="","",'Safety checking tool (SCT)'!AV184)</f>
        <v/>
      </c>
    </row>
    <row r="186" spans="1:13" ht="25.5" customHeight="1" x14ac:dyDescent="0.25">
      <c r="A186" s="62">
        <v>183</v>
      </c>
      <c r="B186" s="63" t="str">
        <f>IF('Safety checking tool (SCT)'!B185="","",'Safety checking tool (SCT)'!B185)</f>
        <v/>
      </c>
      <c r="C186" s="63" t="str">
        <f>IF('Safety checking tool (SCT)'!C185="","",'Safety checking tool (SCT)'!C185)</f>
        <v/>
      </c>
      <c r="D186" s="63" t="str">
        <f>IF('Safety checking tool (SCT)'!E185="","",'Safety checking tool (SCT)'!E185)</f>
        <v/>
      </c>
      <c r="E186" s="64" t="str">
        <f>IF('Safety checking tool (SCT)'!G185="","",'Safety checking tool (SCT)'!G185)</f>
        <v/>
      </c>
      <c r="F186" s="63" t="str">
        <f>'Safety checking tool (SCT)'!S185</f>
        <v/>
      </c>
      <c r="G186" s="63" t="str">
        <f>'Safety checking tool (SCT)'!W185</f>
        <v/>
      </c>
      <c r="H186" s="63" t="str">
        <f>'Safety checking tool (SCT)'!AA185</f>
        <v/>
      </c>
      <c r="I186" s="63" t="str">
        <f>'Safety checking tool (SCT)'!AE185</f>
        <v/>
      </c>
      <c r="J186" s="63" t="str">
        <f>'Safety checking tool (SCT)'!AH185</f>
        <v/>
      </c>
      <c r="K186" s="63" t="str">
        <f>'Safety checking tool (SCT)'!AK185</f>
        <v/>
      </c>
      <c r="L186" s="63" t="str">
        <f>'Safety checking tool (SCT)'!AN185</f>
        <v/>
      </c>
      <c r="M186" s="64" t="str">
        <f>IF('Safety checking tool (SCT)'!AV185="","",'Safety checking tool (SCT)'!AV185)</f>
        <v/>
      </c>
    </row>
    <row r="187" spans="1:13" ht="25.5" customHeight="1" x14ac:dyDescent="0.25">
      <c r="A187" s="62">
        <v>184</v>
      </c>
      <c r="B187" s="63" t="str">
        <f>IF('Safety checking tool (SCT)'!B186="","",'Safety checking tool (SCT)'!B186)</f>
        <v/>
      </c>
      <c r="C187" s="63" t="str">
        <f>IF('Safety checking tool (SCT)'!C186="","",'Safety checking tool (SCT)'!C186)</f>
        <v/>
      </c>
      <c r="D187" s="63" t="str">
        <f>IF('Safety checking tool (SCT)'!E186="","",'Safety checking tool (SCT)'!E186)</f>
        <v/>
      </c>
      <c r="E187" s="64" t="str">
        <f>IF('Safety checking tool (SCT)'!G186="","",'Safety checking tool (SCT)'!G186)</f>
        <v/>
      </c>
      <c r="F187" s="63" t="str">
        <f>'Safety checking tool (SCT)'!S186</f>
        <v/>
      </c>
      <c r="G187" s="63" t="str">
        <f>'Safety checking tool (SCT)'!W186</f>
        <v/>
      </c>
      <c r="H187" s="63" t="str">
        <f>'Safety checking tool (SCT)'!AA186</f>
        <v/>
      </c>
      <c r="I187" s="63" t="str">
        <f>'Safety checking tool (SCT)'!AE186</f>
        <v/>
      </c>
      <c r="J187" s="63" t="str">
        <f>'Safety checking tool (SCT)'!AH186</f>
        <v/>
      </c>
      <c r="K187" s="63" t="str">
        <f>'Safety checking tool (SCT)'!AK186</f>
        <v/>
      </c>
      <c r="L187" s="63" t="str">
        <f>'Safety checking tool (SCT)'!AN186</f>
        <v/>
      </c>
      <c r="M187" s="64" t="str">
        <f>IF('Safety checking tool (SCT)'!AV186="","",'Safety checking tool (SCT)'!AV186)</f>
        <v/>
      </c>
    </row>
    <row r="188" spans="1:13" ht="25.5" customHeight="1" x14ac:dyDescent="0.25">
      <c r="A188" s="62">
        <v>185</v>
      </c>
      <c r="B188" s="63" t="str">
        <f>IF('Safety checking tool (SCT)'!B187="","",'Safety checking tool (SCT)'!B187)</f>
        <v/>
      </c>
      <c r="C188" s="63" t="str">
        <f>IF('Safety checking tool (SCT)'!C187="","",'Safety checking tool (SCT)'!C187)</f>
        <v/>
      </c>
      <c r="D188" s="63" t="str">
        <f>IF('Safety checking tool (SCT)'!E187="","",'Safety checking tool (SCT)'!E187)</f>
        <v/>
      </c>
      <c r="E188" s="64" t="str">
        <f>IF('Safety checking tool (SCT)'!G187="","",'Safety checking tool (SCT)'!G187)</f>
        <v/>
      </c>
      <c r="F188" s="63" t="str">
        <f>'Safety checking tool (SCT)'!S187</f>
        <v/>
      </c>
      <c r="G188" s="63" t="str">
        <f>'Safety checking tool (SCT)'!W187</f>
        <v/>
      </c>
      <c r="H188" s="63" t="str">
        <f>'Safety checking tool (SCT)'!AA187</f>
        <v/>
      </c>
      <c r="I188" s="63" t="str">
        <f>'Safety checking tool (SCT)'!AE187</f>
        <v/>
      </c>
      <c r="J188" s="63" t="str">
        <f>'Safety checking tool (SCT)'!AH187</f>
        <v/>
      </c>
      <c r="K188" s="63" t="str">
        <f>'Safety checking tool (SCT)'!AK187</f>
        <v/>
      </c>
      <c r="L188" s="63" t="str">
        <f>'Safety checking tool (SCT)'!AN187</f>
        <v/>
      </c>
      <c r="M188" s="64" t="str">
        <f>IF('Safety checking tool (SCT)'!AV187="","",'Safety checking tool (SCT)'!AV187)</f>
        <v/>
      </c>
    </row>
    <row r="189" spans="1:13" ht="25.5" customHeight="1" x14ac:dyDescent="0.25">
      <c r="A189" s="62">
        <v>186</v>
      </c>
      <c r="B189" s="63" t="str">
        <f>IF('Safety checking tool (SCT)'!B188="","",'Safety checking tool (SCT)'!B188)</f>
        <v/>
      </c>
      <c r="C189" s="63" t="str">
        <f>IF('Safety checking tool (SCT)'!C188="","",'Safety checking tool (SCT)'!C188)</f>
        <v/>
      </c>
      <c r="D189" s="63" t="str">
        <f>IF('Safety checking tool (SCT)'!E188="","",'Safety checking tool (SCT)'!E188)</f>
        <v/>
      </c>
      <c r="E189" s="64" t="str">
        <f>IF('Safety checking tool (SCT)'!G188="","",'Safety checking tool (SCT)'!G188)</f>
        <v/>
      </c>
      <c r="F189" s="63" t="str">
        <f>'Safety checking tool (SCT)'!S188</f>
        <v/>
      </c>
      <c r="G189" s="63" t="str">
        <f>'Safety checking tool (SCT)'!W188</f>
        <v/>
      </c>
      <c r="H189" s="63" t="str">
        <f>'Safety checking tool (SCT)'!AA188</f>
        <v/>
      </c>
      <c r="I189" s="63" t="str">
        <f>'Safety checking tool (SCT)'!AE188</f>
        <v/>
      </c>
      <c r="J189" s="63" t="str">
        <f>'Safety checking tool (SCT)'!AH188</f>
        <v/>
      </c>
      <c r="K189" s="63" t="str">
        <f>'Safety checking tool (SCT)'!AK188</f>
        <v/>
      </c>
      <c r="L189" s="63" t="str">
        <f>'Safety checking tool (SCT)'!AN188</f>
        <v/>
      </c>
      <c r="M189" s="64" t="str">
        <f>IF('Safety checking tool (SCT)'!AV188="","",'Safety checking tool (SCT)'!AV188)</f>
        <v/>
      </c>
    </row>
    <row r="190" spans="1:13" ht="25.5" customHeight="1" x14ac:dyDescent="0.25">
      <c r="A190" s="62">
        <v>187</v>
      </c>
      <c r="B190" s="63" t="str">
        <f>IF('Safety checking tool (SCT)'!B189="","",'Safety checking tool (SCT)'!B189)</f>
        <v/>
      </c>
      <c r="C190" s="63" t="str">
        <f>IF('Safety checking tool (SCT)'!C189="","",'Safety checking tool (SCT)'!C189)</f>
        <v/>
      </c>
      <c r="D190" s="63" t="str">
        <f>IF('Safety checking tool (SCT)'!E189="","",'Safety checking tool (SCT)'!E189)</f>
        <v/>
      </c>
      <c r="E190" s="64" t="str">
        <f>IF('Safety checking tool (SCT)'!G189="","",'Safety checking tool (SCT)'!G189)</f>
        <v/>
      </c>
      <c r="F190" s="63" t="str">
        <f>'Safety checking tool (SCT)'!S189</f>
        <v/>
      </c>
      <c r="G190" s="63" t="str">
        <f>'Safety checking tool (SCT)'!W189</f>
        <v/>
      </c>
      <c r="H190" s="63" t="str">
        <f>'Safety checking tool (SCT)'!AA189</f>
        <v/>
      </c>
      <c r="I190" s="63" t="str">
        <f>'Safety checking tool (SCT)'!AE189</f>
        <v/>
      </c>
      <c r="J190" s="63" t="str">
        <f>'Safety checking tool (SCT)'!AH189</f>
        <v/>
      </c>
      <c r="K190" s="63" t="str">
        <f>'Safety checking tool (SCT)'!AK189</f>
        <v/>
      </c>
      <c r="L190" s="63" t="str">
        <f>'Safety checking tool (SCT)'!AN189</f>
        <v/>
      </c>
      <c r="M190" s="64" t="str">
        <f>IF('Safety checking tool (SCT)'!AV189="","",'Safety checking tool (SCT)'!AV189)</f>
        <v/>
      </c>
    </row>
    <row r="191" spans="1:13" ht="25.5" customHeight="1" x14ac:dyDescent="0.25">
      <c r="A191" s="62">
        <v>188</v>
      </c>
      <c r="B191" s="63" t="str">
        <f>IF('Safety checking tool (SCT)'!B190="","",'Safety checking tool (SCT)'!B190)</f>
        <v/>
      </c>
      <c r="C191" s="63" t="str">
        <f>IF('Safety checking tool (SCT)'!C190="","",'Safety checking tool (SCT)'!C190)</f>
        <v/>
      </c>
      <c r="D191" s="63" t="str">
        <f>IF('Safety checking tool (SCT)'!E190="","",'Safety checking tool (SCT)'!E190)</f>
        <v/>
      </c>
      <c r="E191" s="64" t="str">
        <f>IF('Safety checking tool (SCT)'!G190="","",'Safety checking tool (SCT)'!G190)</f>
        <v/>
      </c>
      <c r="F191" s="63" t="str">
        <f>'Safety checking tool (SCT)'!S190</f>
        <v/>
      </c>
      <c r="G191" s="63" t="str">
        <f>'Safety checking tool (SCT)'!W190</f>
        <v/>
      </c>
      <c r="H191" s="63" t="str">
        <f>'Safety checking tool (SCT)'!AA190</f>
        <v/>
      </c>
      <c r="I191" s="63" t="str">
        <f>'Safety checking tool (SCT)'!AE190</f>
        <v/>
      </c>
      <c r="J191" s="63" t="str">
        <f>'Safety checking tool (SCT)'!AH190</f>
        <v/>
      </c>
      <c r="K191" s="63" t="str">
        <f>'Safety checking tool (SCT)'!AK190</f>
        <v/>
      </c>
      <c r="L191" s="63" t="str">
        <f>'Safety checking tool (SCT)'!AN190</f>
        <v/>
      </c>
      <c r="M191" s="64" t="str">
        <f>IF('Safety checking tool (SCT)'!AV190="","",'Safety checking tool (SCT)'!AV190)</f>
        <v/>
      </c>
    </row>
    <row r="192" spans="1:13" ht="25.5" customHeight="1" x14ac:dyDescent="0.25">
      <c r="A192" s="62">
        <v>189</v>
      </c>
      <c r="B192" s="63" t="str">
        <f>IF('Safety checking tool (SCT)'!B191="","",'Safety checking tool (SCT)'!B191)</f>
        <v/>
      </c>
      <c r="C192" s="63" t="str">
        <f>IF('Safety checking tool (SCT)'!C191="","",'Safety checking tool (SCT)'!C191)</f>
        <v/>
      </c>
      <c r="D192" s="63" t="str">
        <f>IF('Safety checking tool (SCT)'!E191="","",'Safety checking tool (SCT)'!E191)</f>
        <v/>
      </c>
      <c r="E192" s="64" t="str">
        <f>IF('Safety checking tool (SCT)'!G191="","",'Safety checking tool (SCT)'!G191)</f>
        <v/>
      </c>
      <c r="F192" s="63" t="str">
        <f>'Safety checking tool (SCT)'!S191</f>
        <v/>
      </c>
      <c r="G192" s="63" t="str">
        <f>'Safety checking tool (SCT)'!W191</f>
        <v/>
      </c>
      <c r="H192" s="63" t="str">
        <f>'Safety checking tool (SCT)'!AA191</f>
        <v/>
      </c>
      <c r="I192" s="63" t="str">
        <f>'Safety checking tool (SCT)'!AE191</f>
        <v/>
      </c>
      <c r="J192" s="63" t="str">
        <f>'Safety checking tool (SCT)'!AH191</f>
        <v/>
      </c>
      <c r="K192" s="63" t="str">
        <f>'Safety checking tool (SCT)'!AK191</f>
        <v/>
      </c>
      <c r="L192" s="63" t="str">
        <f>'Safety checking tool (SCT)'!AN191</f>
        <v/>
      </c>
      <c r="M192" s="64" t="str">
        <f>IF('Safety checking tool (SCT)'!AV191="","",'Safety checking tool (SCT)'!AV191)</f>
        <v/>
      </c>
    </row>
    <row r="193" spans="1:13" ht="25.5" customHeight="1" x14ac:dyDescent="0.25">
      <c r="A193" s="62">
        <v>190</v>
      </c>
      <c r="B193" s="63" t="str">
        <f>IF('Safety checking tool (SCT)'!B192="","",'Safety checking tool (SCT)'!B192)</f>
        <v/>
      </c>
      <c r="C193" s="63" t="str">
        <f>IF('Safety checking tool (SCT)'!C192="","",'Safety checking tool (SCT)'!C192)</f>
        <v/>
      </c>
      <c r="D193" s="63" t="str">
        <f>IF('Safety checking tool (SCT)'!E192="","",'Safety checking tool (SCT)'!E192)</f>
        <v/>
      </c>
      <c r="E193" s="64" t="str">
        <f>IF('Safety checking tool (SCT)'!G192="","",'Safety checking tool (SCT)'!G192)</f>
        <v/>
      </c>
      <c r="F193" s="63" t="str">
        <f>'Safety checking tool (SCT)'!S192</f>
        <v/>
      </c>
      <c r="G193" s="63" t="str">
        <f>'Safety checking tool (SCT)'!W192</f>
        <v/>
      </c>
      <c r="H193" s="63" t="str">
        <f>'Safety checking tool (SCT)'!AA192</f>
        <v/>
      </c>
      <c r="I193" s="63" t="str">
        <f>'Safety checking tool (SCT)'!AE192</f>
        <v/>
      </c>
      <c r="J193" s="63" t="str">
        <f>'Safety checking tool (SCT)'!AH192</f>
        <v/>
      </c>
      <c r="K193" s="63" t="str">
        <f>'Safety checking tool (SCT)'!AK192</f>
        <v/>
      </c>
      <c r="L193" s="63" t="str">
        <f>'Safety checking tool (SCT)'!AN192</f>
        <v/>
      </c>
      <c r="M193" s="64" t="str">
        <f>IF('Safety checking tool (SCT)'!AV192="","",'Safety checking tool (SCT)'!AV192)</f>
        <v/>
      </c>
    </row>
    <row r="194" spans="1:13" ht="25.5" customHeight="1" x14ac:dyDescent="0.25">
      <c r="A194" s="62">
        <v>191</v>
      </c>
      <c r="B194" s="63" t="str">
        <f>IF('Safety checking tool (SCT)'!B193="","",'Safety checking tool (SCT)'!B193)</f>
        <v/>
      </c>
      <c r="C194" s="63" t="str">
        <f>IF('Safety checking tool (SCT)'!C193="","",'Safety checking tool (SCT)'!C193)</f>
        <v/>
      </c>
      <c r="D194" s="63" t="str">
        <f>IF('Safety checking tool (SCT)'!E193="","",'Safety checking tool (SCT)'!E193)</f>
        <v/>
      </c>
      <c r="E194" s="64" t="str">
        <f>IF('Safety checking tool (SCT)'!G193="","",'Safety checking tool (SCT)'!G193)</f>
        <v/>
      </c>
      <c r="F194" s="63" t="str">
        <f>'Safety checking tool (SCT)'!S193</f>
        <v/>
      </c>
      <c r="G194" s="63" t="str">
        <f>'Safety checking tool (SCT)'!W193</f>
        <v/>
      </c>
      <c r="H194" s="63" t="str">
        <f>'Safety checking tool (SCT)'!AA193</f>
        <v/>
      </c>
      <c r="I194" s="63" t="str">
        <f>'Safety checking tool (SCT)'!AE193</f>
        <v/>
      </c>
      <c r="J194" s="63" t="str">
        <f>'Safety checking tool (SCT)'!AH193</f>
        <v/>
      </c>
      <c r="K194" s="63" t="str">
        <f>'Safety checking tool (SCT)'!AK193</f>
        <v/>
      </c>
      <c r="L194" s="63" t="str">
        <f>'Safety checking tool (SCT)'!AN193</f>
        <v/>
      </c>
      <c r="M194" s="64" t="str">
        <f>IF('Safety checking tool (SCT)'!AV193="","",'Safety checking tool (SCT)'!AV193)</f>
        <v/>
      </c>
    </row>
    <row r="195" spans="1:13" ht="25.5" customHeight="1" x14ac:dyDescent="0.25">
      <c r="A195" s="62">
        <v>192</v>
      </c>
      <c r="B195" s="63" t="str">
        <f>IF('Safety checking tool (SCT)'!B194="","",'Safety checking tool (SCT)'!B194)</f>
        <v/>
      </c>
      <c r="C195" s="63" t="str">
        <f>IF('Safety checking tool (SCT)'!C194="","",'Safety checking tool (SCT)'!C194)</f>
        <v/>
      </c>
      <c r="D195" s="63" t="str">
        <f>IF('Safety checking tool (SCT)'!E194="","",'Safety checking tool (SCT)'!E194)</f>
        <v/>
      </c>
      <c r="E195" s="64" t="str">
        <f>IF('Safety checking tool (SCT)'!G194="","",'Safety checking tool (SCT)'!G194)</f>
        <v/>
      </c>
      <c r="F195" s="63" t="str">
        <f>'Safety checking tool (SCT)'!S194</f>
        <v/>
      </c>
      <c r="G195" s="63" t="str">
        <f>'Safety checking tool (SCT)'!W194</f>
        <v/>
      </c>
      <c r="H195" s="63" t="str">
        <f>'Safety checking tool (SCT)'!AA194</f>
        <v/>
      </c>
      <c r="I195" s="63" t="str">
        <f>'Safety checking tool (SCT)'!AE194</f>
        <v/>
      </c>
      <c r="J195" s="63" t="str">
        <f>'Safety checking tool (SCT)'!AH194</f>
        <v/>
      </c>
      <c r="K195" s="63" t="str">
        <f>'Safety checking tool (SCT)'!AK194</f>
        <v/>
      </c>
      <c r="L195" s="63" t="str">
        <f>'Safety checking tool (SCT)'!AN194</f>
        <v/>
      </c>
      <c r="M195" s="64" t="str">
        <f>IF('Safety checking tool (SCT)'!AV194="","",'Safety checking tool (SCT)'!AV194)</f>
        <v/>
      </c>
    </row>
    <row r="196" spans="1:13" ht="25.5" customHeight="1" x14ac:dyDescent="0.25">
      <c r="A196" s="62">
        <v>193</v>
      </c>
      <c r="B196" s="63" t="str">
        <f>IF('Safety checking tool (SCT)'!B195="","",'Safety checking tool (SCT)'!B195)</f>
        <v/>
      </c>
      <c r="C196" s="63" t="str">
        <f>IF('Safety checking tool (SCT)'!C195="","",'Safety checking tool (SCT)'!C195)</f>
        <v/>
      </c>
      <c r="D196" s="63" t="str">
        <f>IF('Safety checking tool (SCT)'!E195="","",'Safety checking tool (SCT)'!E195)</f>
        <v/>
      </c>
      <c r="E196" s="64" t="str">
        <f>IF('Safety checking tool (SCT)'!G195="","",'Safety checking tool (SCT)'!G195)</f>
        <v/>
      </c>
      <c r="F196" s="63" t="str">
        <f>'Safety checking tool (SCT)'!S195</f>
        <v/>
      </c>
      <c r="G196" s="63" t="str">
        <f>'Safety checking tool (SCT)'!W195</f>
        <v/>
      </c>
      <c r="H196" s="63" t="str">
        <f>'Safety checking tool (SCT)'!AA195</f>
        <v/>
      </c>
      <c r="I196" s="63" t="str">
        <f>'Safety checking tool (SCT)'!AE195</f>
        <v/>
      </c>
      <c r="J196" s="63" t="str">
        <f>'Safety checking tool (SCT)'!AH195</f>
        <v/>
      </c>
      <c r="K196" s="63" t="str">
        <f>'Safety checking tool (SCT)'!AK195</f>
        <v/>
      </c>
      <c r="L196" s="63" t="str">
        <f>'Safety checking tool (SCT)'!AN195</f>
        <v/>
      </c>
      <c r="M196" s="64" t="str">
        <f>IF('Safety checking tool (SCT)'!AV195="","",'Safety checking tool (SCT)'!AV195)</f>
        <v/>
      </c>
    </row>
    <row r="197" spans="1:13" ht="25.5" customHeight="1" x14ac:dyDescent="0.25">
      <c r="A197" s="62">
        <v>194</v>
      </c>
      <c r="B197" s="63" t="str">
        <f>IF('Safety checking tool (SCT)'!B196="","",'Safety checking tool (SCT)'!B196)</f>
        <v/>
      </c>
      <c r="C197" s="63" t="str">
        <f>IF('Safety checking tool (SCT)'!C196="","",'Safety checking tool (SCT)'!C196)</f>
        <v/>
      </c>
      <c r="D197" s="63" t="str">
        <f>IF('Safety checking tool (SCT)'!E196="","",'Safety checking tool (SCT)'!E196)</f>
        <v/>
      </c>
      <c r="E197" s="64" t="str">
        <f>IF('Safety checking tool (SCT)'!G196="","",'Safety checking tool (SCT)'!G196)</f>
        <v/>
      </c>
      <c r="F197" s="63" t="str">
        <f>'Safety checking tool (SCT)'!S196</f>
        <v/>
      </c>
      <c r="G197" s="63" t="str">
        <f>'Safety checking tool (SCT)'!W196</f>
        <v/>
      </c>
      <c r="H197" s="63" t="str">
        <f>'Safety checking tool (SCT)'!AA196</f>
        <v/>
      </c>
      <c r="I197" s="63" t="str">
        <f>'Safety checking tool (SCT)'!AE196</f>
        <v/>
      </c>
      <c r="J197" s="63" t="str">
        <f>'Safety checking tool (SCT)'!AH196</f>
        <v/>
      </c>
      <c r="K197" s="63" t="str">
        <f>'Safety checking tool (SCT)'!AK196</f>
        <v/>
      </c>
      <c r="L197" s="63" t="str">
        <f>'Safety checking tool (SCT)'!AN196</f>
        <v/>
      </c>
      <c r="M197" s="64" t="str">
        <f>IF('Safety checking tool (SCT)'!AV196="","",'Safety checking tool (SCT)'!AV196)</f>
        <v/>
      </c>
    </row>
    <row r="198" spans="1:13" ht="25.5" customHeight="1" x14ac:dyDescent="0.25">
      <c r="A198" s="62">
        <v>195</v>
      </c>
      <c r="B198" s="63" t="str">
        <f>IF('Safety checking tool (SCT)'!B197="","",'Safety checking tool (SCT)'!B197)</f>
        <v/>
      </c>
      <c r="C198" s="63" t="str">
        <f>IF('Safety checking tool (SCT)'!C197="","",'Safety checking tool (SCT)'!C197)</f>
        <v/>
      </c>
      <c r="D198" s="63" t="str">
        <f>IF('Safety checking tool (SCT)'!E197="","",'Safety checking tool (SCT)'!E197)</f>
        <v/>
      </c>
      <c r="E198" s="64" t="str">
        <f>IF('Safety checking tool (SCT)'!G197="","",'Safety checking tool (SCT)'!G197)</f>
        <v/>
      </c>
      <c r="F198" s="63" t="str">
        <f>'Safety checking tool (SCT)'!S197</f>
        <v/>
      </c>
      <c r="G198" s="63" t="str">
        <f>'Safety checking tool (SCT)'!W197</f>
        <v/>
      </c>
      <c r="H198" s="63" t="str">
        <f>'Safety checking tool (SCT)'!AA197</f>
        <v/>
      </c>
      <c r="I198" s="63" t="str">
        <f>'Safety checking tool (SCT)'!AE197</f>
        <v/>
      </c>
      <c r="J198" s="63" t="str">
        <f>'Safety checking tool (SCT)'!AH197</f>
        <v/>
      </c>
      <c r="K198" s="63" t="str">
        <f>'Safety checking tool (SCT)'!AK197</f>
        <v/>
      </c>
      <c r="L198" s="63" t="str">
        <f>'Safety checking tool (SCT)'!AN197</f>
        <v/>
      </c>
      <c r="M198" s="64" t="str">
        <f>IF('Safety checking tool (SCT)'!AV197="","",'Safety checking tool (SCT)'!AV197)</f>
        <v/>
      </c>
    </row>
    <row r="199" spans="1:13" ht="25.5" customHeight="1" x14ac:dyDescent="0.25">
      <c r="A199" s="62">
        <v>196</v>
      </c>
      <c r="B199" s="63" t="str">
        <f>IF('Safety checking tool (SCT)'!B198="","",'Safety checking tool (SCT)'!B198)</f>
        <v/>
      </c>
      <c r="C199" s="63" t="str">
        <f>IF('Safety checking tool (SCT)'!C198="","",'Safety checking tool (SCT)'!C198)</f>
        <v/>
      </c>
      <c r="D199" s="63" t="str">
        <f>IF('Safety checking tool (SCT)'!E198="","",'Safety checking tool (SCT)'!E198)</f>
        <v/>
      </c>
      <c r="E199" s="64" t="str">
        <f>IF('Safety checking tool (SCT)'!G198="","",'Safety checking tool (SCT)'!G198)</f>
        <v/>
      </c>
      <c r="F199" s="63" t="str">
        <f>'Safety checking tool (SCT)'!S198</f>
        <v/>
      </c>
      <c r="G199" s="63" t="str">
        <f>'Safety checking tool (SCT)'!W198</f>
        <v/>
      </c>
      <c r="H199" s="63" t="str">
        <f>'Safety checking tool (SCT)'!AA198</f>
        <v/>
      </c>
      <c r="I199" s="63" t="str">
        <f>'Safety checking tool (SCT)'!AE198</f>
        <v/>
      </c>
      <c r="J199" s="63" t="str">
        <f>'Safety checking tool (SCT)'!AH198</f>
        <v/>
      </c>
      <c r="K199" s="63" t="str">
        <f>'Safety checking tool (SCT)'!AK198</f>
        <v/>
      </c>
      <c r="L199" s="63" t="str">
        <f>'Safety checking tool (SCT)'!AN198</f>
        <v/>
      </c>
      <c r="M199" s="64" t="str">
        <f>IF('Safety checking tool (SCT)'!AV198="","",'Safety checking tool (SCT)'!AV198)</f>
        <v/>
      </c>
    </row>
    <row r="200" spans="1:13" ht="25.5" customHeight="1" x14ac:dyDescent="0.25">
      <c r="A200" s="62">
        <v>197</v>
      </c>
      <c r="B200" s="63" t="str">
        <f>IF('Safety checking tool (SCT)'!B199="","",'Safety checking tool (SCT)'!B199)</f>
        <v/>
      </c>
      <c r="C200" s="63" t="str">
        <f>IF('Safety checking tool (SCT)'!C199="","",'Safety checking tool (SCT)'!C199)</f>
        <v/>
      </c>
      <c r="D200" s="63" t="str">
        <f>IF('Safety checking tool (SCT)'!E199="","",'Safety checking tool (SCT)'!E199)</f>
        <v/>
      </c>
      <c r="E200" s="64" t="str">
        <f>IF('Safety checking tool (SCT)'!G199="","",'Safety checking tool (SCT)'!G199)</f>
        <v/>
      </c>
      <c r="F200" s="63" t="str">
        <f>'Safety checking tool (SCT)'!S199</f>
        <v/>
      </c>
      <c r="G200" s="63" t="str">
        <f>'Safety checking tool (SCT)'!W199</f>
        <v/>
      </c>
      <c r="H200" s="63" t="str">
        <f>'Safety checking tool (SCT)'!AA199</f>
        <v/>
      </c>
      <c r="I200" s="63" t="str">
        <f>'Safety checking tool (SCT)'!AE199</f>
        <v/>
      </c>
      <c r="J200" s="63" t="str">
        <f>'Safety checking tool (SCT)'!AH199</f>
        <v/>
      </c>
      <c r="K200" s="63" t="str">
        <f>'Safety checking tool (SCT)'!AK199</f>
        <v/>
      </c>
      <c r="L200" s="63" t="str">
        <f>'Safety checking tool (SCT)'!AN199</f>
        <v/>
      </c>
      <c r="M200" s="64" t="str">
        <f>IF('Safety checking tool (SCT)'!AV199="","",'Safety checking tool (SCT)'!AV199)</f>
        <v/>
      </c>
    </row>
    <row r="201" spans="1:13" ht="25.5" customHeight="1" x14ac:dyDescent="0.25">
      <c r="A201" s="62">
        <v>198</v>
      </c>
      <c r="B201" s="63" t="str">
        <f>IF('Safety checking tool (SCT)'!B200="","",'Safety checking tool (SCT)'!B200)</f>
        <v/>
      </c>
      <c r="C201" s="63" t="str">
        <f>IF('Safety checking tool (SCT)'!C200="","",'Safety checking tool (SCT)'!C200)</f>
        <v/>
      </c>
      <c r="D201" s="63" t="str">
        <f>IF('Safety checking tool (SCT)'!E200="","",'Safety checking tool (SCT)'!E200)</f>
        <v/>
      </c>
      <c r="E201" s="64" t="str">
        <f>IF('Safety checking tool (SCT)'!G200="","",'Safety checking tool (SCT)'!G200)</f>
        <v/>
      </c>
      <c r="F201" s="63" t="str">
        <f>'Safety checking tool (SCT)'!S200</f>
        <v/>
      </c>
      <c r="G201" s="63" t="str">
        <f>'Safety checking tool (SCT)'!W200</f>
        <v/>
      </c>
      <c r="H201" s="63" t="str">
        <f>'Safety checking tool (SCT)'!AA200</f>
        <v/>
      </c>
      <c r="I201" s="63" t="str">
        <f>'Safety checking tool (SCT)'!AE200</f>
        <v/>
      </c>
      <c r="J201" s="63" t="str">
        <f>'Safety checking tool (SCT)'!AH200</f>
        <v/>
      </c>
      <c r="K201" s="63" t="str">
        <f>'Safety checking tool (SCT)'!AK200</f>
        <v/>
      </c>
      <c r="L201" s="63" t="str">
        <f>'Safety checking tool (SCT)'!AN200</f>
        <v/>
      </c>
      <c r="M201" s="64" t="str">
        <f>IF('Safety checking tool (SCT)'!AV200="","",'Safety checking tool (SCT)'!AV200)</f>
        <v/>
      </c>
    </row>
    <row r="202" spans="1:13" ht="25.5" customHeight="1" x14ac:dyDescent="0.25">
      <c r="A202" s="62">
        <v>199</v>
      </c>
      <c r="B202" s="63" t="str">
        <f>IF('Safety checking tool (SCT)'!B201="","",'Safety checking tool (SCT)'!B201)</f>
        <v/>
      </c>
      <c r="C202" s="63" t="str">
        <f>IF('Safety checking tool (SCT)'!C201="","",'Safety checking tool (SCT)'!C201)</f>
        <v/>
      </c>
      <c r="D202" s="63" t="str">
        <f>IF('Safety checking tool (SCT)'!E201="","",'Safety checking tool (SCT)'!E201)</f>
        <v/>
      </c>
      <c r="E202" s="64" t="str">
        <f>IF('Safety checking tool (SCT)'!G201="","",'Safety checking tool (SCT)'!G201)</f>
        <v/>
      </c>
      <c r="F202" s="63" t="str">
        <f>'Safety checking tool (SCT)'!S201</f>
        <v/>
      </c>
      <c r="G202" s="63" t="str">
        <f>'Safety checking tool (SCT)'!W201</f>
        <v/>
      </c>
      <c r="H202" s="63" t="str">
        <f>'Safety checking tool (SCT)'!AA201</f>
        <v/>
      </c>
      <c r="I202" s="63" t="str">
        <f>'Safety checking tool (SCT)'!AE201</f>
        <v/>
      </c>
      <c r="J202" s="63" t="str">
        <f>'Safety checking tool (SCT)'!AH201</f>
        <v/>
      </c>
      <c r="K202" s="63" t="str">
        <f>'Safety checking tool (SCT)'!AK201</f>
        <v/>
      </c>
      <c r="L202" s="63" t="str">
        <f>'Safety checking tool (SCT)'!AN201</f>
        <v/>
      </c>
      <c r="M202" s="64" t="str">
        <f>IF('Safety checking tool (SCT)'!AV201="","",'Safety checking tool (SCT)'!AV201)</f>
        <v/>
      </c>
    </row>
    <row r="203" spans="1:13" ht="25.5" customHeight="1" x14ac:dyDescent="0.25">
      <c r="A203" s="62">
        <v>200</v>
      </c>
      <c r="B203" s="63" t="str">
        <f>IF('Safety checking tool (SCT)'!B202="","",'Safety checking tool (SCT)'!B202)</f>
        <v/>
      </c>
      <c r="C203" s="63" t="str">
        <f>IF('Safety checking tool (SCT)'!C202="","",'Safety checking tool (SCT)'!C202)</f>
        <v/>
      </c>
      <c r="D203" s="63" t="str">
        <f>IF('Safety checking tool (SCT)'!E202="","",'Safety checking tool (SCT)'!E202)</f>
        <v/>
      </c>
      <c r="E203" s="64" t="str">
        <f>IF('Safety checking tool (SCT)'!G202="","",'Safety checking tool (SCT)'!G202)</f>
        <v/>
      </c>
      <c r="F203" s="63" t="str">
        <f>'Safety checking tool (SCT)'!S202</f>
        <v/>
      </c>
      <c r="G203" s="63" t="str">
        <f>'Safety checking tool (SCT)'!W202</f>
        <v/>
      </c>
      <c r="H203" s="63" t="str">
        <f>'Safety checking tool (SCT)'!AA202</f>
        <v/>
      </c>
      <c r="I203" s="63" t="str">
        <f>'Safety checking tool (SCT)'!AE202</f>
        <v/>
      </c>
      <c r="J203" s="63" t="str">
        <f>'Safety checking tool (SCT)'!AH202</f>
        <v/>
      </c>
      <c r="K203" s="63" t="str">
        <f>'Safety checking tool (SCT)'!AK202</f>
        <v/>
      </c>
      <c r="L203" s="63" t="str">
        <f>'Safety checking tool (SCT)'!AN202</f>
        <v/>
      </c>
      <c r="M203" s="64" t="str">
        <f>IF('Safety checking tool (SCT)'!AV202="","",'Safety checking tool (SCT)'!AV202)</f>
        <v/>
      </c>
    </row>
    <row r="204" spans="1:13" ht="25.5" customHeight="1" x14ac:dyDescent="0.25">
      <c r="A204" s="62">
        <v>201</v>
      </c>
      <c r="B204" s="63" t="str">
        <f>IF('Safety checking tool (SCT)'!B203="","",'Safety checking tool (SCT)'!B203)</f>
        <v/>
      </c>
      <c r="C204" s="63" t="str">
        <f>IF('Safety checking tool (SCT)'!C203="","",'Safety checking tool (SCT)'!C203)</f>
        <v/>
      </c>
      <c r="D204" s="63" t="str">
        <f>IF('Safety checking tool (SCT)'!E203="","",'Safety checking tool (SCT)'!E203)</f>
        <v/>
      </c>
      <c r="E204" s="64" t="str">
        <f>IF('Safety checking tool (SCT)'!G203="","",'Safety checking tool (SCT)'!G203)</f>
        <v/>
      </c>
      <c r="F204" s="63" t="str">
        <f>'Safety checking tool (SCT)'!S203</f>
        <v/>
      </c>
      <c r="G204" s="63" t="str">
        <f>'Safety checking tool (SCT)'!W203</f>
        <v/>
      </c>
      <c r="H204" s="63" t="str">
        <f>'Safety checking tool (SCT)'!AA203</f>
        <v/>
      </c>
      <c r="I204" s="63" t="str">
        <f>'Safety checking tool (SCT)'!AE203</f>
        <v/>
      </c>
      <c r="J204" s="63" t="str">
        <f>'Safety checking tool (SCT)'!AH203</f>
        <v/>
      </c>
      <c r="K204" s="63" t="str">
        <f>'Safety checking tool (SCT)'!AK203</f>
        <v/>
      </c>
      <c r="L204" s="63" t="str">
        <f>'Safety checking tool (SCT)'!AN203</f>
        <v/>
      </c>
      <c r="M204" s="64" t="str">
        <f>IF('Safety checking tool (SCT)'!AV203="","",'Safety checking tool (SCT)'!AV203)</f>
        <v/>
      </c>
    </row>
    <row r="205" spans="1:13" ht="25.5" customHeight="1" x14ac:dyDescent="0.25">
      <c r="A205" s="62">
        <v>202</v>
      </c>
      <c r="B205" s="63" t="str">
        <f>IF('Safety checking tool (SCT)'!B204="","",'Safety checking tool (SCT)'!B204)</f>
        <v/>
      </c>
      <c r="C205" s="63" t="str">
        <f>IF('Safety checking tool (SCT)'!C204="","",'Safety checking tool (SCT)'!C204)</f>
        <v/>
      </c>
      <c r="D205" s="63" t="str">
        <f>IF('Safety checking tool (SCT)'!E204="","",'Safety checking tool (SCT)'!E204)</f>
        <v/>
      </c>
      <c r="E205" s="64" t="str">
        <f>IF('Safety checking tool (SCT)'!G204="","",'Safety checking tool (SCT)'!G204)</f>
        <v/>
      </c>
      <c r="F205" s="63" t="str">
        <f>'Safety checking tool (SCT)'!S204</f>
        <v/>
      </c>
      <c r="G205" s="63" t="str">
        <f>'Safety checking tool (SCT)'!W204</f>
        <v/>
      </c>
      <c r="H205" s="63" t="str">
        <f>'Safety checking tool (SCT)'!AA204</f>
        <v/>
      </c>
      <c r="I205" s="63" t="str">
        <f>'Safety checking tool (SCT)'!AE204</f>
        <v/>
      </c>
      <c r="J205" s="63" t="str">
        <f>'Safety checking tool (SCT)'!AH204</f>
        <v/>
      </c>
      <c r="K205" s="63" t="str">
        <f>'Safety checking tool (SCT)'!AK204</f>
        <v/>
      </c>
      <c r="L205" s="63" t="str">
        <f>'Safety checking tool (SCT)'!AN204</f>
        <v/>
      </c>
      <c r="M205" s="64" t="str">
        <f>IF('Safety checking tool (SCT)'!AV204="","",'Safety checking tool (SCT)'!AV204)</f>
        <v/>
      </c>
    </row>
    <row r="206" spans="1:13" ht="25.5" customHeight="1" x14ac:dyDescent="0.25">
      <c r="A206" s="62">
        <v>203</v>
      </c>
      <c r="B206" s="63" t="str">
        <f>IF('Safety checking tool (SCT)'!B205="","",'Safety checking tool (SCT)'!B205)</f>
        <v/>
      </c>
      <c r="C206" s="63" t="str">
        <f>IF('Safety checking tool (SCT)'!C205="","",'Safety checking tool (SCT)'!C205)</f>
        <v/>
      </c>
      <c r="D206" s="63" t="str">
        <f>IF('Safety checking tool (SCT)'!E205="","",'Safety checking tool (SCT)'!E205)</f>
        <v/>
      </c>
      <c r="E206" s="64" t="str">
        <f>IF('Safety checking tool (SCT)'!G205="","",'Safety checking tool (SCT)'!G205)</f>
        <v/>
      </c>
      <c r="F206" s="63" t="str">
        <f>'Safety checking tool (SCT)'!S205</f>
        <v/>
      </c>
      <c r="G206" s="63" t="str">
        <f>'Safety checking tool (SCT)'!W205</f>
        <v/>
      </c>
      <c r="H206" s="63" t="str">
        <f>'Safety checking tool (SCT)'!AA205</f>
        <v/>
      </c>
      <c r="I206" s="63" t="str">
        <f>'Safety checking tool (SCT)'!AE205</f>
        <v/>
      </c>
      <c r="J206" s="63" t="str">
        <f>'Safety checking tool (SCT)'!AH205</f>
        <v/>
      </c>
      <c r="K206" s="63" t="str">
        <f>'Safety checking tool (SCT)'!AK205</f>
        <v/>
      </c>
      <c r="L206" s="63" t="str">
        <f>'Safety checking tool (SCT)'!AN205</f>
        <v/>
      </c>
      <c r="M206" s="64" t="str">
        <f>IF('Safety checking tool (SCT)'!AV205="","",'Safety checking tool (SCT)'!AV205)</f>
        <v/>
      </c>
    </row>
    <row r="207" spans="1:13" ht="25.5" customHeight="1" x14ac:dyDescent="0.25">
      <c r="A207" s="62">
        <v>204</v>
      </c>
      <c r="B207" s="63" t="str">
        <f>IF('Safety checking tool (SCT)'!B206="","",'Safety checking tool (SCT)'!B206)</f>
        <v/>
      </c>
      <c r="C207" s="63" t="str">
        <f>IF('Safety checking tool (SCT)'!C206="","",'Safety checking tool (SCT)'!C206)</f>
        <v/>
      </c>
      <c r="D207" s="63" t="str">
        <f>IF('Safety checking tool (SCT)'!E206="","",'Safety checking tool (SCT)'!E206)</f>
        <v/>
      </c>
      <c r="E207" s="64" t="str">
        <f>IF('Safety checking tool (SCT)'!G206="","",'Safety checking tool (SCT)'!G206)</f>
        <v/>
      </c>
      <c r="F207" s="63" t="str">
        <f>'Safety checking tool (SCT)'!S206</f>
        <v/>
      </c>
      <c r="G207" s="63" t="str">
        <f>'Safety checking tool (SCT)'!W206</f>
        <v/>
      </c>
      <c r="H207" s="63" t="str">
        <f>'Safety checking tool (SCT)'!AA206</f>
        <v/>
      </c>
      <c r="I207" s="63" t="str">
        <f>'Safety checking tool (SCT)'!AE206</f>
        <v/>
      </c>
      <c r="J207" s="63" t="str">
        <f>'Safety checking tool (SCT)'!AH206</f>
        <v/>
      </c>
      <c r="K207" s="63" t="str">
        <f>'Safety checking tool (SCT)'!AK206</f>
        <v/>
      </c>
      <c r="L207" s="63" t="str">
        <f>'Safety checking tool (SCT)'!AN206</f>
        <v/>
      </c>
      <c r="M207" s="64" t="str">
        <f>IF('Safety checking tool (SCT)'!AV206="","",'Safety checking tool (SCT)'!AV206)</f>
        <v/>
      </c>
    </row>
    <row r="208" spans="1:13" ht="25.5" customHeight="1" x14ac:dyDescent="0.25">
      <c r="A208" s="62">
        <v>205</v>
      </c>
      <c r="B208" s="63" t="str">
        <f>IF('Safety checking tool (SCT)'!B207="","",'Safety checking tool (SCT)'!B207)</f>
        <v/>
      </c>
      <c r="C208" s="63" t="str">
        <f>IF('Safety checking tool (SCT)'!C207="","",'Safety checking tool (SCT)'!C207)</f>
        <v/>
      </c>
      <c r="D208" s="63" t="str">
        <f>IF('Safety checking tool (SCT)'!E207="","",'Safety checking tool (SCT)'!E207)</f>
        <v/>
      </c>
      <c r="E208" s="64" t="str">
        <f>IF('Safety checking tool (SCT)'!G207="","",'Safety checking tool (SCT)'!G207)</f>
        <v/>
      </c>
      <c r="F208" s="63" t="str">
        <f>'Safety checking tool (SCT)'!S207</f>
        <v/>
      </c>
      <c r="G208" s="63" t="str">
        <f>'Safety checking tool (SCT)'!W207</f>
        <v/>
      </c>
      <c r="H208" s="63" t="str">
        <f>'Safety checking tool (SCT)'!AA207</f>
        <v/>
      </c>
      <c r="I208" s="63" t="str">
        <f>'Safety checking tool (SCT)'!AE207</f>
        <v/>
      </c>
      <c r="J208" s="63" t="str">
        <f>'Safety checking tool (SCT)'!AH207</f>
        <v/>
      </c>
      <c r="K208" s="63" t="str">
        <f>'Safety checking tool (SCT)'!AK207</f>
        <v/>
      </c>
      <c r="L208" s="63" t="str">
        <f>'Safety checking tool (SCT)'!AN207</f>
        <v/>
      </c>
      <c r="M208" s="64" t="str">
        <f>IF('Safety checking tool (SCT)'!AV207="","",'Safety checking tool (SCT)'!AV207)</f>
        <v/>
      </c>
    </row>
    <row r="209" spans="1:13" ht="25.5" customHeight="1" x14ac:dyDescent="0.25">
      <c r="A209" s="62">
        <v>206</v>
      </c>
      <c r="B209" s="63" t="str">
        <f>IF('Safety checking tool (SCT)'!B208="","",'Safety checking tool (SCT)'!B208)</f>
        <v/>
      </c>
      <c r="C209" s="63" t="str">
        <f>IF('Safety checking tool (SCT)'!C208="","",'Safety checking tool (SCT)'!C208)</f>
        <v/>
      </c>
      <c r="D209" s="63" t="str">
        <f>IF('Safety checking tool (SCT)'!E208="","",'Safety checking tool (SCT)'!E208)</f>
        <v/>
      </c>
      <c r="E209" s="64" t="str">
        <f>IF('Safety checking tool (SCT)'!G208="","",'Safety checking tool (SCT)'!G208)</f>
        <v/>
      </c>
      <c r="F209" s="63" t="str">
        <f>'Safety checking tool (SCT)'!S208</f>
        <v/>
      </c>
      <c r="G209" s="63" t="str">
        <f>'Safety checking tool (SCT)'!W208</f>
        <v/>
      </c>
      <c r="H209" s="63" t="str">
        <f>'Safety checking tool (SCT)'!AA208</f>
        <v/>
      </c>
      <c r="I209" s="63" t="str">
        <f>'Safety checking tool (SCT)'!AE208</f>
        <v/>
      </c>
      <c r="J209" s="63" t="str">
        <f>'Safety checking tool (SCT)'!AH208</f>
        <v/>
      </c>
      <c r="K209" s="63" t="str">
        <f>'Safety checking tool (SCT)'!AK208</f>
        <v/>
      </c>
      <c r="L209" s="63" t="str">
        <f>'Safety checking tool (SCT)'!AN208</f>
        <v/>
      </c>
      <c r="M209" s="64" t="str">
        <f>IF('Safety checking tool (SCT)'!AV208="","",'Safety checking tool (SCT)'!AV208)</f>
        <v/>
      </c>
    </row>
    <row r="210" spans="1:13" ht="25.5" customHeight="1" x14ac:dyDescent="0.25">
      <c r="A210" s="62">
        <v>207</v>
      </c>
      <c r="B210" s="63" t="str">
        <f>IF('Safety checking tool (SCT)'!B209="","",'Safety checking tool (SCT)'!B209)</f>
        <v/>
      </c>
      <c r="C210" s="63" t="str">
        <f>IF('Safety checking tool (SCT)'!C209="","",'Safety checking tool (SCT)'!C209)</f>
        <v/>
      </c>
      <c r="D210" s="63" t="str">
        <f>IF('Safety checking tool (SCT)'!E209="","",'Safety checking tool (SCT)'!E209)</f>
        <v/>
      </c>
      <c r="E210" s="64" t="str">
        <f>IF('Safety checking tool (SCT)'!G209="","",'Safety checking tool (SCT)'!G209)</f>
        <v/>
      </c>
      <c r="F210" s="63" t="str">
        <f>'Safety checking tool (SCT)'!S209</f>
        <v/>
      </c>
      <c r="G210" s="63" t="str">
        <f>'Safety checking tool (SCT)'!W209</f>
        <v/>
      </c>
      <c r="H210" s="63" t="str">
        <f>'Safety checking tool (SCT)'!AA209</f>
        <v/>
      </c>
      <c r="I210" s="63" t="str">
        <f>'Safety checking tool (SCT)'!AE209</f>
        <v/>
      </c>
      <c r="J210" s="63" t="str">
        <f>'Safety checking tool (SCT)'!AH209</f>
        <v/>
      </c>
      <c r="K210" s="63" t="str">
        <f>'Safety checking tool (SCT)'!AK209</f>
        <v/>
      </c>
      <c r="L210" s="63" t="str">
        <f>'Safety checking tool (SCT)'!AN209</f>
        <v/>
      </c>
      <c r="M210" s="64" t="str">
        <f>IF('Safety checking tool (SCT)'!AV209="","",'Safety checking tool (SCT)'!AV209)</f>
        <v/>
      </c>
    </row>
    <row r="211" spans="1:13" ht="25.5" customHeight="1" x14ac:dyDescent="0.25">
      <c r="A211" s="62">
        <v>208</v>
      </c>
      <c r="B211" s="63" t="str">
        <f>IF('Safety checking tool (SCT)'!B210="","",'Safety checking tool (SCT)'!B210)</f>
        <v/>
      </c>
      <c r="C211" s="63" t="str">
        <f>IF('Safety checking tool (SCT)'!C210="","",'Safety checking tool (SCT)'!C210)</f>
        <v/>
      </c>
      <c r="D211" s="63" t="str">
        <f>IF('Safety checking tool (SCT)'!E210="","",'Safety checking tool (SCT)'!E210)</f>
        <v/>
      </c>
      <c r="E211" s="64" t="str">
        <f>IF('Safety checking tool (SCT)'!G210="","",'Safety checking tool (SCT)'!G210)</f>
        <v/>
      </c>
      <c r="F211" s="63" t="str">
        <f>'Safety checking tool (SCT)'!S210</f>
        <v/>
      </c>
      <c r="G211" s="63" t="str">
        <f>'Safety checking tool (SCT)'!W210</f>
        <v/>
      </c>
      <c r="H211" s="63" t="str">
        <f>'Safety checking tool (SCT)'!AA210</f>
        <v/>
      </c>
      <c r="I211" s="63" t="str">
        <f>'Safety checking tool (SCT)'!AE210</f>
        <v/>
      </c>
      <c r="J211" s="63" t="str">
        <f>'Safety checking tool (SCT)'!AH210</f>
        <v/>
      </c>
      <c r="K211" s="63" t="str">
        <f>'Safety checking tool (SCT)'!AK210</f>
        <v/>
      </c>
      <c r="L211" s="63" t="str">
        <f>'Safety checking tool (SCT)'!AN210</f>
        <v/>
      </c>
      <c r="M211" s="64" t="str">
        <f>IF('Safety checking tool (SCT)'!AV210="","",'Safety checking tool (SCT)'!AV210)</f>
        <v/>
      </c>
    </row>
    <row r="212" spans="1:13" ht="25.5" customHeight="1" x14ac:dyDescent="0.25">
      <c r="A212" s="62">
        <v>209</v>
      </c>
      <c r="B212" s="63" t="str">
        <f>IF('Safety checking tool (SCT)'!B211="","",'Safety checking tool (SCT)'!B211)</f>
        <v/>
      </c>
      <c r="C212" s="63" t="str">
        <f>IF('Safety checking tool (SCT)'!C211="","",'Safety checking tool (SCT)'!C211)</f>
        <v/>
      </c>
      <c r="D212" s="63" t="str">
        <f>IF('Safety checking tool (SCT)'!E211="","",'Safety checking tool (SCT)'!E211)</f>
        <v/>
      </c>
      <c r="E212" s="64" t="str">
        <f>IF('Safety checking tool (SCT)'!G211="","",'Safety checking tool (SCT)'!G211)</f>
        <v/>
      </c>
      <c r="F212" s="63" t="str">
        <f>'Safety checking tool (SCT)'!S211</f>
        <v/>
      </c>
      <c r="G212" s="63" t="str">
        <f>'Safety checking tool (SCT)'!W211</f>
        <v/>
      </c>
      <c r="H212" s="63" t="str">
        <f>'Safety checking tool (SCT)'!AA211</f>
        <v/>
      </c>
      <c r="I212" s="63" t="str">
        <f>'Safety checking tool (SCT)'!AE211</f>
        <v/>
      </c>
      <c r="J212" s="63" t="str">
        <f>'Safety checking tool (SCT)'!AH211</f>
        <v/>
      </c>
      <c r="K212" s="63" t="str">
        <f>'Safety checking tool (SCT)'!AK211</f>
        <v/>
      </c>
      <c r="L212" s="63" t="str">
        <f>'Safety checking tool (SCT)'!AN211</f>
        <v/>
      </c>
      <c r="M212" s="64" t="str">
        <f>IF('Safety checking tool (SCT)'!AV211="","",'Safety checking tool (SCT)'!AV211)</f>
        <v/>
      </c>
    </row>
    <row r="213" spans="1:13" ht="25.5" customHeight="1" x14ac:dyDescent="0.25">
      <c r="A213" s="62">
        <v>210</v>
      </c>
      <c r="B213" s="63" t="str">
        <f>IF('Safety checking tool (SCT)'!B212="","",'Safety checking tool (SCT)'!B212)</f>
        <v/>
      </c>
      <c r="C213" s="63" t="str">
        <f>IF('Safety checking tool (SCT)'!C212="","",'Safety checking tool (SCT)'!C212)</f>
        <v/>
      </c>
      <c r="D213" s="63" t="str">
        <f>IF('Safety checking tool (SCT)'!E212="","",'Safety checking tool (SCT)'!E212)</f>
        <v/>
      </c>
      <c r="E213" s="64" t="str">
        <f>IF('Safety checking tool (SCT)'!G212="","",'Safety checking tool (SCT)'!G212)</f>
        <v/>
      </c>
      <c r="F213" s="63" t="str">
        <f>'Safety checking tool (SCT)'!S212</f>
        <v/>
      </c>
      <c r="G213" s="63" t="str">
        <f>'Safety checking tool (SCT)'!W212</f>
        <v/>
      </c>
      <c r="H213" s="63" t="str">
        <f>'Safety checking tool (SCT)'!AA212</f>
        <v/>
      </c>
      <c r="I213" s="63" t="str">
        <f>'Safety checking tool (SCT)'!AE212</f>
        <v/>
      </c>
      <c r="J213" s="63" t="str">
        <f>'Safety checking tool (SCT)'!AH212</f>
        <v/>
      </c>
      <c r="K213" s="63" t="str">
        <f>'Safety checking tool (SCT)'!AK212</f>
        <v/>
      </c>
      <c r="L213" s="63" t="str">
        <f>'Safety checking tool (SCT)'!AN212</f>
        <v/>
      </c>
      <c r="M213" s="64" t="str">
        <f>IF('Safety checking tool (SCT)'!AV212="","",'Safety checking tool (SCT)'!AV212)</f>
        <v/>
      </c>
    </row>
    <row r="214" spans="1:13" ht="25.5" customHeight="1" x14ac:dyDescent="0.25">
      <c r="A214" s="62">
        <v>211</v>
      </c>
      <c r="B214" s="63" t="str">
        <f>IF('Safety checking tool (SCT)'!B213="","",'Safety checking tool (SCT)'!B213)</f>
        <v/>
      </c>
      <c r="C214" s="63" t="str">
        <f>IF('Safety checking tool (SCT)'!C213="","",'Safety checking tool (SCT)'!C213)</f>
        <v/>
      </c>
      <c r="D214" s="63" t="str">
        <f>IF('Safety checking tool (SCT)'!E213="","",'Safety checking tool (SCT)'!E213)</f>
        <v/>
      </c>
      <c r="E214" s="64" t="str">
        <f>IF('Safety checking tool (SCT)'!G213="","",'Safety checking tool (SCT)'!G213)</f>
        <v/>
      </c>
      <c r="F214" s="63" t="str">
        <f>'Safety checking tool (SCT)'!S213</f>
        <v/>
      </c>
      <c r="G214" s="63" t="str">
        <f>'Safety checking tool (SCT)'!W213</f>
        <v/>
      </c>
      <c r="H214" s="63" t="str">
        <f>'Safety checking tool (SCT)'!AA213</f>
        <v/>
      </c>
      <c r="I214" s="63" t="str">
        <f>'Safety checking tool (SCT)'!AE213</f>
        <v/>
      </c>
      <c r="J214" s="63" t="str">
        <f>'Safety checking tool (SCT)'!AH213</f>
        <v/>
      </c>
      <c r="K214" s="63" t="str">
        <f>'Safety checking tool (SCT)'!AK213</f>
        <v/>
      </c>
      <c r="L214" s="63" t="str">
        <f>'Safety checking tool (SCT)'!AN213</f>
        <v/>
      </c>
      <c r="M214" s="64" t="str">
        <f>IF('Safety checking tool (SCT)'!AV213="","",'Safety checking tool (SCT)'!AV213)</f>
        <v/>
      </c>
    </row>
    <row r="215" spans="1:13" ht="25.5" customHeight="1" x14ac:dyDescent="0.25">
      <c r="A215" s="62">
        <v>212</v>
      </c>
      <c r="B215" s="63" t="str">
        <f>IF('Safety checking tool (SCT)'!B214="","",'Safety checking tool (SCT)'!B214)</f>
        <v/>
      </c>
      <c r="C215" s="63" t="str">
        <f>IF('Safety checking tool (SCT)'!C214="","",'Safety checking tool (SCT)'!C214)</f>
        <v/>
      </c>
      <c r="D215" s="63" t="str">
        <f>IF('Safety checking tool (SCT)'!E214="","",'Safety checking tool (SCT)'!E214)</f>
        <v/>
      </c>
      <c r="E215" s="64" t="str">
        <f>IF('Safety checking tool (SCT)'!G214="","",'Safety checking tool (SCT)'!G214)</f>
        <v/>
      </c>
      <c r="F215" s="63" t="str">
        <f>'Safety checking tool (SCT)'!S214</f>
        <v/>
      </c>
      <c r="G215" s="63" t="str">
        <f>'Safety checking tool (SCT)'!W214</f>
        <v/>
      </c>
      <c r="H215" s="63" t="str">
        <f>'Safety checking tool (SCT)'!AA214</f>
        <v/>
      </c>
      <c r="I215" s="63" t="str">
        <f>'Safety checking tool (SCT)'!AE214</f>
        <v/>
      </c>
      <c r="J215" s="63" t="str">
        <f>'Safety checking tool (SCT)'!AH214</f>
        <v/>
      </c>
      <c r="K215" s="63" t="str">
        <f>'Safety checking tool (SCT)'!AK214</f>
        <v/>
      </c>
      <c r="L215" s="63" t="str">
        <f>'Safety checking tool (SCT)'!AN214</f>
        <v/>
      </c>
      <c r="M215" s="64" t="str">
        <f>IF('Safety checking tool (SCT)'!AV214="","",'Safety checking tool (SCT)'!AV214)</f>
        <v/>
      </c>
    </row>
    <row r="216" spans="1:13" ht="25.5" customHeight="1" x14ac:dyDescent="0.25">
      <c r="A216" s="62">
        <v>213</v>
      </c>
      <c r="B216" s="63" t="str">
        <f>IF('Safety checking tool (SCT)'!B215="","",'Safety checking tool (SCT)'!B215)</f>
        <v/>
      </c>
      <c r="C216" s="63" t="str">
        <f>IF('Safety checking tool (SCT)'!C215="","",'Safety checking tool (SCT)'!C215)</f>
        <v/>
      </c>
      <c r="D216" s="63" t="str">
        <f>IF('Safety checking tool (SCT)'!E215="","",'Safety checking tool (SCT)'!E215)</f>
        <v/>
      </c>
      <c r="E216" s="64" t="str">
        <f>IF('Safety checking tool (SCT)'!G215="","",'Safety checking tool (SCT)'!G215)</f>
        <v/>
      </c>
      <c r="F216" s="63" t="str">
        <f>'Safety checking tool (SCT)'!S215</f>
        <v/>
      </c>
      <c r="G216" s="63" t="str">
        <f>'Safety checking tool (SCT)'!W215</f>
        <v/>
      </c>
      <c r="H216" s="63" t="str">
        <f>'Safety checking tool (SCT)'!AA215</f>
        <v/>
      </c>
      <c r="I216" s="63" t="str">
        <f>'Safety checking tool (SCT)'!AE215</f>
        <v/>
      </c>
      <c r="J216" s="63" t="str">
        <f>'Safety checking tool (SCT)'!AH215</f>
        <v/>
      </c>
      <c r="K216" s="63" t="str">
        <f>'Safety checking tool (SCT)'!AK215</f>
        <v/>
      </c>
      <c r="L216" s="63" t="str">
        <f>'Safety checking tool (SCT)'!AN215</f>
        <v/>
      </c>
      <c r="M216" s="64" t="str">
        <f>IF('Safety checking tool (SCT)'!AV215="","",'Safety checking tool (SCT)'!AV215)</f>
        <v/>
      </c>
    </row>
    <row r="217" spans="1:13" ht="25.5" customHeight="1" x14ac:dyDescent="0.25">
      <c r="A217" s="62">
        <v>214</v>
      </c>
      <c r="B217" s="63" t="str">
        <f>IF('Safety checking tool (SCT)'!B216="","",'Safety checking tool (SCT)'!B216)</f>
        <v/>
      </c>
      <c r="C217" s="63" t="str">
        <f>IF('Safety checking tool (SCT)'!C216="","",'Safety checking tool (SCT)'!C216)</f>
        <v/>
      </c>
      <c r="D217" s="63" t="str">
        <f>IF('Safety checking tool (SCT)'!E216="","",'Safety checking tool (SCT)'!E216)</f>
        <v/>
      </c>
      <c r="E217" s="64" t="str">
        <f>IF('Safety checking tool (SCT)'!G216="","",'Safety checking tool (SCT)'!G216)</f>
        <v/>
      </c>
      <c r="F217" s="63" t="str">
        <f>'Safety checking tool (SCT)'!S216</f>
        <v/>
      </c>
      <c r="G217" s="63" t="str">
        <f>'Safety checking tool (SCT)'!W216</f>
        <v/>
      </c>
      <c r="H217" s="63" t="str">
        <f>'Safety checking tool (SCT)'!AA216</f>
        <v/>
      </c>
      <c r="I217" s="63" t="str">
        <f>'Safety checking tool (SCT)'!AE216</f>
        <v/>
      </c>
      <c r="J217" s="63" t="str">
        <f>'Safety checking tool (SCT)'!AH216</f>
        <v/>
      </c>
      <c r="K217" s="63" t="str">
        <f>'Safety checking tool (SCT)'!AK216</f>
        <v/>
      </c>
      <c r="L217" s="63" t="str">
        <f>'Safety checking tool (SCT)'!AN216</f>
        <v/>
      </c>
      <c r="M217" s="64" t="str">
        <f>IF('Safety checking tool (SCT)'!AV216="","",'Safety checking tool (SCT)'!AV216)</f>
        <v/>
      </c>
    </row>
    <row r="218" spans="1:13" ht="25.5" customHeight="1" x14ac:dyDescent="0.25">
      <c r="A218" s="62">
        <v>215</v>
      </c>
      <c r="B218" s="63" t="str">
        <f>IF('Safety checking tool (SCT)'!B217="","",'Safety checking tool (SCT)'!B217)</f>
        <v/>
      </c>
      <c r="C218" s="63" t="str">
        <f>IF('Safety checking tool (SCT)'!C217="","",'Safety checking tool (SCT)'!C217)</f>
        <v/>
      </c>
      <c r="D218" s="63" t="str">
        <f>IF('Safety checking tool (SCT)'!E217="","",'Safety checking tool (SCT)'!E217)</f>
        <v/>
      </c>
      <c r="E218" s="64" t="str">
        <f>IF('Safety checking tool (SCT)'!G217="","",'Safety checking tool (SCT)'!G217)</f>
        <v/>
      </c>
      <c r="F218" s="63" t="str">
        <f>'Safety checking tool (SCT)'!S217</f>
        <v/>
      </c>
      <c r="G218" s="63" t="str">
        <f>'Safety checking tool (SCT)'!W217</f>
        <v/>
      </c>
      <c r="H218" s="63" t="str">
        <f>'Safety checking tool (SCT)'!AA217</f>
        <v/>
      </c>
      <c r="I218" s="63" t="str">
        <f>'Safety checking tool (SCT)'!AE217</f>
        <v/>
      </c>
      <c r="J218" s="63" t="str">
        <f>'Safety checking tool (SCT)'!AH217</f>
        <v/>
      </c>
      <c r="K218" s="63" t="str">
        <f>'Safety checking tool (SCT)'!AK217</f>
        <v/>
      </c>
      <c r="L218" s="63" t="str">
        <f>'Safety checking tool (SCT)'!AN217</f>
        <v/>
      </c>
      <c r="M218" s="64" t="str">
        <f>IF('Safety checking tool (SCT)'!AV217="","",'Safety checking tool (SCT)'!AV217)</f>
        <v/>
      </c>
    </row>
    <row r="219" spans="1:13" ht="25.5" customHeight="1" x14ac:dyDescent="0.25">
      <c r="A219" s="62">
        <v>216</v>
      </c>
      <c r="B219" s="63" t="str">
        <f>IF('Safety checking tool (SCT)'!B218="","",'Safety checking tool (SCT)'!B218)</f>
        <v/>
      </c>
      <c r="C219" s="63" t="str">
        <f>IF('Safety checking tool (SCT)'!C218="","",'Safety checking tool (SCT)'!C218)</f>
        <v/>
      </c>
      <c r="D219" s="63" t="str">
        <f>IF('Safety checking tool (SCT)'!E218="","",'Safety checking tool (SCT)'!E218)</f>
        <v/>
      </c>
      <c r="E219" s="64" t="str">
        <f>IF('Safety checking tool (SCT)'!G218="","",'Safety checking tool (SCT)'!G218)</f>
        <v/>
      </c>
      <c r="F219" s="63" t="str">
        <f>'Safety checking tool (SCT)'!S218</f>
        <v/>
      </c>
      <c r="G219" s="63" t="str">
        <f>'Safety checking tool (SCT)'!W218</f>
        <v/>
      </c>
      <c r="H219" s="63" t="str">
        <f>'Safety checking tool (SCT)'!AA218</f>
        <v/>
      </c>
      <c r="I219" s="63" t="str">
        <f>'Safety checking tool (SCT)'!AE218</f>
        <v/>
      </c>
      <c r="J219" s="63" t="str">
        <f>'Safety checking tool (SCT)'!AH218</f>
        <v/>
      </c>
      <c r="K219" s="63" t="str">
        <f>'Safety checking tool (SCT)'!AK218</f>
        <v/>
      </c>
      <c r="L219" s="63" t="str">
        <f>'Safety checking tool (SCT)'!AN218</f>
        <v/>
      </c>
      <c r="M219" s="64" t="str">
        <f>IF('Safety checking tool (SCT)'!AV218="","",'Safety checking tool (SCT)'!AV218)</f>
        <v/>
      </c>
    </row>
    <row r="220" spans="1:13" ht="25.5" customHeight="1" x14ac:dyDescent="0.25">
      <c r="A220" s="62">
        <v>217</v>
      </c>
      <c r="B220" s="63" t="str">
        <f>IF('Safety checking tool (SCT)'!B219="","",'Safety checking tool (SCT)'!B219)</f>
        <v/>
      </c>
      <c r="C220" s="63" t="str">
        <f>IF('Safety checking tool (SCT)'!C219="","",'Safety checking tool (SCT)'!C219)</f>
        <v/>
      </c>
      <c r="D220" s="63" t="str">
        <f>IF('Safety checking tool (SCT)'!E219="","",'Safety checking tool (SCT)'!E219)</f>
        <v/>
      </c>
      <c r="E220" s="64" t="str">
        <f>IF('Safety checking tool (SCT)'!G219="","",'Safety checking tool (SCT)'!G219)</f>
        <v/>
      </c>
      <c r="F220" s="63" t="str">
        <f>'Safety checking tool (SCT)'!S219</f>
        <v/>
      </c>
      <c r="G220" s="63" t="str">
        <f>'Safety checking tool (SCT)'!W219</f>
        <v/>
      </c>
      <c r="H220" s="63" t="str">
        <f>'Safety checking tool (SCT)'!AA219</f>
        <v/>
      </c>
      <c r="I220" s="63" t="str">
        <f>'Safety checking tool (SCT)'!AE219</f>
        <v/>
      </c>
      <c r="J220" s="63" t="str">
        <f>'Safety checking tool (SCT)'!AH219</f>
        <v/>
      </c>
      <c r="K220" s="63" t="str">
        <f>'Safety checking tool (SCT)'!AK219</f>
        <v/>
      </c>
      <c r="L220" s="63" t="str">
        <f>'Safety checking tool (SCT)'!AN219</f>
        <v/>
      </c>
      <c r="M220" s="64" t="str">
        <f>IF('Safety checking tool (SCT)'!AV219="","",'Safety checking tool (SCT)'!AV219)</f>
        <v/>
      </c>
    </row>
    <row r="221" spans="1:13" ht="25.5" customHeight="1" x14ac:dyDescent="0.25">
      <c r="A221" s="62">
        <v>218</v>
      </c>
      <c r="B221" s="63" t="str">
        <f>IF('Safety checking tool (SCT)'!B220="","",'Safety checking tool (SCT)'!B220)</f>
        <v/>
      </c>
      <c r="C221" s="63" t="str">
        <f>IF('Safety checking tool (SCT)'!C220="","",'Safety checking tool (SCT)'!C220)</f>
        <v/>
      </c>
      <c r="D221" s="63" t="str">
        <f>IF('Safety checking tool (SCT)'!E220="","",'Safety checking tool (SCT)'!E220)</f>
        <v/>
      </c>
      <c r="E221" s="64" t="str">
        <f>IF('Safety checking tool (SCT)'!G220="","",'Safety checking tool (SCT)'!G220)</f>
        <v/>
      </c>
      <c r="F221" s="63" t="str">
        <f>'Safety checking tool (SCT)'!S220</f>
        <v/>
      </c>
      <c r="G221" s="63" t="str">
        <f>'Safety checking tool (SCT)'!W220</f>
        <v/>
      </c>
      <c r="H221" s="63" t="str">
        <f>'Safety checking tool (SCT)'!AA220</f>
        <v/>
      </c>
      <c r="I221" s="63" t="str">
        <f>'Safety checking tool (SCT)'!AE220</f>
        <v/>
      </c>
      <c r="J221" s="63" t="str">
        <f>'Safety checking tool (SCT)'!AH220</f>
        <v/>
      </c>
      <c r="K221" s="63" t="str">
        <f>'Safety checking tool (SCT)'!AK220</f>
        <v/>
      </c>
      <c r="L221" s="63" t="str">
        <f>'Safety checking tool (SCT)'!AN220</f>
        <v/>
      </c>
      <c r="M221" s="64" t="str">
        <f>IF('Safety checking tool (SCT)'!AV220="","",'Safety checking tool (SCT)'!AV220)</f>
        <v/>
      </c>
    </row>
    <row r="222" spans="1:13" ht="25.5" customHeight="1" x14ac:dyDescent="0.25">
      <c r="A222" s="62">
        <v>219</v>
      </c>
      <c r="B222" s="63" t="str">
        <f>IF('Safety checking tool (SCT)'!B221="","",'Safety checking tool (SCT)'!B221)</f>
        <v/>
      </c>
      <c r="C222" s="63" t="str">
        <f>IF('Safety checking tool (SCT)'!C221="","",'Safety checking tool (SCT)'!C221)</f>
        <v/>
      </c>
      <c r="D222" s="63" t="str">
        <f>IF('Safety checking tool (SCT)'!E221="","",'Safety checking tool (SCT)'!E221)</f>
        <v/>
      </c>
      <c r="E222" s="64" t="str">
        <f>IF('Safety checking tool (SCT)'!G221="","",'Safety checking tool (SCT)'!G221)</f>
        <v/>
      </c>
      <c r="F222" s="63" t="str">
        <f>'Safety checking tool (SCT)'!S221</f>
        <v/>
      </c>
      <c r="G222" s="63" t="str">
        <f>'Safety checking tool (SCT)'!W221</f>
        <v/>
      </c>
      <c r="H222" s="63" t="str">
        <f>'Safety checking tool (SCT)'!AA221</f>
        <v/>
      </c>
      <c r="I222" s="63" t="str">
        <f>'Safety checking tool (SCT)'!AE221</f>
        <v/>
      </c>
      <c r="J222" s="63" t="str">
        <f>'Safety checking tool (SCT)'!AH221</f>
        <v/>
      </c>
      <c r="K222" s="63" t="str">
        <f>'Safety checking tool (SCT)'!AK221</f>
        <v/>
      </c>
      <c r="L222" s="63" t="str">
        <f>'Safety checking tool (SCT)'!AN221</f>
        <v/>
      </c>
      <c r="M222" s="64" t="str">
        <f>IF('Safety checking tool (SCT)'!AV221="","",'Safety checking tool (SCT)'!AV221)</f>
        <v/>
      </c>
    </row>
    <row r="223" spans="1:13" ht="25.5" customHeight="1" x14ac:dyDescent="0.25">
      <c r="A223" s="62">
        <v>220</v>
      </c>
      <c r="B223" s="63" t="str">
        <f>IF('Safety checking tool (SCT)'!B222="","",'Safety checking tool (SCT)'!B222)</f>
        <v/>
      </c>
      <c r="C223" s="63" t="str">
        <f>IF('Safety checking tool (SCT)'!C222="","",'Safety checking tool (SCT)'!C222)</f>
        <v/>
      </c>
      <c r="D223" s="63" t="str">
        <f>IF('Safety checking tool (SCT)'!E222="","",'Safety checking tool (SCT)'!E222)</f>
        <v/>
      </c>
      <c r="E223" s="64" t="str">
        <f>IF('Safety checking tool (SCT)'!G222="","",'Safety checking tool (SCT)'!G222)</f>
        <v/>
      </c>
      <c r="F223" s="63" t="str">
        <f>'Safety checking tool (SCT)'!S222</f>
        <v/>
      </c>
      <c r="G223" s="63" t="str">
        <f>'Safety checking tool (SCT)'!W222</f>
        <v/>
      </c>
      <c r="H223" s="63" t="str">
        <f>'Safety checking tool (SCT)'!AA222</f>
        <v/>
      </c>
      <c r="I223" s="63" t="str">
        <f>'Safety checking tool (SCT)'!AE222</f>
        <v/>
      </c>
      <c r="J223" s="63" t="str">
        <f>'Safety checking tool (SCT)'!AH222</f>
        <v/>
      </c>
      <c r="K223" s="63" t="str">
        <f>'Safety checking tool (SCT)'!AK222</f>
        <v/>
      </c>
      <c r="L223" s="63" t="str">
        <f>'Safety checking tool (SCT)'!AN222</f>
        <v/>
      </c>
      <c r="M223" s="64" t="str">
        <f>IF('Safety checking tool (SCT)'!AV222="","",'Safety checking tool (SCT)'!AV222)</f>
        <v/>
      </c>
    </row>
    <row r="224" spans="1:13" ht="25.5" customHeight="1" x14ac:dyDescent="0.25">
      <c r="A224" s="62">
        <v>221</v>
      </c>
      <c r="B224" s="63" t="str">
        <f>IF('Safety checking tool (SCT)'!B223="","",'Safety checking tool (SCT)'!B223)</f>
        <v/>
      </c>
      <c r="C224" s="63" t="str">
        <f>IF('Safety checking tool (SCT)'!C223="","",'Safety checking tool (SCT)'!C223)</f>
        <v/>
      </c>
      <c r="D224" s="63" t="str">
        <f>IF('Safety checking tool (SCT)'!E223="","",'Safety checking tool (SCT)'!E223)</f>
        <v/>
      </c>
      <c r="E224" s="64" t="str">
        <f>IF('Safety checking tool (SCT)'!G223="","",'Safety checking tool (SCT)'!G223)</f>
        <v/>
      </c>
      <c r="F224" s="63" t="str">
        <f>'Safety checking tool (SCT)'!S223</f>
        <v/>
      </c>
      <c r="G224" s="63" t="str">
        <f>'Safety checking tool (SCT)'!W223</f>
        <v/>
      </c>
      <c r="H224" s="63" t="str">
        <f>'Safety checking tool (SCT)'!AA223</f>
        <v/>
      </c>
      <c r="I224" s="63" t="str">
        <f>'Safety checking tool (SCT)'!AE223</f>
        <v/>
      </c>
      <c r="J224" s="63" t="str">
        <f>'Safety checking tool (SCT)'!AH223</f>
        <v/>
      </c>
      <c r="K224" s="63" t="str">
        <f>'Safety checking tool (SCT)'!AK223</f>
        <v/>
      </c>
      <c r="L224" s="63" t="str">
        <f>'Safety checking tool (SCT)'!AN223</f>
        <v/>
      </c>
      <c r="M224" s="64" t="str">
        <f>IF('Safety checking tool (SCT)'!AV223="","",'Safety checking tool (SCT)'!AV223)</f>
        <v/>
      </c>
    </row>
    <row r="225" spans="1:13" ht="25.5" customHeight="1" x14ac:dyDescent="0.25">
      <c r="A225" s="62">
        <v>222</v>
      </c>
      <c r="B225" s="63" t="str">
        <f>IF('Safety checking tool (SCT)'!B224="","",'Safety checking tool (SCT)'!B224)</f>
        <v/>
      </c>
      <c r="C225" s="63" t="str">
        <f>IF('Safety checking tool (SCT)'!C224="","",'Safety checking tool (SCT)'!C224)</f>
        <v/>
      </c>
      <c r="D225" s="63" t="str">
        <f>IF('Safety checking tool (SCT)'!E224="","",'Safety checking tool (SCT)'!E224)</f>
        <v/>
      </c>
      <c r="E225" s="64" t="str">
        <f>IF('Safety checking tool (SCT)'!G224="","",'Safety checking tool (SCT)'!G224)</f>
        <v/>
      </c>
      <c r="F225" s="63" t="str">
        <f>'Safety checking tool (SCT)'!S224</f>
        <v/>
      </c>
      <c r="G225" s="63" t="str">
        <f>'Safety checking tool (SCT)'!W224</f>
        <v/>
      </c>
      <c r="H225" s="63" t="str">
        <f>'Safety checking tool (SCT)'!AA224</f>
        <v/>
      </c>
      <c r="I225" s="63" t="str">
        <f>'Safety checking tool (SCT)'!AE224</f>
        <v/>
      </c>
      <c r="J225" s="63" t="str">
        <f>'Safety checking tool (SCT)'!AH224</f>
        <v/>
      </c>
      <c r="K225" s="63" t="str">
        <f>'Safety checking tool (SCT)'!AK224</f>
        <v/>
      </c>
      <c r="L225" s="63" t="str">
        <f>'Safety checking tool (SCT)'!AN224</f>
        <v/>
      </c>
      <c r="M225" s="64" t="str">
        <f>IF('Safety checking tool (SCT)'!AV224="","",'Safety checking tool (SCT)'!AV224)</f>
        <v/>
      </c>
    </row>
    <row r="226" spans="1:13" ht="25.5" customHeight="1" x14ac:dyDescent="0.25">
      <c r="A226" s="62">
        <v>223</v>
      </c>
      <c r="B226" s="63" t="str">
        <f>IF('Safety checking tool (SCT)'!B225="","",'Safety checking tool (SCT)'!B225)</f>
        <v/>
      </c>
      <c r="C226" s="63" t="str">
        <f>IF('Safety checking tool (SCT)'!C225="","",'Safety checking tool (SCT)'!C225)</f>
        <v/>
      </c>
      <c r="D226" s="63" t="str">
        <f>IF('Safety checking tool (SCT)'!E225="","",'Safety checking tool (SCT)'!E225)</f>
        <v/>
      </c>
      <c r="E226" s="64" t="str">
        <f>IF('Safety checking tool (SCT)'!G225="","",'Safety checking tool (SCT)'!G225)</f>
        <v/>
      </c>
      <c r="F226" s="63" t="str">
        <f>'Safety checking tool (SCT)'!S225</f>
        <v/>
      </c>
      <c r="G226" s="63" t="str">
        <f>'Safety checking tool (SCT)'!W225</f>
        <v/>
      </c>
      <c r="H226" s="63" t="str">
        <f>'Safety checking tool (SCT)'!AA225</f>
        <v/>
      </c>
      <c r="I226" s="63" t="str">
        <f>'Safety checking tool (SCT)'!AE225</f>
        <v/>
      </c>
      <c r="J226" s="63" t="str">
        <f>'Safety checking tool (SCT)'!AH225</f>
        <v/>
      </c>
      <c r="K226" s="63" t="str">
        <f>'Safety checking tool (SCT)'!AK225</f>
        <v/>
      </c>
      <c r="L226" s="63" t="str">
        <f>'Safety checking tool (SCT)'!AN225</f>
        <v/>
      </c>
      <c r="M226" s="64" t="str">
        <f>IF('Safety checking tool (SCT)'!AV225="","",'Safety checking tool (SCT)'!AV225)</f>
        <v/>
      </c>
    </row>
    <row r="227" spans="1:13" ht="25.5" customHeight="1" x14ac:dyDescent="0.25">
      <c r="A227" s="62">
        <v>224</v>
      </c>
      <c r="B227" s="63" t="str">
        <f>IF('Safety checking tool (SCT)'!B226="","",'Safety checking tool (SCT)'!B226)</f>
        <v/>
      </c>
      <c r="C227" s="63" t="str">
        <f>IF('Safety checking tool (SCT)'!C226="","",'Safety checking tool (SCT)'!C226)</f>
        <v/>
      </c>
      <c r="D227" s="63" t="str">
        <f>IF('Safety checking tool (SCT)'!E226="","",'Safety checking tool (SCT)'!E226)</f>
        <v/>
      </c>
      <c r="E227" s="64" t="str">
        <f>IF('Safety checking tool (SCT)'!G226="","",'Safety checking tool (SCT)'!G226)</f>
        <v/>
      </c>
      <c r="F227" s="63" t="str">
        <f>'Safety checking tool (SCT)'!S226</f>
        <v/>
      </c>
      <c r="G227" s="63" t="str">
        <f>'Safety checking tool (SCT)'!W226</f>
        <v/>
      </c>
      <c r="H227" s="63" t="str">
        <f>'Safety checking tool (SCT)'!AA226</f>
        <v/>
      </c>
      <c r="I227" s="63" t="str">
        <f>'Safety checking tool (SCT)'!AE226</f>
        <v/>
      </c>
      <c r="J227" s="63" t="str">
        <f>'Safety checking tool (SCT)'!AH226</f>
        <v/>
      </c>
      <c r="K227" s="63" t="str">
        <f>'Safety checking tool (SCT)'!AK226</f>
        <v/>
      </c>
      <c r="L227" s="63" t="str">
        <f>'Safety checking tool (SCT)'!AN226</f>
        <v/>
      </c>
      <c r="M227" s="64" t="str">
        <f>IF('Safety checking tool (SCT)'!AV226="","",'Safety checking tool (SCT)'!AV226)</f>
        <v/>
      </c>
    </row>
    <row r="228" spans="1:13" ht="25.5" customHeight="1" x14ac:dyDescent="0.25">
      <c r="A228" s="62">
        <v>225</v>
      </c>
      <c r="B228" s="63" t="str">
        <f>IF('Safety checking tool (SCT)'!B227="","",'Safety checking tool (SCT)'!B227)</f>
        <v/>
      </c>
      <c r="C228" s="63" t="str">
        <f>IF('Safety checking tool (SCT)'!C227="","",'Safety checking tool (SCT)'!C227)</f>
        <v/>
      </c>
      <c r="D228" s="63" t="str">
        <f>IF('Safety checking tool (SCT)'!E227="","",'Safety checking tool (SCT)'!E227)</f>
        <v/>
      </c>
      <c r="E228" s="64" t="str">
        <f>IF('Safety checking tool (SCT)'!G227="","",'Safety checking tool (SCT)'!G227)</f>
        <v/>
      </c>
      <c r="F228" s="63" t="str">
        <f>'Safety checking tool (SCT)'!S227</f>
        <v/>
      </c>
      <c r="G228" s="63" t="str">
        <f>'Safety checking tool (SCT)'!W227</f>
        <v/>
      </c>
      <c r="H228" s="63" t="str">
        <f>'Safety checking tool (SCT)'!AA227</f>
        <v/>
      </c>
      <c r="I228" s="63" t="str">
        <f>'Safety checking tool (SCT)'!AE227</f>
        <v/>
      </c>
      <c r="J228" s="63" t="str">
        <f>'Safety checking tool (SCT)'!AH227</f>
        <v/>
      </c>
      <c r="K228" s="63" t="str">
        <f>'Safety checking tool (SCT)'!AK227</f>
        <v/>
      </c>
      <c r="L228" s="63" t="str">
        <f>'Safety checking tool (SCT)'!AN227</f>
        <v/>
      </c>
      <c r="M228" s="64" t="str">
        <f>IF('Safety checking tool (SCT)'!AV227="","",'Safety checking tool (SCT)'!AV227)</f>
        <v/>
      </c>
    </row>
    <row r="229" spans="1:13" ht="25.5" customHeight="1" x14ac:dyDescent="0.25">
      <c r="A229" s="62">
        <v>226</v>
      </c>
      <c r="B229" s="63" t="str">
        <f>IF('Safety checking tool (SCT)'!B228="","",'Safety checking tool (SCT)'!B228)</f>
        <v/>
      </c>
      <c r="C229" s="63" t="str">
        <f>IF('Safety checking tool (SCT)'!C228="","",'Safety checking tool (SCT)'!C228)</f>
        <v/>
      </c>
      <c r="D229" s="63" t="str">
        <f>IF('Safety checking tool (SCT)'!E228="","",'Safety checking tool (SCT)'!E228)</f>
        <v/>
      </c>
      <c r="E229" s="64" t="str">
        <f>IF('Safety checking tool (SCT)'!G228="","",'Safety checking tool (SCT)'!G228)</f>
        <v/>
      </c>
      <c r="F229" s="63" t="str">
        <f>'Safety checking tool (SCT)'!S228</f>
        <v/>
      </c>
      <c r="G229" s="63" t="str">
        <f>'Safety checking tool (SCT)'!W228</f>
        <v/>
      </c>
      <c r="H229" s="63" t="str">
        <f>'Safety checking tool (SCT)'!AA228</f>
        <v/>
      </c>
      <c r="I229" s="63" t="str">
        <f>'Safety checking tool (SCT)'!AE228</f>
        <v/>
      </c>
      <c r="J229" s="63" t="str">
        <f>'Safety checking tool (SCT)'!AH228</f>
        <v/>
      </c>
      <c r="K229" s="63" t="str">
        <f>'Safety checking tool (SCT)'!AK228</f>
        <v/>
      </c>
      <c r="L229" s="63" t="str">
        <f>'Safety checking tool (SCT)'!AN228</f>
        <v/>
      </c>
      <c r="M229" s="64" t="str">
        <f>IF('Safety checking tool (SCT)'!AV228="","",'Safety checking tool (SCT)'!AV228)</f>
        <v/>
      </c>
    </row>
    <row r="230" spans="1:13" ht="25.5" customHeight="1" x14ac:dyDescent="0.25">
      <c r="A230" s="62">
        <v>227</v>
      </c>
      <c r="B230" s="63" t="str">
        <f>IF('Safety checking tool (SCT)'!B229="","",'Safety checking tool (SCT)'!B229)</f>
        <v/>
      </c>
      <c r="C230" s="63" t="str">
        <f>IF('Safety checking tool (SCT)'!C229="","",'Safety checking tool (SCT)'!C229)</f>
        <v/>
      </c>
      <c r="D230" s="63" t="str">
        <f>IF('Safety checking tool (SCT)'!E229="","",'Safety checking tool (SCT)'!E229)</f>
        <v/>
      </c>
      <c r="E230" s="64" t="str">
        <f>IF('Safety checking tool (SCT)'!G229="","",'Safety checking tool (SCT)'!G229)</f>
        <v/>
      </c>
      <c r="F230" s="63" t="str">
        <f>'Safety checking tool (SCT)'!S229</f>
        <v/>
      </c>
      <c r="G230" s="63" t="str">
        <f>'Safety checking tool (SCT)'!W229</f>
        <v/>
      </c>
      <c r="H230" s="63" t="str">
        <f>'Safety checking tool (SCT)'!AA229</f>
        <v/>
      </c>
      <c r="I230" s="63" t="str">
        <f>'Safety checking tool (SCT)'!AE229</f>
        <v/>
      </c>
      <c r="J230" s="63" t="str">
        <f>'Safety checking tool (SCT)'!AH229</f>
        <v/>
      </c>
      <c r="K230" s="63" t="str">
        <f>'Safety checking tool (SCT)'!AK229</f>
        <v/>
      </c>
      <c r="L230" s="63" t="str">
        <f>'Safety checking tool (SCT)'!AN229</f>
        <v/>
      </c>
      <c r="M230" s="64" t="str">
        <f>IF('Safety checking tool (SCT)'!AV229="","",'Safety checking tool (SCT)'!AV229)</f>
        <v/>
      </c>
    </row>
    <row r="231" spans="1:13" ht="25.5" customHeight="1" x14ac:dyDescent="0.25">
      <c r="A231" s="62">
        <v>228</v>
      </c>
      <c r="B231" s="63" t="str">
        <f>IF('Safety checking tool (SCT)'!B230="","",'Safety checking tool (SCT)'!B230)</f>
        <v/>
      </c>
      <c r="C231" s="63" t="str">
        <f>IF('Safety checking tool (SCT)'!C230="","",'Safety checking tool (SCT)'!C230)</f>
        <v/>
      </c>
      <c r="D231" s="63" t="str">
        <f>IF('Safety checking tool (SCT)'!E230="","",'Safety checking tool (SCT)'!E230)</f>
        <v/>
      </c>
      <c r="E231" s="64" t="str">
        <f>IF('Safety checking tool (SCT)'!G230="","",'Safety checking tool (SCT)'!G230)</f>
        <v/>
      </c>
      <c r="F231" s="63" t="str">
        <f>'Safety checking tool (SCT)'!S230</f>
        <v/>
      </c>
      <c r="G231" s="63" t="str">
        <f>'Safety checking tool (SCT)'!W230</f>
        <v/>
      </c>
      <c r="H231" s="63" t="str">
        <f>'Safety checking tool (SCT)'!AA230</f>
        <v/>
      </c>
      <c r="I231" s="63" t="str">
        <f>'Safety checking tool (SCT)'!AE230</f>
        <v/>
      </c>
      <c r="J231" s="63" t="str">
        <f>'Safety checking tool (SCT)'!AH230</f>
        <v/>
      </c>
      <c r="K231" s="63" t="str">
        <f>'Safety checking tool (SCT)'!AK230</f>
        <v/>
      </c>
      <c r="L231" s="63" t="str">
        <f>'Safety checking tool (SCT)'!AN230</f>
        <v/>
      </c>
      <c r="M231" s="64" t="str">
        <f>IF('Safety checking tool (SCT)'!AV230="","",'Safety checking tool (SCT)'!AV230)</f>
        <v/>
      </c>
    </row>
    <row r="232" spans="1:13" ht="25.5" customHeight="1" x14ac:dyDescent="0.25">
      <c r="A232" s="62">
        <v>229</v>
      </c>
      <c r="B232" s="63" t="str">
        <f>IF('Safety checking tool (SCT)'!B231="","",'Safety checking tool (SCT)'!B231)</f>
        <v/>
      </c>
      <c r="C232" s="63" t="str">
        <f>IF('Safety checking tool (SCT)'!C231="","",'Safety checking tool (SCT)'!C231)</f>
        <v/>
      </c>
      <c r="D232" s="63" t="str">
        <f>IF('Safety checking tool (SCT)'!E231="","",'Safety checking tool (SCT)'!E231)</f>
        <v/>
      </c>
      <c r="E232" s="64" t="str">
        <f>IF('Safety checking tool (SCT)'!G231="","",'Safety checking tool (SCT)'!G231)</f>
        <v/>
      </c>
      <c r="F232" s="63" t="str">
        <f>'Safety checking tool (SCT)'!S231</f>
        <v/>
      </c>
      <c r="G232" s="63" t="str">
        <f>'Safety checking tool (SCT)'!W231</f>
        <v/>
      </c>
      <c r="H232" s="63" t="str">
        <f>'Safety checking tool (SCT)'!AA231</f>
        <v/>
      </c>
      <c r="I232" s="63" t="str">
        <f>'Safety checking tool (SCT)'!AE231</f>
        <v/>
      </c>
      <c r="J232" s="63" t="str">
        <f>'Safety checking tool (SCT)'!AH231</f>
        <v/>
      </c>
      <c r="K232" s="63" t="str">
        <f>'Safety checking tool (SCT)'!AK231</f>
        <v/>
      </c>
      <c r="L232" s="63" t="str">
        <f>'Safety checking tool (SCT)'!AN231</f>
        <v/>
      </c>
      <c r="M232" s="64" t="str">
        <f>IF('Safety checking tool (SCT)'!AV231="","",'Safety checking tool (SCT)'!AV231)</f>
        <v/>
      </c>
    </row>
    <row r="233" spans="1:13" ht="25.5" customHeight="1" x14ac:dyDescent="0.25">
      <c r="A233" s="62">
        <v>230</v>
      </c>
      <c r="B233" s="63" t="str">
        <f>IF('Safety checking tool (SCT)'!B232="","",'Safety checking tool (SCT)'!B232)</f>
        <v/>
      </c>
      <c r="C233" s="63" t="str">
        <f>IF('Safety checking tool (SCT)'!C232="","",'Safety checking tool (SCT)'!C232)</f>
        <v/>
      </c>
      <c r="D233" s="63" t="str">
        <f>IF('Safety checking tool (SCT)'!E232="","",'Safety checking tool (SCT)'!E232)</f>
        <v/>
      </c>
      <c r="E233" s="64" t="str">
        <f>IF('Safety checking tool (SCT)'!G232="","",'Safety checking tool (SCT)'!G232)</f>
        <v/>
      </c>
      <c r="F233" s="63" t="str">
        <f>'Safety checking tool (SCT)'!S232</f>
        <v/>
      </c>
      <c r="G233" s="63" t="str">
        <f>'Safety checking tool (SCT)'!W232</f>
        <v/>
      </c>
      <c r="H233" s="63" t="str">
        <f>'Safety checking tool (SCT)'!AA232</f>
        <v/>
      </c>
      <c r="I233" s="63" t="str">
        <f>'Safety checking tool (SCT)'!AE232</f>
        <v/>
      </c>
      <c r="J233" s="63" t="str">
        <f>'Safety checking tool (SCT)'!AH232</f>
        <v/>
      </c>
      <c r="K233" s="63" t="str">
        <f>'Safety checking tool (SCT)'!AK232</f>
        <v/>
      </c>
      <c r="L233" s="63" t="str">
        <f>'Safety checking tool (SCT)'!AN232</f>
        <v/>
      </c>
      <c r="M233" s="64" t="str">
        <f>IF('Safety checking tool (SCT)'!AV232="","",'Safety checking tool (SCT)'!AV232)</f>
        <v/>
      </c>
    </row>
    <row r="234" spans="1:13" ht="25.5" customHeight="1" x14ac:dyDescent="0.25">
      <c r="A234" s="62">
        <v>231</v>
      </c>
      <c r="B234" s="63" t="str">
        <f>IF('Safety checking tool (SCT)'!B233="","",'Safety checking tool (SCT)'!B233)</f>
        <v/>
      </c>
      <c r="C234" s="63" t="str">
        <f>IF('Safety checking tool (SCT)'!C233="","",'Safety checking tool (SCT)'!C233)</f>
        <v/>
      </c>
      <c r="D234" s="63" t="str">
        <f>IF('Safety checking tool (SCT)'!E233="","",'Safety checking tool (SCT)'!E233)</f>
        <v/>
      </c>
      <c r="E234" s="64" t="str">
        <f>IF('Safety checking tool (SCT)'!G233="","",'Safety checking tool (SCT)'!G233)</f>
        <v/>
      </c>
      <c r="F234" s="63" t="str">
        <f>'Safety checking tool (SCT)'!S233</f>
        <v/>
      </c>
      <c r="G234" s="63" t="str">
        <f>'Safety checking tool (SCT)'!W233</f>
        <v/>
      </c>
      <c r="H234" s="63" t="str">
        <f>'Safety checking tool (SCT)'!AA233</f>
        <v/>
      </c>
      <c r="I234" s="63" t="str">
        <f>'Safety checking tool (SCT)'!AE233</f>
        <v/>
      </c>
      <c r="J234" s="63" t="str">
        <f>'Safety checking tool (SCT)'!AH233</f>
        <v/>
      </c>
      <c r="K234" s="63" t="str">
        <f>'Safety checking tool (SCT)'!AK233</f>
        <v/>
      </c>
      <c r="L234" s="63" t="str">
        <f>'Safety checking tool (SCT)'!AN233</f>
        <v/>
      </c>
      <c r="M234" s="64" t="str">
        <f>IF('Safety checking tool (SCT)'!AV233="","",'Safety checking tool (SCT)'!AV233)</f>
        <v/>
      </c>
    </row>
    <row r="235" spans="1:13" ht="25.5" customHeight="1" x14ac:dyDescent="0.25">
      <c r="A235" s="62">
        <v>232</v>
      </c>
      <c r="B235" s="63" t="str">
        <f>IF('Safety checking tool (SCT)'!B234="","",'Safety checking tool (SCT)'!B234)</f>
        <v/>
      </c>
      <c r="C235" s="63" t="str">
        <f>IF('Safety checking tool (SCT)'!C234="","",'Safety checking tool (SCT)'!C234)</f>
        <v/>
      </c>
      <c r="D235" s="63" t="str">
        <f>IF('Safety checking tool (SCT)'!E234="","",'Safety checking tool (SCT)'!E234)</f>
        <v/>
      </c>
      <c r="E235" s="64" t="str">
        <f>IF('Safety checking tool (SCT)'!G234="","",'Safety checking tool (SCT)'!G234)</f>
        <v/>
      </c>
      <c r="F235" s="63" t="str">
        <f>'Safety checking tool (SCT)'!S234</f>
        <v/>
      </c>
      <c r="G235" s="63" t="str">
        <f>'Safety checking tool (SCT)'!W234</f>
        <v/>
      </c>
      <c r="H235" s="63" t="str">
        <f>'Safety checking tool (SCT)'!AA234</f>
        <v/>
      </c>
      <c r="I235" s="63" t="str">
        <f>'Safety checking tool (SCT)'!AE234</f>
        <v/>
      </c>
      <c r="J235" s="63" t="str">
        <f>'Safety checking tool (SCT)'!AH234</f>
        <v/>
      </c>
      <c r="K235" s="63" t="str">
        <f>'Safety checking tool (SCT)'!AK234</f>
        <v/>
      </c>
      <c r="L235" s="63" t="str">
        <f>'Safety checking tool (SCT)'!AN234</f>
        <v/>
      </c>
      <c r="M235" s="64" t="str">
        <f>IF('Safety checking tool (SCT)'!AV234="","",'Safety checking tool (SCT)'!AV234)</f>
        <v/>
      </c>
    </row>
    <row r="236" spans="1:13" ht="25.5" customHeight="1" x14ac:dyDescent="0.25">
      <c r="A236" s="62">
        <v>233</v>
      </c>
      <c r="B236" s="63" t="str">
        <f>IF('Safety checking tool (SCT)'!B235="","",'Safety checking tool (SCT)'!B235)</f>
        <v/>
      </c>
      <c r="C236" s="63" t="str">
        <f>IF('Safety checking tool (SCT)'!C235="","",'Safety checking tool (SCT)'!C235)</f>
        <v/>
      </c>
      <c r="D236" s="63" t="str">
        <f>IF('Safety checking tool (SCT)'!E235="","",'Safety checking tool (SCT)'!E235)</f>
        <v/>
      </c>
      <c r="E236" s="64" t="str">
        <f>IF('Safety checking tool (SCT)'!G235="","",'Safety checking tool (SCT)'!G235)</f>
        <v/>
      </c>
      <c r="F236" s="63" t="str">
        <f>'Safety checking tool (SCT)'!S235</f>
        <v/>
      </c>
      <c r="G236" s="63" t="str">
        <f>'Safety checking tool (SCT)'!W235</f>
        <v/>
      </c>
      <c r="H236" s="63" t="str">
        <f>'Safety checking tool (SCT)'!AA235</f>
        <v/>
      </c>
      <c r="I236" s="63" t="str">
        <f>'Safety checking tool (SCT)'!AE235</f>
        <v/>
      </c>
      <c r="J236" s="63" t="str">
        <f>'Safety checking tool (SCT)'!AH235</f>
        <v/>
      </c>
      <c r="K236" s="63" t="str">
        <f>'Safety checking tool (SCT)'!AK235</f>
        <v/>
      </c>
      <c r="L236" s="63" t="str">
        <f>'Safety checking tool (SCT)'!AN235</f>
        <v/>
      </c>
      <c r="M236" s="64" t="str">
        <f>IF('Safety checking tool (SCT)'!AV235="","",'Safety checking tool (SCT)'!AV235)</f>
        <v/>
      </c>
    </row>
    <row r="237" spans="1:13" ht="25.5" customHeight="1" x14ac:dyDescent="0.25">
      <c r="A237" s="62">
        <v>234</v>
      </c>
      <c r="B237" s="63" t="str">
        <f>IF('Safety checking tool (SCT)'!B236="","",'Safety checking tool (SCT)'!B236)</f>
        <v/>
      </c>
      <c r="C237" s="63" t="str">
        <f>IF('Safety checking tool (SCT)'!C236="","",'Safety checking tool (SCT)'!C236)</f>
        <v/>
      </c>
      <c r="D237" s="63" t="str">
        <f>IF('Safety checking tool (SCT)'!E236="","",'Safety checking tool (SCT)'!E236)</f>
        <v/>
      </c>
      <c r="E237" s="64" t="str">
        <f>IF('Safety checking tool (SCT)'!G236="","",'Safety checking tool (SCT)'!G236)</f>
        <v/>
      </c>
      <c r="F237" s="63" t="str">
        <f>'Safety checking tool (SCT)'!S236</f>
        <v/>
      </c>
      <c r="G237" s="63" t="str">
        <f>'Safety checking tool (SCT)'!W236</f>
        <v/>
      </c>
      <c r="H237" s="63" t="str">
        <f>'Safety checking tool (SCT)'!AA236</f>
        <v/>
      </c>
      <c r="I237" s="63" t="str">
        <f>'Safety checking tool (SCT)'!AE236</f>
        <v/>
      </c>
      <c r="J237" s="63" t="str">
        <f>'Safety checking tool (SCT)'!AH236</f>
        <v/>
      </c>
      <c r="K237" s="63" t="str">
        <f>'Safety checking tool (SCT)'!AK236</f>
        <v/>
      </c>
      <c r="L237" s="63" t="str">
        <f>'Safety checking tool (SCT)'!AN236</f>
        <v/>
      </c>
      <c r="M237" s="64" t="str">
        <f>IF('Safety checking tool (SCT)'!AV236="","",'Safety checking tool (SCT)'!AV236)</f>
        <v/>
      </c>
    </row>
    <row r="238" spans="1:13" ht="25.5" customHeight="1" x14ac:dyDescent="0.25">
      <c r="A238" s="62">
        <v>235</v>
      </c>
      <c r="B238" s="63" t="str">
        <f>IF('Safety checking tool (SCT)'!B237="","",'Safety checking tool (SCT)'!B237)</f>
        <v/>
      </c>
      <c r="C238" s="63" t="str">
        <f>IF('Safety checking tool (SCT)'!C237="","",'Safety checking tool (SCT)'!C237)</f>
        <v/>
      </c>
      <c r="D238" s="63" t="str">
        <f>IF('Safety checking tool (SCT)'!E237="","",'Safety checking tool (SCT)'!E237)</f>
        <v/>
      </c>
      <c r="E238" s="64" t="str">
        <f>IF('Safety checking tool (SCT)'!G237="","",'Safety checking tool (SCT)'!G237)</f>
        <v/>
      </c>
      <c r="F238" s="63" t="str">
        <f>'Safety checking tool (SCT)'!S237</f>
        <v/>
      </c>
      <c r="G238" s="63" t="str">
        <f>'Safety checking tool (SCT)'!W237</f>
        <v/>
      </c>
      <c r="H238" s="63" t="str">
        <f>'Safety checking tool (SCT)'!AA237</f>
        <v/>
      </c>
      <c r="I238" s="63" t="str">
        <f>'Safety checking tool (SCT)'!AE237</f>
        <v/>
      </c>
      <c r="J238" s="63" t="str">
        <f>'Safety checking tool (SCT)'!AH237</f>
        <v/>
      </c>
      <c r="K238" s="63" t="str">
        <f>'Safety checking tool (SCT)'!AK237</f>
        <v/>
      </c>
      <c r="L238" s="63" t="str">
        <f>'Safety checking tool (SCT)'!AN237</f>
        <v/>
      </c>
      <c r="M238" s="64" t="str">
        <f>IF('Safety checking tool (SCT)'!AV237="","",'Safety checking tool (SCT)'!AV237)</f>
        <v/>
      </c>
    </row>
    <row r="239" spans="1:13" ht="25.5" customHeight="1" x14ac:dyDescent="0.25">
      <c r="A239" s="62">
        <v>236</v>
      </c>
      <c r="B239" s="63" t="str">
        <f>IF('Safety checking tool (SCT)'!B238="","",'Safety checking tool (SCT)'!B238)</f>
        <v/>
      </c>
      <c r="C239" s="63" t="str">
        <f>IF('Safety checking tool (SCT)'!C238="","",'Safety checking tool (SCT)'!C238)</f>
        <v/>
      </c>
      <c r="D239" s="63" t="str">
        <f>IF('Safety checking tool (SCT)'!E238="","",'Safety checking tool (SCT)'!E238)</f>
        <v/>
      </c>
      <c r="E239" s="64" t="str">
        <f>IF('Safety checking tool (SCT)'!G238="","",'Safety checking tool (SCT)'!G238)</f>
        <v/>
      </c>
      <c r="F239" s="63" t="str">
        <f>'Safety checking tool (SCT)'!S238</f>
        <v/>
      </c>
      <c r="G239" s="63" t="str">
        <f>'Safety checking tool (SCT)'!W238</f>
        <v/>
      </c>
      <c r="H239" s="63" t="str">
        <f>'Safety checking tool (SCT)'!AA238</f>
        <v/>
      </c>
      <c r="I239" s="63" t="str">
        <f>'Safety checking tool (SCT)'!AE238</f>
        <v/>
      </c>
      <c r="J239" s="63" t="str">
        <f>'Safety checking tool (SCT)'!AH238</f>
        <v/>
      </c>
      <c r="K239" s="63" t="str">
        <f>'Safety checking tool (SCT)'!AK238</f>
        <v/>
      </c>
      <c r="L239" s="63" t="str">
        <f>'Safety checking tool (SCT)'!AN238</f>
        <v/>
      </c>
      <c r="M239" s="64" t="str">
        <f>IF('Safety checking tool (SCT)'!AV238="","",'Safety checking tool (SCT)'!AV238)</f>
        <v/>
      </c>
    </row>
    <row r="240" spans="1:13" ht="25.5" customHeight="1" x14ac:dyDescent="0.25">
      <c r="A240" s="62">
        <v>237</v>
      </c>
      <c r="B240" s="63" t="str">
        <f>IF('Safety checking tool (SCT)'!B239="","",'Safety checking tool (SCT)'!B239)</f>
        <v/>
      </c>
      <c r="C240" s="63" t="str">
        <f>IF('Safety checking tool (SCT)'!C239="","",'Safety checking tool (SCT)'!C239)</f>
        <v/>
      </c>
      <c r="D240" s="63" t="str">
        <f>IF('Safety checking tool (SCT)'!E239="","",'Safety checking tool (SCT)'!E239)</f>
        <v/>
      </c>
      <c r="E240" s="64" t="str">
        <f>IF('Safety checking tool (SCT)'!G239="","",'Safety checking tool (SCT)'!G239)</f>
        <v/>
      </c>
      <c r="F240" s="63" t="str">
        <f>'Safety checking tool (SCT)'!S239</f>
        <v/>
      </c>
      <c r="G240" s="63" t="str">
        <f>'Safety checking tool (SCT)'!W239</f>
        <v/>
      </c>
      <c r="H240" s="63" t="str">
        <f>'Safety checking tool (SCT)'!AA239</f>
        <v/>
      </c>
      <c r="I240" s="63" t="str">
        <f>'Safety checking tool (SCT)'!AE239</f>
        <v/>
      </c>
      <c r="J240" s="63" t="str">
        <f>'Safety checking tool (SCT)'!AH239</f>
        <v/>
      </c>
      <c r="K240" s="63" t="str">
        <f>'Safety checking tool (SCT)'!AK239</f>
        <v/>
      </c>
      <c r="L240" s="63" t="str">
        <f>'Safety checking tool (SCT)'!AN239</f>
        <v/>
      </c>
      <c r="M240" s="64" t="str">
        <f>IF('Safety checking tool (SCT)'!AV239="","",'Safety checking tool (SCT)'!AV239)</f>
        <v/>
      </c>
    </row>
    <row r="241" spans="1:13" ht="25.5" customHeight="1" x14ac:dyDescent="0.25">
      <c r="A241" s="62">
        <v>238</v>
      </c>
      <c r="B241" s="63" t="str">
        <f>IF('Safety checking tool (SCT)'!B240="","",'Safety checking tool (SCT)'!B240)</f>
        <v/>
      </c>
      <c r="C241" s="63" t="str">
        <f>IF('Safety checking tool (SCT)'!C240="","",'Safety checking tool (SCT)'!C240)</f>
        <v/>
      </c>
      <c r="D241" s="63" t="str">
        <f>IF('Safety checking tool (SCT)'!E240="","",'Safety checking tool (SCT)'!E240)</f>
        <v/>
      </c>
      <c r="E241" s="64" t="str">
        <f>IF('Safety checking tool (SCT)'!G240="","",'Safety checking tool (SCT)'!G240)</f>
        <v/>
      </c>
      <c r="F241" s="63" t="str">
        <f>'Safety checking tool (SCT)'!S240</f>
        <v/>
      </c>
      <c r="G241" s="63" t="str">
        <f>'Safety checking tool (SCT)'!W240</f>
        <v/>
      </c>
      <c r="H241" s="63" t="str">
        <f>'Safety checking tool (SCT)'!AA240</f>
        <v/>
      </c>
      <c r="I241" s="63" t="str">
        <f>'Safety checking tool (SCT)'!AE240</f>
        <v/>
      </c>
      <c r="J241" s="63" t="str">
        <f>'Safety checking tool (SCT)'!AH240</f>
        <v/>
      </c>
      <c r="K241" s="63" t="str">
        <f>'Safety checking tool (SCT)'!AK240</f>
        <v/>
      </c>
      <c r="L241" s="63" t="str">
        <f>'Safety checking tool (SCT)'!AN240</f>
        <v/>
      </c>
      <c r="M241" s="64" t="str">
        <f>IF('Safety checking tool (SCT)'!AV240="","",'Safety checking tool (SCT)'!AV240)</f>
        <v/>
      </c>
    </row>
    <row r="242" spans="1:13" ht="25.5" customHeight="1" x14ac:dyDescent="0.25">
      <c r="A242" s="62">
        <v>239</v>
      </c>
      <c r="B242" s="63" t="str">
        <f>IF('Safety checking tool (SCT)'!B241="","",'Safety checking tool (SCT)'!B241)</f>
        <v/>
      </c>
      <c r="C242" s="63" t="str">
        <f>IF('Safety checking tool (SCT)'!C241="","",'Safety checking tool (SCT)'!C241)</f>
        <v/>
      </c>
      <c r="D242" s="63" t="str">
        <f>IF('Safety checking tool (SCT)'!E241="","",'Safety checking tool (SCT)'!E241)</f>
        <v/>
      </c>
      <c r="E242" s="64" t="str">
        <f>IF('Safety checking tool (SCT)'!G241="","",'Safety checking tool (SCT)'!G241)</f>
        <v/>
      </c>
      <c r="F242" s="63" t="str">
        <f>'Safety checking tool (SCT)'!S241</f>
        <v/>
      </c>
      <c r="G242" s="63" t="str">
        <f>'Safety checking tool (SCT)'!W241</f>
        <v/>
      </c>
      <c r="H242" s="63" t="str">
        <f>'Safety checking tool (SCT)'!AA241</f>
        <v/>
      </c>
      <c r="I242" s="63" t="str">
        <f>'Safety checking tool (SCT)'!AE241</f>
        <v/>
      </c>
      <c r="J242" s="63" t="str">
        <f>'Safety checking tool (SCT)'!AH241</f>
        <v/>
      </c>
      <c r="K242" s="63" t="str">
        <f>'Safety checking tool (SCT)'!AK241</f>
        <v/>
      </c>
      <c r="L242" s="63" t="str">
        <f>'Safety checking tool (SCT)'!AN241</f>
        <v/>
      </c>
      <c r="M242" s="64" t="str">
        <f>IF('Safety checking tool (SCT)'!AV241="","",'Safety checking tool (SCT)'!AV241)</f>
        <v/>
      </c>
    </row>
    <row r="243" spans="1:13" ht="25.5" customHeight="1" x14ac:dyDescent="0.25">
      <c r="A243" s="62">
        <v>240</v>
      </c>
      <c r="B243" s="63" t="str">
        <f>IF('Safety checking tool (SCT)'!B242="","",'Safety checking tool (SCT)'!B242)</f>
        <v/>
      </c>
      <c r="C243" s="63" t="str">
        <f>IF('Safety checking tool (SCT)'!C242="","",'Safety checking tool (SCT)'!C242)</f>
        <v/>
      </c>
      <c r="D243" s="63" t="str">
        <f>IF('Safety checking tool (SCT)'!E242="","",'Safety checking tool (SCT)'!E242)</f>
        <v/>
      </c>
      <c r="E243" s="64" t="str">
        <f>IF('Safety checking tool (SCT)'!G242="","",'Safety checking tool (SCT)'!G242)</f>
        <v/>
      </c>
      <c r="F243" s="63" t="str">
        <f>'Safety checking tool (SCT)'!S242</f>
        <v/>
      </c>
      <c r="G243" s="63" t="str">
        <f>'Safety checking tool (SCT)'!W242</f>
        <v/>
      </c>
      <c r="H243" s="63" t="str">
        <f>'Safety checking tool (SCT)'!AA242</f>
        <v/>
      </c>
      <c r="I243" s="63" t="str">
        <f>'Safety checking tool (SCT)'!AE242</f>
        <v/>
      </c>
      <c r="J243" s="63" t="str">
        <f>'Safety checking tool (SCT)'!AH242</f>
        <v/>
      </c>
      <c r="K243" s="63" t="str">
        <f>'Safety checking tool (SCT)'!AK242</f>
        <v/>
      </c>
      <c r="L243" s="63" t="str">
        <f>'Safety checking tool (SCT)'!AN242</f>
        <v/>
      </c>
      <c r="M243" s="64" t="str">
        <f>IF('Safety checking tool (SCT)'!AV242="","",'Safety checking tool (SCT)'!AV242)</f>
        <v/>
      </c>
    </row>
    <row r="244" spans="1:13" ht="25.5" customHeight="1" x14ac:dyDescent="0.25">
      <c r="A244" s="62">
        <v>241</v>
      </c>
      <c r="B244" s="63" t="str">
        <f>IF('Safety checking tool (SCT)'!B243="","",'Safety checking tool (SCT)'!B243)</f>
        <v/>
      </c>
      <c r="C244" s="63" t="str">
        <f>IF('Safety checking tool (SCT)'!C243="","",'Safety checking tool (SCT)'!C243)</f>
        <v/>
      </c>
      <c r="D244" s="63" t="str">
        <f>IF('Safety checking tool (SCT)'!E243="","",'Safety checking tool (SCT)'!E243)</f>
        <v/>
      </c>
      <c r="E244" s="64" t="str">
        <f>IF('Safety checking tool (SCT)'!G243="","",'Safety checking tool (SCT)'!G243)</f>
        <v/>
      </c>
      <c r="F244" s="63" t="str">
        <f>'Safety checking tool (SCT)'!S243</f>
        <v/>
      </c>
      <c r="G244" s="63" t="str">
        <f>'Safety checking tool (SCT)'!W243</f>
        <v/>
      </c>
      <c r="H244" s="63" t="str">
        <f>'Safety checking tool (SCT)'!AA243</f>
        <v/>
      </c>
      <c r="I244" s="63" t="str">
        <f>'Safety checking tool (SCT)'!AE243</f>
        <v/>
      </c>
      <c r="J244" s="63" t="str">
        <f>'Safety checking tool (SCT)'!AH243</f>
        <v/>
      </c>
      <c r="K244" s="63" t="str">
        <f>'Safety checking tool (SCT)'!AK243</f>
        <v/>
      </c>
      <c r="L244" s="63" t="str">
        <f>'Safety checking tool (SCT)'!AN243</f>
        <v/>
      </c>
      <c r="M244" s="64" t="str">
        <f>IF('Safety checking tool (SCT)'!AV243="","",'Safety checking tool (SCT)'!AV243)</f>
        <v/>
      </c>
    </row>
    <row r="245" spans="1:13" ht="25.5" customHeight="1" x14ac:dyDescent="0.25">
      <c r="A245" s="62">
        <v>242</v>
      </c>
      <c r="B245" s="63" t="str">
        <f>IF('Safety checking tool (SCT)'!B244="","",'Safety checking tool (SCT)'!B244)</f>
        <v/>
      </c>
      <c r="C245" s="63" t="str">
        <f>IF('Safety checking tool (SCT)'!C244="","",'Safety checking tool (SCT)'!C244)</f>
        <v/>
      </c>
      <c r="D245" s="63" t="str">
        <f>IF('Safety checking tool (SCT)'!E244="","",'Safety checking tool (SCT)'!E244)</f>
        <v/>
      </c>
      <c r="E245" s="64" t="str">
        <f>IF('Safety checking tool (SCT)'!G244="","",'Safety checking tool (SCT)'!G244)</f>
        <v/>
      </c>
      <c r="F245" s="63" t="str">
        <f>'Safety checking tool (SCT)'!S244</f>
        <v/>
      </c>
      <c r="G245" s="63" t="str">
        <f>'Safety checking tool (SCT)'!W244</f>
        <v/>
      </c>
      <c r="H245" s="63" t="str">
        <f>'Safety checking tool (SCT)'!AA244</f>
        <v/>
      </c>
      <c r="I245" s="63" t="str">
        <f>'Safety checking tool (SCT)'!AE244</f>
        <v/>
      </c>
      <c r="J245" s="63" t="str">
        <f>'Safety checking tool (SCT)'!AH244</f>
        <v/>
      </c>
      <c r="K245" s="63" t="str">
        <f>'Safety checking tool (SCT)'!AK244</f>
        <v/>
      </c>
      <c r="L245" s="63" t="str">
        <f>'Safety checking tool (SCT)'!AN244</f>
        <v/>
      </c>
      <c r="M245" s="64" t="str">
        <f>IF('Safety checking tool (SCT)'!AV244="","",'Safety checking tool (SCT)'!AV244)</f>
        <v/>
      </c>
    </row>
    <row r="246" spans="1:13" ht="25.5" customHeight="1" x14ac:dyDescent="0.25">
      <c r="A246" s="62">
        <v>243</v>
      </c>
      <c r="B246" s="63" t="str">
        <f>IF('Safety checking tool (SCT)'!B245="","",'Safety checking tool (SCT)'!B245)</f>
        <v/>
      </c>
      <c r="C246" s="63" t="str">
        <f>IF('Safety checking tool (SCT)'!C245="","",'Safety checking tool (SCT)'!C245)</f>
        <v/>
      </c>
      <c r="D246" s="63" t="str">
        <f>IF('Safety checking tool (SCT)'!E245="","",'Safety checking tool (SCT)'!E245)</f>
        <v/>
      </c>
      <c r="E246" s="64" t="str">
        <f>IF('Safety checking tool (SCT)'!G245="","",'Safety checking tool (SCT)'!G245)</f>
        <v/>
      </c>
      <c r="F246" s="63" t="str">
        <f>'Safety checking tool (SCT)'!S245</f>
        <v/>
      </c>
      <c r="G246" s="63" t="str">
        <f>'Safety checking tool (SCT)'!W245</f>
        <v/>
      </c>
      <c r="H246" s="63" t="str">
        <f>'Safety checking tool (SCT)'!AA245</f>
        <v/>
      </c>
      <c r="I246" s="63" t="str">
        <f>'Safety checking tool (SCT)'!AE245</f>
        <v/>
      </c>
      <c r="J246" s="63" t="str">
        <f>'Safety checking tool (SCT)'!AH245</f>
        <v/>
      </c>
      <c r="K246" s="63" t="str">
        <f>'Safety checking tool (SCT)'!AK245</f>
        <v/>
      </c>
      <c r="L246" s="63" t="str">
        <f>'Safety checking tool (SCT)'!AN245</f>
        <v/>
      </c>
      <c r="M246" s="64" t="str">
        <f>IF('Safety checking tool (SCT)'!AV245="","",'Safety checking tool (SCT)'!AV245)</f>
        <v/>
      </c>
    </row>
    <row r="247" spans="1:13" ht="25.5" customHeight="1" x14ac:dyDescent="0.25">
      <c r="A247" s="62">
        <v>244</v>
      </c>
      <c r="B247" s="63" t="str">
        <f>IF('Safety checking tool (SCT)'!B246="","",'Safety checking tool (SCT)'!B246)</f>
        <v/>
      </c>
      <c r="C247" s="63" t="str">
        <f>IF('Safety checking tool (SCT)'!C246="","",'Safety checking tool (SCT)'!C246)</f>
        <v/>
      </c>
      <c r="D247" s="63" t="str">
        <f>IF('Safety checking tool (SCT)'!E246="","",'Safety checking tool (SCT)'!E246)</f>
        <v/>
      </c>
      <c r="E247" s="64" t="str">
        <f>IF('Safety checking tool (SCT)'!G246="","",'Safety checking tool (SCT)'!G246)</f>
        <v/>
      </c>
      <c r="F247" s="63" t="str">
        <f>'Safety checking tool (SCT)'!S246</f>
        <v/>
      </c>
      <c r="G247" s="63" t="str">
        <f>'Safety checking tool (SCT)'!W246</f>
        <v/>
      </c>
      <c r="H247" s="63" t="str">
        <f>'Safety checking tool (SCT)'!AA246</f>
        <v/>
      </c>
      <c r="I247" s="63" t="str">
        <f>'Safety checking tool (SCT)'!AE246</f>
        <v/>
      </c>
      <c r="J247" s="63" t="str">
        <f>'Safety checking tool (SCT)'!AH246</f>
        <v/>
      </c>
      <c r="K247" s="63" t="str">
        <f>'Safety checking tool (SCT)'!AK246</f>
        <v/>
      </c>
      <c r="L247" s="63" t="str">
        <f>'Safety checking tool (SCT)'!AN246</f>
        <v/>
      </c>
      <c r="M247" s="64" t="str">
        <f>IF('Safety checking tool (SCT)'!AV246="","",'Safety checking tool (SCT)'!AV246)</f>
        <v/>
      </c>
    </row>
    <row r="248" spans="1:13" ht="25.5" customHeight="1" x14ac:dyDescent="0.25">
      <c r="A248" s="62">
        <v>245</v>
      </c>
      <c r="B248" s="63" t="str">
        <f>IF('Safety checking tool (SCT)'!B247="","",'Safety checking tool (SCT)'!B247)</f>
        <v/>
      </c>
      <c r="C248" s="63" t="str">
        <f>IF('Safety checking tool (SCT)'!C247="","",'Safety checking tool (SCT)'!C247)</f>
        <v/>
      </c>
      <c r="D248" s="63" t="str">
        <f>IF('Safety checking tool (SCT)'!E247="","",'Safety checking tool (SCT)'!E247)</f>
        <v/>
      </c>
      <c r="E248" s="64" t="str">
        <f>IF('Safety checking tool (SCT)'!G247="","",'Safety checking tool (SCT)'!G247)</f>
        <v/>
      </c>
      <c r="F248" s="63" t="str">
        <f>'Safety checking tool (SCT)'!S247</f>
        <v/>
      </c>
      <c r="G248" s="63" t="str">
        <f>'Safety checking tool (SCT)'!W247</f>
        <v/>
      </c>
      <c r="H248" s="63" t="str">
        <f>'Safety checking tool (SCT)'!AA247</f>
        <v/>
      </c>
      <c r="I248" s="63" t="str">
        <f>'Safety checking tool (SCT)'!AE247</f>
        <v/>
      </c>
      <c r="J248" s="63" t="str">
        <f>'Safety checking tool (SCT)'!AH247</f>
        <v/>
      </c>
      <c r="K248" s="63" t="str">
        <f>'Safety checking tool (SCT)'!AK247</f>
        <v/>
      </c>
      <c r="L248" s="63" t="str">
        <f>'Safety checking tool (SCT)'!AN247</f>
        <v/>
      </c>
      <c r="M248" s="64" t="str">
        <f>IF('Safety checking tool (SCT)'!AV247="","",'Safety checking tool (SCT)'!AV247)</f>
        <v/>
      </c>
    </row>
    <row r="249" spans="1:13" ht="25.5" customHeight="1" x14ac:dyDescent="0.25">
      <c r="A249" s="62">
        <v>246</v>
      </c>
      <c r="B249" s="63" t="str">
        <f>IF('Safety checking tool (SCT)'!B248="","",'Safety checking tool (SCT)'!B248)</f>
        <v/>
      </c>
      <c r="C249" s="63" t="str">
        <f>IF('Safety checking tool (SCT)'!C248="","",'Safety checking tool (SCT)'!C248)</f>
        <v/>
      </c>
      <c r="D249" s="63" t="str">
        <f>IF('Safety checking tool (SCT)'!E248="","",'Safety checking tool (SCT)'!E248)</f>
        <v/>
      </c>
      <c r="E249" s="64" t="str">
        <f>IF('Safety checking tool (SCT)'!G248="","",'Safety checking tool (SCT)'!G248)</f>
        <v/>
      </c>
      <c r="F249" s="63" t="str">
        <f>'Safety checking tool (SCT)'!S248</f>
        <v/>
      </c>
      <c r="G249" s="63" t="str">
        <f>'Safety checking tool (SCT)'!W248</f>
        <v/>
      </c>
      <c r="H249" s="63" t="str">
        <f>'Safety checking tool (SCT)'!AA248</f>
        <v/>
      </c>
      <c r="I249" s="63" t="str">
        <f>'Safety checking tool (SCT)'!AE248</f>
        <v/>
      </c>
      <c r="J249" s="63" t="str">
        <f>'Safety checking tool (SCT)'!AH248</f>
        <v/>
      </c>
      <c r="K249" s="63" t="str">
        <f>'Safety checking tool (SCT)'!AK248</f>
        <v/>
      </c>
      <c r="L249" s="63" t="str">
        <f>'Safety checking tool (SCT)'!AN248</f>
        <v/>
      </c>
      <c r="M249" s="64" t="str">
        <f>IF('Safety checking tool (SCT)'!AV248="","",'Safety checking tool (SCT)'!AV248)</f>
        <v/>
      </c>
    </row>
    <row r="250" spans="1:13" ht="25.5" customHeight="1" x14ac:dyDescent="0.25">
      <c r="A250" s="62">
        <v>247</v>
      </c>
      <c r="B250" s="63" t="str">
        <f>IF('Safety checking tool (SCT)'!B249="","",'Safety checking tool (SCT)'!B249)</f>
        <v/>
      </c>
      <c r="C250" s="63" t="str">
        <f>IF('Safety checking tool (SCT)'!C249="","",'Safety checking tool (SCT)'!C249)</f>
        <v/>
      </c>
      <c r="D250" s="63" t="str">
        <f>IF('Safety checking tool (SCT)'!E249="","",'Safety checking tool (SCT)'!E249)</f>
        <v/>
      </c>
      <c r="E250" s="64" t="str">
        <f>IF('Safety checking tool (SCT)'!G249="","",'Safety checking tool (SCT)'!G249)</f>
        <v/>
      </c>
      <c r="F250" s="63" t="str">
        <f>'Safety checking tool (SCT)'!S249</f>
        <v/>
      </c>
      <c r="G250" s="63" t="str">
        <f>'Safety checking tool (SCT)'!W249</f>
        <v/>
      </c>
      <c r="H250" s="63" t="str">
        <f>'Safety checking tool (SCT)'!AA249</f>
        <v/>
      </c>
      <c r="I250" s="63" t="str">
        <f>'Safety checking tool (SCT)'!AE249</f>
        <v/>
      </c>
      <c r="J250" s="63" t="str">
        <f>'Safety checking tool (SCT)'!AH249</f>
        <v/>
      </c>
      <c r="K250" s="63" t="str">
        <f>'Safety checking tool (SCT)'!AK249</f>
        <v/>
      </c>
      <c r="L250" s="63" t="str">
        <f>'Safety checking tool (SCT)'!AN249</f>
        <v/>
      </c>
      <c r="M250" s="64" t="str">
        <f>IF('Safety checking tool (SCT)'!AV249="","",'Safety checking tool (SCT)'!AV249)</f>
        <v/>
      </c>
    </row>
    <row r="251" spans="1:13" ht="25.5" customHeight="1" x14ac:dyDescent="0.25">
      <c r="A251" s="62">
        <v>248</v>
      </c>
      <c r="B251" s="63" t="str">
        <f>IF('Safety checking tool (SCT)'!B250="","",'Safety checking tool (SCT)'!B250)</f>
        <v/>
      </c>
      <c r="C251" s="63" t="str">
        <f>IF('Safety checking tool (SCT)'!C250="","",'Safety checking tool (SCT)'!C250)</f>
        <v/>
      </c>
      <c r="D251" s="63" t="str">
        <f>IF('Safety checking tool (SCT)'!E250="","",'Safety checking tool (SCT)'!E250)</f>
        <v/>
      </c>
      <c r="E251" s="64" t="str">
        <f>IF('Safety checking tool (SCT)'!G250="","",'Safety checking tool (SCT)'!G250)</f>
        <v/>
      </c>
      <c r="F251" s="63" t="str">
        <f>'Safety checking tool (SCT)'!S250</f>
        <v/>
      </c>
      <c r="G251" s="63" t="str">
        <f>'Safety checking tool (SCT)'!W250</f>
        <v/>
      </c>
      <c r="H251" s="63" t="str">
        <f>'Safety checking tool (SCT)'!AA250</f>
        <v/>
      </c>
      <c r="I251" s="63" t="str">
        <f>'Safety checking tool (SCT)'!AE250</f>
        <v/>
      </c>
      <c r="J251" s="63" t="str">
        <f>'Safety checking tool (SCT)'!AH250</f>
        <v/>
      </c>
      <c r="K251" s="63" t="str">
        <f>'Safety checking tool (SCT)'!AK250</f>
        <v/>
      </c>
      <c r="L251" s="63" t="str">
        <f>'Safety checking tool (SCT)'!AN250</f>
        <v/>
      </c>
      <c r="M251" s="64" t="str">
        <f>IF('Safety checking tool (SCT)'!AV250="","",'Safety checking tool (SCT)'!AV250)</f>
        <v/>
      </c>
    </row>
    <row r="252" spans="1:13" ht="25.5" customHeight="1" x14ac:dyDescent="0.25">
      <c r="A252" s="62">
        <v>249</v>
      </c>
      <c r="B252" s="63" t="str">
        <f>IF('Safety checking tool (SCT)'!B251="","",'Safety checking tool (SCT)'!B251)</f>
        <v/>
      </c>
      <c r="C252" s="63" t="str">
        <f>IF('Safety checking tool (SCT)'!C251="","",'Safety checking tool (SCT)'!C251)</f>
        <v/>
      </c>
      <c r="D252" s="63" t="str">
        <f>IF('Safety checking tool (SCT)'!E251="","",'Safety checking tool (SCT)'!E251)</f>
        <v/>
      </c>
      <c r="E252" s="64" t="str">
        <f>IF('Safety checking tool (SCT)'!G251="","",'Safety checking tool (SCT)'!G251)</f>
        <v/>
      </c>
      <c r="F252" s="63" t="str">
        <f>'Safety checking tool (SCT)'!S251</f>
        <v/>
      </c>
      <c r="G252" s="63" t="str">
        <f>'Safety checking tool (SCT)'!W251</f>
        <v/>
      </c>
      <c r="H252" s="63" t="str">
        <f>'Safety checking tool (SCT)'!AA251</f>
        <v/>
      </c>
      <c r="I252" s="63" t="str">
        <f>'Safety checking tool (SCT)'!AE251</f>
        <v/>
      </c>
      <c r="J252" s="63" t="str">
        <f>'Safety checking tool (SCT)'!AH251</f>
        <v/>
      </c>
      <c r="K252" s="63" t="str">
        <f>'Safety checking tool (SCT)'!AK251</f>
        <v/>
      </c>
      <c r="L252" s="63" t="str">
        <f>'Safety checking tool (SCT)'!AN251</f>
        <v/>
      </c>
      <c r="M252" s="64" t="str">
        <f>IF('Safety checking tool (SCT)'!AV251="","",'Safety checking tool (SCT)'!AV251)</f>
        <v/>
      </c>
    </row>
    <row r="253" spans="1:13" ht="25.5" customHeight="1" x14ac:dyDescent="0.25">
      <c r="A253" s="62">
        <v>250</v>
      </c>
      <c r="B253" s="63" t="str">
        <f>IF('Safety checking tool (SCT)'!B252="","",'Safety checking tool (SCT)'!B252)</f>
        <v/>
      </c>
      <c r="C253" s="63" t="str">
        <f>IF('Safety checking tool (SCT)'!C252="","",'Safety checking tool (SCT)'!C252)</f>
        <v/>
      </c>
      <c r="D253" s="63" t="str">
        <f>IF('Safety checking tool (SCT)'!E252="","",'Safety checking tool (SCT)'!E252)</f>
        <v/>
      </c>
      <c r="E253" s="64" t="str">
        <f>IF('Safety checking tool (SCT)'!G252="","",'Safety checking tool (SCT)'!G252)</f>
        <v/>
      </c>
      <c r="F253" s="63" t="str">
        <f>'Safety checking tool (SCT)'!S252</f>
        <v/>
      </c>
      <c r="G253" s="63" t="str">
        <f>'Safety checking tool (SCT)'!W252</f>
        <v/>
      </c>
      <c r="H253" s="63" t="str">
        <f>'Safety checking tool (SCT)'!AA252</f>
        <v/>
      </c>
      <c r="I253" s="63" t="str">
        <f>'Safety checking tool (SCT)'!AE252</f>
        <v/>
      </c>
      <c r="J253" s="63" t="str">
        <f>'Safety checking tool (SCT)'!AH252</f>
        <v/>
      </c>
      <c r="K253" s="63" t="str">
        <f>'Safety checking tool (SCT)'!AK252</f>
        <v/>
      </c>
      <c r="L253" s="63" t="str">
        <f>'Safety checking tool (SCT)'!AN252</f>
        <v/>
      </c>
      <c r="M253" s="64" t="str">
        <f>IF('Safety checking tool (SCT)'!AV252="","",'Safety checking tool (SCT)'!AV252)</f>
        <v/>
      </c>
    </row>
    <row r="254" spans="1:13" ht="25.5" customHeight="1" x14ac:dyDescent="0.25">
      <c r="A254" s="62">
        <v>251</v>
      </c>
      <c r="B254" s="63" t="str">
        <f>IF('Safety checking tool (SCT)'!B253="","",'Safety checking tool (SCT)'!B253)</f>
        <v/>
      </c>
      <c r="C254" s="63" t="str">
        <f>IF('Safety checking tool (SCT)'!C253="","",'Safety checking tool (SCT)'!C253)</f>
        <v/>
      </c>
      <c r="D254" s="63" t="str">
        <f>IF('Safety checking tool (SCT)'!E253="","",'Safety checking tool (SCT)'!E253)</f>
        <v/>
      </c>
      <c r="E254" s="64" t="str">
        <f>IF('Safety checking tool (SCT)'!G253="","",'Safety checking tool (SCT)'!G253)</f>
        <v/>
      </c>
      <c r="F254" s="63" t="str">
        <f>'Safety checking tool (SCT)'!S253</f>
        <v/>
      </c>
      <c r="G254" s="63" t="str">
        <f>'Safety checking tool (SCT)'!W253</f>
        <v/>
      </c>
      <c r="H254" s="63" t="str">
        <f>'Safety checking tool (SCT)'!AA253</f>
        <v/>
      </c>
      <c r="I254" s="63" t="str">
        <f>'Safety checking tool (SCT)'!AE253</f>
        <v/>
      </c>
      <c r="J254" s="63" t="str">
        <f>'Safety checking tool (SCT)'!AH253</f>
        <v/>
      </c>
      <c r="K254" s="63" t="str">
        <f>'Safety checking tool (SCT)'!AK253</f>
        <v/>
      </c>
      <c r="L254" s="63" t="str">
        <f>'Safety checking tool (SCT)'!AN253</f>
        <v/>
      </c>
      <c r="M254" s="64" t="str">
        <f>IF('Safety checking tool (SCT)'!AV253="","",'Safety checking tool (SCT)'!AV253)</f>
        <v/>
      </c>
    </row>
    <row r="255" spans="1:13" ht="25.5" customHeight="1" x14ac:dyDescent="0.25">
      <c r="A255" s="62">
        <v>252</v>
      </c>
      <c r="B255" s="63" t="str">
        <f>IF('Safety checking tool (SCT)'!B254="","",'Safety checking tool (SCT)'!B254)</f>
        <v/>
      </c>
      <c r="C255" s="63" t="str">
        <f>IF('Safety checking tool (SCT)'!C254="","",'Safety checking tool (SCT)'!C254)</f>
        <v/>
      </c>
      <c r="D255" s="63" t="str">
        <f>IF('Safety checking tool (SCT)'!E254="","",'Safety checking tool (SCT)'!E254)</f>
        <v/>
      </c>
      <c r="E255" s="64" t="str">
        <f>IF('Safety checking tool (SCT)'!G254="","",'Safety checking tool (SCT)'!G254)</f>
        <v/>
      </c>
      <c r="F255" s="63" t="str">
        <f>'Safety checking tool (SCT)'!S254</f>
        <v/>
      </c>
      <c r="G255" s="63" t="str">
        <f>'Safety checking tool (SCT)'!W254</f>
        <v/>
      </c>
      <c r="H255" s="63" t="str">
        <f>'Safety checking tool (SCT)'!AA254</f>
        <v/>
      </c>
      <c r="I255" s="63" t="str">
        <f>'Safety checking tool (SCT)'!AE254</f>
        <v/>
      </c>
      <c r="J255" s="63" t="str">
        <f>'Safety checking tool (SCT)'!AH254</f>
        <v/>
      </c>
      <c r="K255" s="63" t="str">
        <f>'Safety checking tool (SCT)'!AK254</f>
        <v/>
      </c>
      <c r="L255" s="63" t="str">
        <f>'Safety checking tool (SCT)'!AN254</f>
        <v/>
      </c>
      <c r="M255" s="64" t="str">
        <f>IF('Safety checking tool (SCT)'!AV254="","",'Safety checking tool (SCT)'!AV254)</f>
        <v/>
      </c>
    </row>
    <row r="256" spans="1:13" ht="25.5" customHeight="1" x14ac:dyDescent="0.25">
      <c r="A256" s="62">
        <v>253</v>
      </c>
      <c r="B256" s="63" t="str">
        <f>IF('Safety checking tool (SCT)'!B255="","",'Safety checking tool (SCT)'!B255)</f>
        <v/>
      </c>
      <c r="C256" s="63" t="str">
        <f>IF('Safety checking tool (SCT)'!C255="","",'Safety checking tool (SCT)'!C255)</f>
        <v/>
      </c>
      <c r="D256" s="63" t="str">
        <f>IF('Safety checking tool (SCT)'!E255="","",'Safety checking tool (SCT)'!E255)</f>
        <v/>
      </c>
      <c r="E256" s="64" t="str">
        <f>IF('Safety checking tool (SCT)'!G255="","",'Safety checking tool (SCT)'!G255)</f>
        <v/>
      </c>
      <c r="F256" s="63" t="str">
        <f>'Safety checking tool (SCT)'!S255</f>
        <v/>
      </c>
      <c r="G256" s="63" t="str">
        <f>'Safety checking tool (SCT)'!W255</f>
        <v/>
      </c>
      <c r="H256" s="63" t="str">
        <f>'Safety checking tool (SCT)'!AA255</f>
        <v/>
      </c>
      <c r="I256" s="63" t="str">
        <f>'Safety checking tool (SCT)'!AE255</f>
        <v/>
      </c>
      <c r="J256" s="63" t="str">
        <f>'Safety checking tool (SCT)'!AH255</f>
        <v/>
      </c>
      <c r="K256" s="63" t="str">
        <f>'Safety checking tool (SCT)'!AK255</f>
        <v/>
      </c>
      <c r="L256" s="63" t="str">
        <f>'Safety checking tool (SCT)'!AN255</f>
        <v/>
      </c>
      <c r="M256" s="64" t="str">
        <f>IF('Safety checking tool (SCT)'!AV255="","",'Safety checking tool (SCT)'!AV255)</f>
        <v/>
      </c>
    </row>
    <row r="257" spans="1:13" ht="25.5" customHeight="1" x14ac:dyDescent="0.25">
      <c r="A257" s="62">
        <v>254</v>
      </c>
      <c r="B257" s="63" t="str">
        <f>IF('Safety checking tool (SCT)'!B256="","",'Safety checking tool (SCT)'!B256)</f>
        <v/>
      </c>
      <c r="C257" s="63" t="str">
        <f>IF('Safety checking tool (SCT)'!C256="","",'Safety checking tool (SCT)'!C256)</f>
        <v/>
      </c>
      <c r="D257" s="63" t="str">
        <f>IF('Safety checking tool (SCT)'!E256="","",'Safety checking tool (SCT)'!E256)</f>
        <v/>
      </c>
      <c r="E257" s="64" t="str">
        <f>IF('Safety checking tool (SCT)'!G256="","",'Safety checking tool (SCT)'!G256)</f>
        <v/>
      </c>
      <c r="F257" s="63" t="str">
        <f>'Safety checking tool (SCT)'!S256</f>
        <v/>
      </c>
      <c r="G257" s="63" t="str">
        <f>'Safety checking tool (SCT)'!W256</f>
        <v/>
      </c>
      <c r="H257" s="63" t="str">
        <f>'Safety checking tool (SCT)'!AA256</f>
        <v/>
      </c>
      <c r="I257" s="63" t="str">
        <f>'Safety checking tool (SCT)'!AE256</f>
        <v/>
      </c>
      <c r="J257" s="63" t="str">
        <f>'Safety checking tool (SCT)'!AH256</f>
        <v/>
      </c>
      <c r="K257" s="63" t="str">
        <f>'Safety checking tool (SCT)'!AK256</f>
        <v/>
      </c>
      <c r="L257" s="63" t="str">
        <f>'Safety checking tool (SCT)'!AN256</f>
        <v/>
      </c>
      <c r="M257" s="64" t="str">
        <f>IF('Safety checking tool (SCT)'!AV256="","",'Safety checking tool (SCT)'!AV256)</f>
        <v/>
      </c>
    </row>
    <row r="258" spans="1:13" ht="25.5" customHeight="1" x14ac:dyDescent="0.25">
      <c r="A258" s="62">
        <v>255</v>
      </c>
      <c r="B258" s="63" t="str">
        <f>IF('Safety checking tool (SCT)'!B257="","",'Safety checking tool (SCT)'!B257)</f>
        <v/>
      </c>
      <c r="C258" s="63" t="str">
        <f>IF('Safety checking tool (SCT)'!C257="","",'Safety checking tool (SCT)'!C257)</f>
        <v/>
      </c>
      <c r="D258" s="63" t="str">
        <f>IF('Safety checking tool (SCT)'!E257="","",'Safety checking tool (SCT)'!E257)</f>
        <v/>
      </c>
      <c r="E258" s="64" t="str">
        <f>IF('Safety checking tool (SCT)'!G257="","",'Safety checking tool (SCT)'!G257)</f>
        <v/>
      </c>
      <c r="F258" s="63" t="str">
        <f>'Safety checking tool (SCT)'!S257</f>
        <v/>
      </c>
      <c r="G258" s="63" t="str">
        <f>'Safety checking tool (SCT)'!W257</f>
        <v/>
      </c>
      <c r="H258" s="63" t="str">
        <f>'Safety checking tool (SCT)'!AA257</f>
        <v/>
      </c>
      <c r="I258" s="63" t="str">
        <f>'Safety checking tool (SCT)'!AE257</f>
        <v/>
      </c>
      <c r="J258" s="63" t="str">
        <f>'Safety checking tool (SCT)'!AH257</f>
        <v/>
      </c>
      <c r="K258" s="63" t="str">
        <f>'Safety checking tool (SCT)'!AK257</f>
        <v/>
      </c>
      <c r="L258" s="63" t="str">
        <f>'Safety checking tool (SCT)'!AN257</f>
        <v/>
      </c>
      <c r="M258" s="64" t="str">
        <f>IF('Safety checking tool (SCT)'!AV257="","",'Safety checking tool (SCT)'!AV257)</f>
        <v/>
      </c>
    </row>
    <row r="259" spans="1:13" ht="25.5" customHeight="1" x14ac:dyDescent="0.25">
      <c r="A259" s="62">
        <v>256</v>
      </c>
      <c r="B259" s="63" t="str">
        <f>IF('Safety checking tool (SCT)'!B258="","",'Safety checking tool (SCT)'!B258)</f>
        <v/>
      </c>
      <c r="C259" s="63" t="str">
        <f>IF('Safety checking tool (SCT)'!C258="","",'Safety checking tool (SCT)'!C258)</f>
        <v/>
      </c>
      <c r="D259" s="63" t="str">
        <f>IF('Safety checking tool (SCT)'!E258="","",'Safety checking tool (SCT)'!E258)</f>
        <v/>
      </c>
      <c r="E259" s="64" t="str">
        <f>IF('Safety checking tool (SCT)'!G258="","",'Safety checking tool (SCT)'!G258)</f>
        <v/>
      </c>
      <c r="F259" s="63" t="str">
        <f>'Safety checking tool (SCT)'!S258</f>
        <v/>
      </c>
      <c r="G259" s="63" t="str">
        <f>'Safety checking tool (SCT)'!W258</f>
        <v/>
      </c>
      <c r="H259" s="63" t="str">
        <f>'Safety checking tool (SCT)'!AA258</f>
        <v/>
      </c>
      <c r="I259" s="63" t="str">
        <f>'Safety checking tool (SCT)'!AE258</f>
        <v/>
      </c>
      <c r="J259" s="63" t="str">
        <f>'Safety checking tool (SCT)'!AH258</f>
        <v/>
      </c>
      <c r="K259" s="63" t="str">
        <f>'Safety checking tool (SCT)'!AK258</f>
        <v/>
      </c>
      <c r="L259" s="63" t="str">
        <f>'Safety checking tool (SCT)'!AN258</f>
        <v/>
      </c>
      <c r="M259" s="64" t="str">
        <f>IF('Safety checking tool (SCT)'!AV258="","",'Safety checking tool (SCT)'!AV258)</f>
        <v/>
      </c>
    </row>
    <row r="260" spans="1:13" ht="25.5" customHeight="1" x14ac:dyDescent="0.25">
      <c r="A260" s="62">
        <v>257</v>
      </c>
      <c r="B260" s="63" t="str">
        <f>IF('Safety checking tool (SCT)'!B259="","",'Safety checking tool (SCT)'!B259)</f>
        <v/>
      </c>
      <c r="C260" s="63" t="str">
        <f>IF('Safety checking tool (SCT)'!C259="","",'Safety checking tool (SCT)'!C259)</f>
        <v/>
      </c>
      <c r="D260" s="63" t="str">
        <f>IF('Safety checking tool (SCT)'!E259="","",'Safety checking tool (SCT)'!E259)</f>
        <v/>
      </c>
      <c r="E260" s="64" t="str">
        <f>IF('Safety checking tool (SCT)'!G259="","",'Safety checking tool (SCT)'!G259)</f>
        <v/>
      </c>
      <c r="F260" s="63" t="str">
        <f>'Safety checking tool (SCT)'!S259</f>
        <v/>
      </c>
      <c r="G260" s="63" t="str">
        <f>'Safety checking tool (SCT)'!W259</f>
        <v/>
      </c>
      <c r="H260" s="63" t="str">
        <f>'Safety checking tool (SCT)'!AA259</f>
        <v/>
      </c>
      <c r="I260" s="63" t="str">
        <f>'Safety checking tool (SCT)'!AE259</f>
        <v/>
      </c>
      <c r="J260" s="63" t="str">
        <f>'Safety checking tool (SCT)'!AH259</f>
        <v/>
      </c>
      <c r="K260" s="63" t="str">
        <f>'Safety checking tool (SCT)'!AK259</f>
        <v/>
      </c>
      <c r="L260" s="63" t="str">
        <f>'Safety checking tool (SCT)'!AN259</f>
        <v/>
      </c>
      <c r="M260" s="64" t="str">
        <f>IF('Safety checking tool (SCT)'!AV259="","",'Safety checking tool (SCT)'!AV259)</f>
        <v/>
      </c>
    </row>
    <row r="261" spans="1:13" ht="25.5" customHeight="1" x14ac:dyDescent="0.25">
      <c r="A261" s="62">
        <v>258</v>
      </c>
      <c r="B261" s="63" t="str">
        <f>IF('Safety checking tool (SCT)'!B260="","",'Safety checking tool (SCT)'!B260)</f>
        <v/>
      </c>
      <c r="C261" s="63" t="str">
        <f>IF('Safety checking tool (SCT)'!C260="","",'Safety checking tool (SCT)'!C260)</f>
        <v/>
      </c>
      <c r="D261" s="63" t="str">
        <f>IF('Safety checking tool (SCT)'!E260="","",'Safety checking tool (SCT)'!E260)</f>
        <v/>
      </c>
      <c r="E261" s="64" t="str">
        <f>IF('Safety checking tool (SCT)'!G260="","",'Safety checking tool (SCT)'!G260)</f>
        <v/>
      </c>
      <c r="F261" s="63" t="str">
        <f>'Safety checking tool (SCT)'!S260</f>
        <v/>
      </c>
      <c r="G261" s="63" t="str">
        <f>'Safety checking tool (SCT)'!W260</f>
        <v/>
      </c>
      <c r="H261" s="63" t="str">
        <f>'Safety checking tool (SCT)'!AA260</f>
        <v/>
      </c>
      <c r="I261" s="63" t="str">
        <f>'Safety checking tool (SCT)'!AE260</f>
        <v/>
      </c>
      <c r="J261" s="63" t="str">
        <f>'Safety checking tool (SCT)'!AH260</f>
        <v/>
      </c>
      <c r="K261" s="63" t="str">
        <f>'Safety checking tool (SCT)'!AK260</f>
        <v/>
      </c>
      <c r="L261" s="63" t="str">
        <f>'Safety checking tool (SCT)'!AN260</f>
        <v/>
      </c>
      <c r="M261" s="64" t="str">
        <f>IF('Safety checking tool (SCT)'!AV260="","",'Safety checking tool (SCT)'!AV260)</f>
        <v/>
      </c>
    </row>
    <row r="262" spans="1:13" ht="25.5" customHeight="1" x14ac:dyDescent="0.25">
      <c r="A262" s="62">
        <v>259</v>
      </c>
      <c r="B262" s="63" t="str">
        <f>IF('Safety checking tool (SCT)'!B261="","",'Safety checking tool (SCT)'!B261)</f>
        <v/>
      </c>
      <c r="C262" s="63" t="str">
        <f>IF('Safety checking tool (SCT)'!C261="","",'Safety checking tool (SCT)'!C261)</f>
        <v/>
      </c>
      <c r="D262" s="63" t="str">
        <f>IF('Safety checking tool (SCT)'!E261="","",'Safety checking tool (SCT)'!E261)</f>
        <v/>
      </c>
      <c r="E262" s="64" t="str">
        <f>IF('Safety checking tool (SCT)'!G261="","",'Safety checking tool (SCT)'!G261)</f>
        <v/>
      </c>
      <c r="F262" s="63" t="str">
        <f>'Safety checking tool (SCT)'!S261</f>
        <v/>
      </c>
      <c r="G262" s="63" t="str">
        <f>'Safety checking tool (SCT)'!W261</f>
        <v/>
      </c>
      <c r="H262" s="63" t="str">
        <f>'Safety checking tool (SCT)'!AA261</f>
        <v/>
      </c>
      <c r="I262" s="63" t="str">
        <f>'Safety checking tool (SCT)'!AE261</f>
        <v/>
      </c>
      <c r="J262" s="63" t="str">
        <f>'Safety checking tool (SCT)'!AH261</f>
        <v/>
      </c>
      <c r="K262" s="63" t="str">
        <f>'Safety checking tool (SCT)'!AK261</f>
        <v/>
      </c>
      <c r="L262" s="63" t="str">
        <f>'Safety checking tool (SCT)'!AN261</f>
        <v/>
      </c>
      <c r="M262" s="64" t="str">
        <f>IF('Safety checking tool (SCT)'!AV261="","",'Safety checking tool (SCT)'!AV261)</f>
        <v/>
      </c>
    </row>
    <row r="263" spans="1:13" ht="25.5" customHeight="1" x14ac:dyDescent="0.25">
      <c r="A263" s="62">
        <v>260</v>
      </c>
      <c r="B263" s="63" t="str">
        <f>IF('Safety checking tool (SCT)'!B262="","",'Safety checking tool (SCT)'!B262)</f>
        <v/>
      </c>
      <c r="C263" s="63" t="str">
        <f>IF('Safety checking tool (SCT)'!C262="","",'Safety checking tool (SCT)'!C262)</f>
        <v/>
      </c>
      <c r="D263" s="63" t="str">
        <f>IF('Safety checking tool (SCT)'!E262="","",'Safety checking tool (SCT)'!E262)</f>
        <v/>
      </c>
      <c r="E263" s="64" t="str">
        <f>IF('Safety checking tool (SCT)'!G262="","",'Safety checking tool (SCT)'!G262)</f>
        <v/>
      </c>
      <c r="F263" s="63" t="str">
        <f>'Safety checking tool (SCT)'!S262</f>
        <v/>
      </c>
      <c r="G263" s="63" t="str">
        <f>'Safety checking tool (SCT)'!W262</f>
        <v/>
      </c>
      <c r="H263" s="63" t="str">
        <f>'Safety checking tool (SCT)'!AA262</f>
        <v/>
      </c>
      <c r="I263" s="63" t="str">
        <f>'Safety checking tool (SCT)'!AE262</f>
        <v/>
      </c>
      <c r="J263" s="63" t="str">
        <f>'Safety checking tool (SCT)'!AH262</f>
        <v/>
      </c>
      <c r="K263" s="63" t="str">
        <f>'Safety checking tool (SCT)'!AK262</f>
        <v/>
      </c>
      <c r="L263" s="63" t="str">
        <f>'Safety checking tool (SCT)'!AN262</f>
        <v/>
      </c>
      <c r="M263" s="64" t="str">
        <f>IF('Safety checking tool (SCT)'!AV262="","",'Safety checking tool (SCT)'!AV262)</f>
        <v/>
      </c>
    </row>
    <row r="264" spans="1:13" ht="25.5" customHeight="1" x14ac:dyDescent="0.25">
      <c r="A264" s="62">
        <v>261</v>
      </c>
      <c r="B264" s="63" t="str">
        <f>IF('Safety checking tool (SCT)'!B263="","",'Safety checking tool (SCT)'!B263)</f>
        <v/>
      </c>
      <c r="C264" s="63" t="str">
        <f>IF('Safety checking tool (SCT)'!C263="","",'Safety checking tool (SCT)'!C263)</f>
        <v/>
      </c>
      <c r="D264" s="63" t="str">
        <f>IF('Safety checking tool (SCT)'!E263="","",'Safety checking tool (SCT)'!E263)</f>
        <v/>
      </c>
      <c r="E264" s="64" t="str">
        <f>IF('Safety checking tool (SCT)'!G263="","",'Safety checking tool (SCT)'!G263)</f>
        <v/>
      </c>
      <c r="F264" s="63" t="str">
        <f>'Safety checking tool (SCT)'!S263</f>
        <v/>
      </c>
      <c r="G264" s="63" t="str">
        <f>'Safety checking tool (SCT)'!W263</f>
        <v/>
      </c>
      <c r="H264" s="63" t="str">
        <f>'Safety checking tool (SCT)'!AA263</f>
        <v/>
      </c>
      <c r="I264" s="63" t="str">
        <f>'Safety checking tool (SCT)'!AE263</f>
        <v/>
      </c>
      <c r="J264" s="63" t="str">
        <f>'Safety checking tool (SCT)'!AH263</f>
        <v/>
      </c>
      <c r="K264" s="63" t="str">
        <f>'Safety checking tool (SCT)'!AK263</f>
        <v/>
      </c>
      <c r="L264" s="63" t="str">
        <f>'Safety checking tool (SCT)'!AN263</f>
        <v/>
      </c>
      <c r="M264" s="64" t="str">
        <f>IF('Safety checking tool (SCT)'!AV263="","",'Safety checking tool (SCT)'!AV263)</f>
        <v/>
      </c>
    </row>
    <row r="265" spans="1:13" ht="25.5" customHeight="1" x14ac:dyDescent="0.25">
      <c r="A265" s="62">
        <v>262</v>
      </c>
      <c r="B265" s="63" t="str">
        <f>IF('Safety checking tool (SCT)'!B264="","",'Safety checking tool (SCT)'!B264)</f>
        <v/>
      </c>
      <c r="C265" s="63" t="str">
        <f>IF('Safety checking tool (SCT)'!C264="","",'Safety checking tool (SCT)'!C264)</f>
        <v/>
      </c>
      <c r="D265" s="63" t="str">
        <f>IF('Safety checking tool (SCT)'!E264="","",'Safety checking tool (SCT)'!E264)</f>
        <v/>
      </c>
      <c r="E265" s="64" t="str">
        <f>IF('Safety checking tool (SCT)'!G264="","",'Safety checking tool (SCT)'!G264)</f>
        <v/>
      </c>
      <c r="F265" s="63" t="str">
        <f>'Safety checking tool (SCT)'!S264</f>
        <v/>
      </c>
      <c r="G265" s="63" t="str">
        <f>'Safety checking tool (SCT)'!W264</f>
        <v/>
      </c>
      <c r="H265" s="63" t="str">
        <f>'Safety checking tool (SCT)'!AA264</f>
        <v/>
      </c>
      <c r="I265" s="63" t="str">
        <f>'Safety checking tool (SCT)'!AE264</f>
        <v/>
      </c>
      <c r="J265" s="63" t="str">
        <f>'Safety checking tool (SCT)'!AH264</f>
        <v/>
      </c>
      <c r="K265" s="63" t="str">
        <f>'Safety checking tool (SCT)'!AK264</f>
        <v/>
      </c>
      <c r="L265" s="63" t="str">
        <f>'Safety checking tool (SCT)'!AN264</f>
        <v/>
      </c>
      <c r="M265" s="64" t="str">
        <f>IF('Safety checking tool (SCT)'!AV264="","",'Safety checking tool (SCT)'!AV264)</f>
        <v/>
      </c>
    </row>
    <row r="266" spans="1:13" ht="25.5" customHeight="1" x14ac:dyDescent="0.25">
      <c r="A266" s="62">
        <v>263</v>
      </c>
      <c r="B266" s="63" t="str">
        <f>IF('Safety checking tool (SCT)'!B265="","",'Safety checking tool (SCT)'!B265)</f>
        <v/>
      </c>
      <c r="C266" s="63" t="str">
        <f>IF('Safety checking tool (SCT)'!C265="","",'Safety checking tool (SCT)'!C265)</f>
        <v/>
      </c>
      <c r="D266" s="63" t="str">
        <f>IF('Safety checking tool (SCT)'!E265="","",'Safety checking tool (SCT)'!E265)</f>
        <v/>
      </c>
      <c r="E266" s="64" t="str">
        <f>IF('Safety checking tool (SCT)'!G265="","",'Safety checking tool (SCT)'!G265)</f>
        <v/>
      </c>
      <c r="F266" s="63" t="str">
        <f>'Safety checking tool (SCT)'!S265</f>
        <v/>
      </c>
      <c r="G266" s="63" t="str">
        <f>'Safety checking tool (SCT)'!W265</f>
        <v/>
      </c>
      <c r="H266" s="63" t="str">
        <f>'Safety checking tool (SCT)'!AA265</f>
        <v/>
      </c>
      <c r="I266" s="63" t="str">
        <f>'Safety checking tool (SCT)'!AE265</f>
        <v/>
      </c>
      <c r="J266" s="63" t="str">
        <f>'Safety checking tool (SCT)'!AH265</f>
        <v/>
      </c>
      <c r="K266" s="63" t="str">
        <f>'Safety checking tool (SCT)'!AK265</f>
        <v/>
      </c>
      <c r="L266" s="63" t="str">
        <f>'Safety checking tool (SCT)'!AN265</f>
        <v/>
      </c>
      <c r="M266" s="64" t="str">
        <f>IF('Safety checking tool (SCT)'!AV265="","",'Safety checking tool (SCT)'!AV265)</f>
        <v/>
      </c>
    </row>
    <row r="267" spans="1:13" ht="25.5" customHeight="1" x14ac:dyDescent="0.25">
      <c r="A267" s="62">
        <v>264</v>
      </c>
      <c r="B267" s="63" t="str">
        <f>IF('Safety checking tool (SCT)'!B266="","",'Safety checking tool (SCT)'!B266)</f>
        <v/>
      </c>
      <c r="C267" s="63" t="str">
        <f>IF('Safety checking tool (SCT)'!C266="","",'Safety checking tool (SCT)'!C266)</f>
        <v/>
      </c>
      <c r="D267" s="63" t="str">
        <f>IF('Safety checking tool (SCT)'!E266="","",'Safety checking tool (SCT)'!E266)</f>
        <v/>
      </c>
      <c r="E267" s="64" t="str">
        <f>IF('Safety checking tool (SCT)'!G266="","",'Safety checking tool (SCT)'!G266)</f>
        <v/>
      </c>
      <c r="F267" s="63" t="str">
        <f>'Safety checking tool (SCT)'!S266</f>
        <v/>
      </c>
      <c r="G267" s="63" t="str">
        <f>'Safety checking tool (SCT)'!W266</f>
        <v/>
      </c>
      <c r="H267" s="63" t="str">
        <f>'Safety checking tool (SCT)'!AA266</f>
        <v/>
      </c>
      <c r="I267" s="63" t="str">
        <f>'Safety checking tool (SCT)'!AE266</f>
        <v/>
      </c>
      <c r="J267" s="63" t="str">
        <f>'Safety checking tool (SCT)'!AH266</f>
        <v/>
      </c>
      <c r="K267" s="63" t="str">
        <f>'Safety checking tool (SCT)'!AK266</f>
        <v/>
      </c>
      <c r="L267" s="63" t="str">
        <f>'Safety checking tool (SCT)'!AN266</f>
        <v/>
      </c>
      <c r="M267" s="64" t="str">
        <f>IF('Safety checking tool (SCT)'!AV266="","",'Safety checking tool (SCT)'!AV266)</f>
        <v/>
      </c>
    </row>
    <row r="268" spans="1:13" ht="25.5" customHeight="1" x14ac:dyDescent="0.25">
      <c r="A268" s="62">
        <v>265</v>
      </c>
      <c r="B268" s="63" t="str">
        <f>IF('Safety checking tool (SCT)'!B267="","",'Safety checking tool (SCT)'!B267)</f>
        <v/>
      </c>
      <c r="C268" s="63" t="str">
        <f>IF('Safety checking tool (SCT)'!C267="","",'Safety checking tool (SCT)'!C267)</f>
        <v/>
      </c>
      <c r="D268" s="63" t="str">
        <f>IF('Safety checking tool (SCT)'!E267="","",'Safety checking tool (SCT)'!E267)</f>
        <v/>
      </c>
      <c r="E268" s="64" t="str">
        <f>IF('Safety checking tool (SCT)'!G267="","",'Safety checking tool (SCT)'!G267)</f>
        <v/>
      </c>
      <c r="F268" s="63" t="str">
        <f>'Safety checking tool (SCT)'!S267</f>
        <v/>
      </c>
      <c r="G268" s="63" t="str">
        <f>'Safety checking tool (SCT)'!W267</f>
        <v/>
      </c>
      <c r="H268" s="63" t="str">
        <f>'Safety checking tool (SCT)'!AA267</f>
        <v/>
      </c>
      <c r="I268" s="63" t="str">
        <f>'Safety checking tool (SCT)'!AE267</f>
        <v/>
      </c>
      <c r="J268" s="63" t="str">
        <f>'Safety checking tool (SCT)'!AH267</f>
        <v/>
      </c>
      <c r="K268" s="63" t="str">
        <f>'Safety checking tool (SCT)'!AK267</f>
        <v/>
      </c>
      <c r="L268" s="63" t="str">
        <f>'Safety checking tool (SCT)'!AN267</f>
        <v/>
      </c>
      <c r="M268" s="64" t="str">
        <f>IF('Safety checking tool (SCT)'!AV267="","",'Safety checking tool (SCT)'!AV267)</f>
        <v/>
      </c>
    </row>
    <row r="269" spans="1:13" ht="25.5" customHeight="1" x14ac:dyDescent="0.25">
      <c r="A269" s="62">
        <v>266</v>
      </c>
      <c r="B269" s="63" t="str">
        <f>IF('Safety checking tool (SCT)'!B268="","",'Safety checking tool (SCT)'!B268)</f>
        <v/>
      </c>
      <c r="C269" s="63" t="str">
        <f>IF('Safety checking tool (SCT)'!C268="","",'Safety checking tool (SCT)'!C268)</f>
        <v/>
      </c>
      <c r="D269" s="63" t="str">
        <f>IF('Safety checking tool (SCT)'!E268="","",'Safety checking tool (SCT)'!E268)</f>
        <v/>
      </c>
      <c r="E269" s="64" t="str">
        <f>IF('Safety checking tool (SCT)'!G268="","",'Safety checking tool (SCT)'!G268)</f>
        <v/>
      </c>
      <c r="F269" s="63" t="str">
        <f>'Safety checking tool (SCT)'!S268</f>
        <v/>
      </c>
      <c r="G269" s="63" t="str">
        <f>'Safety checking tool (SCT)'!W268</f>
        <v/>
      </c>
      <c r="H269" s="63" t="str">
        <f>'Safety checking tool (SCT)'!AA268</f>
        <v/>
      </c>
      <c r="I269" s="63" t="str">
        <f>'Safety checking tool (SCT)'!AE268</f>
        <v/>
      </c>
      <c r="J269" s="63" t="str">
        <f>'Safety checking tool (SCT)'!AH268</f>
        <v/>
      </c>
      <c r="K269" s="63" t="str">
        <f>'Safety checking tool (SCT)'!AK268</f>
        <v/>
      </c>
      <c r="L269" s="63" t="str">
        <f>'Safety checking tool (SCT)'!AN268</f>
        <v/>
      </c>
      <c r="M269" s="64" t="str">
        <f>IF('Safety checking tool (SCT)'!AV268="","",'Safety checking tool (SCT)'!AV268)</f>
        <v/>
      </c>
    </row>
    <row r="270" spans="1:13" ht="25.5" customHeight="1" x14ac:dyDescent="0.25">
      <c r="A270" s="62">
        <v>267</v>
      </c>
      <c r="B270" s="63" t="str">
        <f>IF('Safety checking tool (SCT)'!B269="","",'Safety checking tool (SCT)'!B269)</f>
        <v/>
      </c>
      <c r="C270" s="63" t="str">
        <f>IF('Safety checking tool (SCT)'!C269="","",'Safety checking tool (SCT)'!C269)</f>
        <v/>
      </c>
      <c r="D270" s="63" t="str">
        <f>IF('Safety checking tool (SCT)'!E269="","",'Safety checking tool (SCT)'!E269)</f>
        <v/>
      </c>
      <c r="E270" s="64" t="str">
        <f>IF('Safety checking tool (SCT)'!G269="","",'Safety checking tool (SCT)'!G269)</f>
        <v/>
      </c>
      <c r="F270" s="63" t="str">
        <f>'Safety checking tool (SCT)'!S269</f>
        <v/>
      </c>
      <c r="G270" s="63" t="str">
        <f>'Safety checking tool (SCT)'!W269</f>
        <v/>
      </c>
      <c r="H270" s="63" t="str">
        <f>'Safety checking tool (SCT)'!AA269</f>
        <v/>
      </c>
      <c r="I270" s="63" t="str">
        <f>'Safety checking tool (SCT)'!AE269</f>
        <v/>
      </c>
      <c r="J270" s="63" t="str">
        <f>'Safety checking tool (SCT)'!AH269</f>
        <v/>
      </c>
      <c r="K270" s="63" t="str">
        <f>'Safety checking tool (SCT)'!AK269</f>
        <v/>
      </c>
      <c r="L270" s="63" t="str">
        <f>'Safety checking tool (SCT)'!AN269</f>
        <v/>
      </c>
      <c r="M270" s="64" t="str">
        <f>IF('Safety checking tool (SCT)'!AV269="","",'Safety checking tool (SCT)'!AV269)</f>
        <v/>
      </c>
    </row>
    <row r="271" spans="1:13" ht="25.5" customHeight="1" x14ac:dyDescent="0.25">
      <c r="A271" s="62">
        <v>268</v>
      </c>
      <c r="B271" s="63" t="str">
        <f>IF('Safety checking tool (SCT)'!B270="","",'Safety checking tool (SCT)'!B270)</f>
        <v/>
      </c>
      <c r="C271" s="63" t="str">
        <f>IF('Safety checking tool (SCT)'!C270="","",'Safety checking tool (SCT)'!C270)</f>
        <v/>
      </c>
      <c r="D271" s="63" t="str">
        <f>IF('Safety checking tool (SCT)'!E270="","",'Safety checking tool (SCT)'!E270)</f>
        <v/>
      </c>
      <c r="E271" s="64" t="str">
        <f>IF('Safety checking tool (SCT)'!G270="","",'Safety checking tool (SCT)'!G270)</f>
        <v/>
      </c>
      <c r="F271" s="63" t="str">
        <f>'Safety checking tool (SCT)'!S270</f>
        <v/>
      </c>
      <c r="G271" s="63" t="str">
        <f>'Safety checking tool (SCT)'!W270</f>
        <v/>
      </c>
      <c r="H271" s="63" t="str">
        <f>'Safety checking tool (SCT)'!AA270</f>
        <v/>
      </c>
      <c r="I271" s="63" t="str">
        <f>'Safety checking tool (SCT)'!AE270</f>
        <v/>
      </c>
      <c r="J271" s="63" t="str">
        <f>'Safety checking tool (SCT)'!AH270</f>
        <v/>
      </c>
      <c r="K271" s="63" t="str">
        <f>'Safety checking tool (SCT)'!AK270</f>
        <v/>
      </c>
      <c r="L271" s="63" t="str">
        <f>'Safety checking tool (SCT)'!AN270</f>
        <v/>
      </c>
      <c r="M271" s="64" t="str">
        <f>IF('Safety checking tool (SCT)'!AV270="","",'Safety checking tool (SCT)'!AV270)</f>
        <v/>
      </c>
    </row>
    <row r="272" spans="1:13" ht="25.5" customHeight="1" x14ac:dyDescent="0.25">
      <c r="A272" s="62">
        <v>269</v>
      </c>
      <c r="B272" s="63" t="str">
        <f>IF('Safety checking tool (SCT)'!B271="","",'Safety checking tool (SCT)'!B271)</f>
        <v/>
      </c>
      <c r="C272" s="63" t="str">
        <f>IF('Safety checking tool (SCT)'!C271="","",'Safety checking tool (SCT)'!C271)</f>
        <v/>
      </c>
      <c r="D272" s="63" t="str">
        <f>IF('Safety checking tool (SCT)'!E271="","",'Safety checking tool (SCT)'!E271)</f>
        <v/>
      </c>
      <c r="E272" s="64" t="str">
        <f>IF('Safety checking tool (SCT)'!G271="","",'Safety checking tool (SCT)'!G271)</f>
        <v/>
      </c>
      <c r="F272" s="63" t="str">
        <f>'Safety checking tool (SCT)'!S271</f>
        <v/>
      </c>
      <c r="G272" s="63" t="str">
        <f>'Safety checking tool (SCT)'!W271</f>
        <v/>
      </c>
      <c r="H272" s="63" t="str">
        <f>'Safety checking tool (SCT)'!AA271</f>
        <v/>
      </c>
      <c r="I272" s="63" t="str">
        <f>'Safety checking tool (SCT)'!AE271</f>
        <v/>
      </c>
      <c r="J272" s="63" t="str">
        <f>'Safety checking tool (SCT)'!AH271</f>
        <v/>
      </c>
      <c r="K272" s="63" t="str">
        <f>'Safety checking tool (SCT)'!AK271</f>
        <v/>
      </c>
      <c r="L272" s="63" t="str">
        <f>'Safety checking tool (SCT)'!AN271</f>
        <v/>
      </c>
      <c r="M272" s="64" t="str">
        <f>IF('Safety checking tool (SCT)'!AV271="","",'Safety checking tool (SCT)'!AV271)</f>
        <v/>
      </c>
    </row>
    <row r="273" spans="1:13" ht="25.5" customHeight="1" x14ac:dyDescent="0.25">
      <c r="A273" s="62">
        <v>270</v>
      </c>
      <c r="B273" s="63" t="str">
        <f>IF('Safety checking tool (SCT)'!B272="","",'Safety checking tool (SCT)'!B272)</f>
        <v/>
      </c>
      <c r="C273" s="63" t="str">
        <f>IF('Safety checking tool (SCT)'!C272="","",'Safety checking tool (SCT)'!C272)</f>
        <v/>
      </c>
      <c r="D273" s="63" t="str">
        <f>IF('Safety checking tool (SCT)'!E272="","",'Safety checking tool (SCT)'!E272)</f>
        <v/>
      </c>
      <c r="E273" s="64" t="str">
        <f>IF('Safety checking tool (SCT)'!G272="","",'Safety checking tool (SCT)'!G272)</f>
        <v/>
      </c>
      <c r="F273" s="63" t="str">
        <f>'Safety checking tool (SCT)'!S272</f>
        <v/>
      </c>
      <c r="G273" s="63" t="str">
        <f>'Safety checking tool (SCT)'!W272</f>
        <v/>
      </c>
      <c r="H273" s="63" t="str">
        <f>'Safety checking tool (SCT)'!AA272</f>
        <v/>
      </c>
      <c r="I273" s="63" t="str">
        <f>'Safety checking tool (SCT)'!AE272</f>
        <v/>
      </c>
      <c r="J273" s="63" t="str">
        <f>'Safety checking tool (SCT)'!AH272</f>
        <v/>
      </c>
      <c r="K273" s="63" t="str">
        <f>'Safety checking tool (SCT)'!AK272</f>
        <v/>
      </c>
      <c r="L273" s="63" t="str">
        <f>'Safety checking tool (SCT)'!AN272</f>
        <v/>
      </c>
      <c r="M273" s="64" t="str">
        <f>IF('Safety checking tool (SCT)'!AV272="","",'Safety checking tool (SCT)'!AV272)</f>
        <v/>
      </c>
    </row>
    <row r="274" spans="1:13" ht="25.5" customHeight="1" x14ac:dyDescent="0.25">
      <c r="A274" s="62">
        <v>271</v>
      </c>
      <c r="B274" s="63" t="str">
        <f>IF('Safety checking tool (SCT)'!B273="","",'Safety checking tool (SCT)'!B273)</f>
        <v/>
      </c>
      <c r="C274" s="63" t="str">
        <f>IF('Safety checking tool (SCT)'!C273="","",'Safety checking tool (SCT)'!C273)</f>
        <v/>
      </c>
      <c r="D274" s="63" t="str">
        <f>IF('Safety checking tool (SCT)'!E273="","",'Safety checking tool (SCT)'!E273)</f>
        <v/>
      </c>
      <c r="E274" s="64" t="str">
        <f>IF('Safety checking tool (SCT)'!G273="","",'Safety checking tool (SCT)'!G273)</f>
        <v/>
      </c>
      <c r="F274" s="63" t="str">
        <f>'Safety checking tool (SCT)'!S273</f>
        <v/>
      </c>
      <c r="G274" s="63" t="str">
        <f>'Safety checking tool (SCT)'!W273</f>
        <v/>
      </c>
      <c r="H274" s="63" t="str">
        <f>'Safety checking tool (SCT)'!AA273</f>
        <v/>
      </c>
      <c r="I274" s="63" t="str">
        <f>'Safety checking tool (SCT)'!AE273</f>
        <v/>
      </c>
      <c r="J274" s="63" t="str">
        <f>'Safety checking tool (SCT)'!AH273</f>
        <v/>
      </c>
      <c r="K274" s="63" t="str">
        <f>'Safety checking tool (SCT)'!AK273</f>
        <v/>
      </c>
      <c r="L274" s="63" t="str">
        <f>'Safety checking tool (SCT)'!AN273</f>
        <v/>
      </c>
      <c r="M274" s="64" t="str">
        <f>IF('Safety checking tool (SCT)'!AV273="","",'Safety checking tool (SCT)'!AV273)</f>
        <v/>
      </c>
    </row>
    <row r="275" spans="1:13" ht="25.5" customHeight="1" x14ac:dyDescent="0.25">
      <c r="A275" s="62">
        <v>272</v>
      </c>
      <c r="B275" s="63" t="str">
        <f>IF('Safety checking tool (SCT)'!B274="","",'Safety checking tool (SCT)'!B274)</f>
        <v/>
      </c>
      <c r="C275" s="63" t="str">
        <f>IF('Safety checking tool (SCT)'!C274="","",'Safety checking tool (SCT)'!C274)</f>
        <v/>
      </c>
      <c r="D275" s="63" t="str">
        <f>IF('Safety checking tool (SCT)'!E274="","",'Safety checking tool (SCT)'!E274)</f>
        <v/>
      </c>
      <c r="E275" s="64" t="str">
        <f>IF('Safety checking tool (SCT)'!G274="","",'Safety checking tool (SCT)'!G274)</f>
        <v/>
      </c>
      <c r="F275" s="63" t="str">
        <f>'Safety checking tool (SCT)'!S274</f>
        <v/>
      </c>
      <c r="G275" s="63" t="str">
        <f>'Safety checking tool (SCT)'!W274</f>
        <v/>
      </c>
      <c r="H275" s="63" t="str">
        <f>'Safety checking tool (SCT)'!AA274</f>
        <v/>
      </c>
      <c r="I275" s="63" t="str">
        <f>'Safety checking tool (SCT)'!AE274</f>
        <v/>
      </c>
      <c r="J275" s="63" t="str">
        <f>'Safety checking tool (SCT)'!AH274</f>
        <v/>
      </c>
      <c r="K275" s="63" t="str">
        <f>'Safety checking tool (SCT)'!AK274</f>
        <v/>
      </c>
      <c r="L275" s="63" t="str">
        <f>'Safety checking tool (SCT)'!AN274</f>
        <v/>
      </c>
      <c r="M275" s="64" t="str">
        <f>IF('Safety checking tool (SCT)'!AV274="","",'Safety checking tool (SCT)'!AV274)</f>
        <v/>
      </c>
    </row>
    <row r="276" spans="1:13" ht="25.5" customHeight="1" x14ac:dyDescent="0.25">
      <c r="A276" s="62">
        <v>273</v>
      </c>
      <c r="B276" s="63" t="str">
        <f>IF('Safety checking tool (SCT)'!B275="","",'Safety checking tool (SCT)'!B275)</f>
        <v/>
      </c>
      <c r="C276" s="63" t="str">
        <f>IF('Safety checking tool (SCT)'!C275="","",'Safety checking tool (SCT)'!C275)</f>
        <v/>
      </c>
      <c r="D276" s="63" t="str">
        <f>IF('Safety checking tool (SCT)'!E275="","",'Safety checking tool (SCT)'!E275)</f>
        <v/>
      </c>
      <c r="E276" s="64" t="str">
        <f>IF('Safety checking tool (SCT)'!G275="","",'Safety checking tool (SCT)'!G275)</f>
        <v/>
      </c>
      <c r="F276" s="63" t="str">
        <f>'Safety checking tool (SCT)'!S275</f>
        <v/>
      </c>
      <c r="G276" s="63" t="str">
        <f>'Safety checking tool (SCT)'!W275</f>
        <v/>
      </c>
      <c r="H276" s="63" t="str">
        <f>'Safety checking tool (SCT)'!AA275</f>
        <v/>
      </c>
      <c r="I276" s="63" t="str">
        <f>'Safety checking tool (SCT)'!AE275</f>
        <v/>
      </c>
      <c r="J276" s="63" t="str">
        <f>'Safety checking tool (SCT)'!AH275</f>
        <v/>
      </c>
      <c r="K276" s="63" t="str">
        <f>'Safety checking tool (SCT)'!AK275</f>
        <v/>
      </c>
      <c r="L276" s="63" t="str">
        <f>'Safety checking tool (SCT)'!AN275</f>
        <v/>
      </c>
      <c r="M276" s="64" t="str">
        <f>IF('Safety checking tool (SCT)'!AV275="","",'Safety checking tool (SCT)'!AV275)</f>
        <v/>
      </c>
    </row>
    <row r="277" spans="1:13" ht="25.5" customHeight="1" x14ac:dyDescent="0.25">
      <c r="A277" s="62">
        <v>274</v>
      </c>
      <c r="B277" s="63" t="str">
        <f>IF('Safety checking tool (SCT)'!B276="","",'Safety checking tool (SCT)'!B276)</f>
        <v/>
      </c>
      <c r="C277" s="63" t="str">
        <f>IF('Safety checking tool (SCT)'!C276="","",'Safety checking tool (SCT)'!C276)</f>
        <v/>
      </c>
      <c r="D277" s="63" t="str">
        <f>IF('Safety checking tool (SCT)'!E276="","",'Safety checking tool (SCT)'!E276)</f>
        <v/>
      </c>
      <c r="E277" s="64" t="str">
        <f>IF('Safety checking tool (SCT)'!G276="","",'Safety checking tool (SCT)'!G276)</f>
        <v/>
      </c>
      <c r="F277" s="63" t="str">
        <f>'Safety checking tool (SCT)'!S276</f>
        <v/>
      </c>
      <c r="G277" s="63" t="str">
        <f>'Safety checking tool (SCT)'!W276</f>
        <v/>
      </c>
      <c r="H277" s="63" t="str">
        <f>'Safety checking tool (SCT)'!AA276</f>
        <v/>
      </c>
      <c r="I277" s="63" t="str">
        <f>'Safety checking tool (SCT)'!AE276</f>
        <v/>
      </c>
      <c r="J277" s="63" t="str">
        <f>'Safety checking tool (SCT)'!AH276</f>
        <v/>
      </c>
      <c r="K277" s="63" t="str">
        <f>'Safety checking tool (SCT)'!AK276</f>
        <v/>
      </c>
      <c r="L277" s="63" t="str">
        <f>'Safety checking tool (SCT)'!AN276</f>
        <v/>
      </c>
      <c r="M277" s="64" t="str">
        <f>IF('Safety checking tool (SCT)'!AV276="","",'Safety checking tool (SCT)'!AV276)</f>
        <v/>
      </c>
    </row>
    <row r="278" spans="1:13" ht="25.5" customHeight="1" x14ac:dyDescent="0.25">
      <c r="A278" s="62">
        <v>275</v>
      </c>
      <c r="B278" s="63" t="str">
        <f>IF('Safety checking tool (SCT)'!B277="","",'Safety checking tool (SCT)'!B277)</f>
        <v/>
      </c>
      <c r="C278" s="63" t="str">
        <f>IF('Safety checking tool (SCT)'!C277="","",'Safety checking tool (SCT)'!C277)</f>
        <v/>
      </c>
      <c r="D278" s="63" t="str">
        <f>IF('Safety checking tool (SCT)'!E277="","",'Safety checking tool (SCT)'!E277)</f>
        <v/>
      </c>
      <c r="E278" s="64" t="str">
        <f>IF('Safety checking tool (SCT)'!G277="","",'Safety checking tool (SCT)'!G277)</f>
        <v/>
      </c>
      <c r="F278" s="63" t="str">
        <f>'Safety checking tool (SCT)'!S277</f>
        <v/>
      </c>
      <c r="G278" s="63" t="str">
        <f>'Safety checking tool (SCT)'!W277</f>
        <v/>
      </c>
      <c r="H278" s="63" t="str">
        <f>'Safety checking tool (SCT)'!AA277</f>
        <v/>
      </c>
      <c r="I278" s="63" t="str">
        <f>'Safety checking tool (SCT)'!AE277</f>
        <v/>
      </c>
      <c r="J278" s="63" t="str">
        <f>'Safety checking tool (SCT)'!AH277</f>
        <v/>
      </c>
      <c r="K278" s="63" t="str">
        <f>'Safety checking tool (SCT)'!AK277</f>
        <v/>
      </c>
      <c r="L278" s="63" t="str">
        <f>'Safety checking tool (SCT)'!AN277</f>
        <v/>
      </c>
      <c r="M278" s="64" t="str">
        <f>IF('Safety checking tool (SCT)'!AV277="","",'Safety checking tool (SCT)'!AV277)</f>
        <v/>
      </c>
    </row>
    <row r="279" spans="1:13" ht="25.5" customHeight="1" x14ac:dyDescent="0.25">
      <c r="A279" s="62">
        <v>276</v>
      </c>
      <c r="B279" s="63" t="str">
        <f>IF('Safety checking tool (SCT)'!B278="","",'Safety checking tool (SCT)'!B278)</f>
        <v/>
      </c>
      <c r="C279" s="63" t="str">
        <f>IF('Safety checking tool (SCT)'!C278="","",'Safety checking tool (SCT)'!C278)</f>
        <v/>
      </c>
      <c r="D279" s="63" t="str">
        <f>IF('Safety checking tool (SCT)'!E278="","",'Safety checking tool (SCT)'!E278)</f>
        <v/>
      </c>
      <c r="E279" s="64" t="str">
        <f>IF('Safety checking tool (SCT)'!G278="","",'Safety checking tool (SCT)'!G278)</f>
        <v/>
      </c>
      <c r="F279" s="63" t="str">
        <f>'Safety checking tool (SCT)'!S278</f>
        <v/>
      </c>
      <c r="G279" s="63" t="str">
        <f>'Safety checking tool (SCT)'!W278</f>
        <v/>
      </c>
      <c r="H279" s="63" t="str">
        <f>'Safety checking tool (SCT)'!AA278</f>
        <v/>
      </c>
      <c r="I279" s="63" t="str">
        <f>'Safety checking tool (SCT)'!AE278</f>
        <v/>
      </c>
      <c r="J279" s="63" t="str">
        <f>'Safety checking tool (SCT)'!AH278</f>
        <v/>
      </c>
      <c r="K279" s="63" t="str">
        <f>'Safety checking tool (SCT)'!AK278</f>
        <v/>
      </c>
      <c r="L279" s="63" t="str">
        <f>'Safety checking tool (SCT)'!AN278</f>
        <v/>
      </c>
      <c r="M279" s="64" t="str">
        <f>IF('Safety checking tool (SCT)'!AV278="","",'Safety checking tool (SCT)'!AV278)</f>
        <v/>
      </c>
    </row>
    <row r="280" spans="1:13" ht="25.5" customHeight="1" x14ac:dyDescent="0.25">
      <c r="A280" s="62">
        <v>277</v>
      </c>
      <c r="B280" s="63" t="str">
        <f>IF('Safety checking tool (SCT)'!B279="","",'Safety checking tool (SCT)'!B279)</f>
        <v/>
      </c>
      <c r="C280" s="63" t="str">
        <f>IF('Safety checking tool (SCT)'!C279="","",'Safety checking tool (SCT)'!C279)</f>
        <v/>
      </c>
      <c r="D280" s="63" t="str">
        <f>IF('Safety checking tool (SCT)'!E279="","",'Safety checking tool (SCT)'!E279)</f>
        <v/>
      </c>
      <c r="E280" s="64" t="str">
        <f>IF('Safety checking tool (SCT)'!G279="","",'Safety checking tool (SCT)'!G279)</f>
        <v/>
      </c>
      <c r="F280" s="63" t="str">
        <f>'Safety checking tool (SCT)'!S279</f>
        <v/>
      </c>
      <c r="G280" s="63" t="str">
        <f>'Safety checking tool (SCT)'!W279</f>
        <v/>
      </c>
      <c r="H280" s="63" t="str">
        <f>'Safety checking tool (SCT)'!AA279</f>
        <v/>
      </c>
      <c r="I280" s="63" t="str">
        <f>'Safety checking tool (SCT)'!AE279</f>
        <v/>
      </c>
      <c r="J280" s="63" t="str">
        <f>'Safety checking tool (SCT)'!AH279</f>
        <v/>
      </c>
      <c r="K280" s="63" t="str">
        <f>'Safety checking tool (SCT)'!AK279</f>
        <v/>
      </c>
      <c r="L280" s="63" t="str">
        <f>'Safety checking tool (SCT)'!AN279</f>
        <v/>
      </c>
      <c r="M280" s="64" t="str">
        <f>IF('Safety checking tool (SCT)'!AV279="","",'Safety checking tool (SCT)'!AV279)</f>
        <v/>
      </c>
    </row>
    <row r="281" spans="1:13" ht="25.5" customHeight="1" x14ac:dyDescent="0.25">
      <c r="A281" s="62">
        <v>278</v>
      </c>
      <c r="B281" s="63" t="str">
        <f>IF('Safety checking tool (SCT)'!B280="","",'Safety checking tool (SCT)'!B280)</f>
        <v/>
      </c>
      <c r="C281" s="63" t="str">
        <f>IF('Safety checking tool (SCT)'!C280="","",'Safety checking tool (SCT)'!C280)</f>
        <v/>
      </c>
      <c r="D281" s="63" t="str">
        <f>IF('Safety checking tool (SCT)'!E280="","",'Safety checking tool (SCT)'!E280)</f>
        <v/>
      </c>
      <c r="E281" s="64" t="str">
        <f>IF('Safety checking tool (SCT)'!G280="","",'Safety checking tool (SCT)'!G280)</f>
        <v/>
      </c>
      <c r="F281" s="63" t="str">
        <f>'Safety checking tool (SCT)'!S280</f>
        <v/>
      </c>
      <c r="G281" s="63" t="str">
        <f>'Safety checking tool (SCT)'!W280</f>
        <v/>
      </c>
      <c r="H281" s="63" t="str">
        <f>'Safety checking tool (SCT)'!AA280</f>
        <v/>
      </c>
      <c r="I281" s="63" t="str">
        <f>'Safety checking tool (SCT)'!AE280</f>
        <v/>
      </c>
      <c r="J281" s="63" t="str">
        <f>'Safety checking tool (SCT)'!AH280</f>
        <v/>
      </c>
      <c r="K281" s="63" t="str">
        <f>'Safety checking tool (SCT)'!AK280</f>
        <v/>
      </c>
      <c r="L281" s="63" t="str">
        <f>'Safety checking tool (SCT)'!AN280</f>
        <v/>
      </c>
      <c r="M281" s="64" t="str">
        <f>IF('Safety checking tool (SCT)'!AV280="","",'Safety checking tool (SCT)'!AV280)</f>
        <v/>
      </c>
    </row>
    <row r="282" spans="1:13" ht="25.5" customHeight="1" x14ac:dyDescent="0.25">
      <c r="A282" s="62">
        <v>279</v>
      </c>
      <c r="B282" s="63" t="str">
        <f>IF('Safety checking tool (SCT)'!B281="","",'Safety checking tool (SCT)'!B281)</f>
        <v/>
      </c>
      <c r="C282" s="63" t="str">
        <f>IF('Safety checking tool (SCT)'!C281="","",'Safety checking tool (SCT)'!C281)</f>
        <v/>
      </c>
      <c r="D282" s="63" t="str">
        <f>IF('Safety checking tool (SCT)'!E281="","",'Safety checking tool (SCT)'!E281)</f>
        <v/>
      </c>
      <c r="E282" s="64" t="str">
        <f>IF('Safety checking tool (SCT)'!G281="","",'Safety checking tool (SCT)'!G281)</f>
        <v/>
      </c>
      <c r="F282" s="63" t="str">
        <f>'Safety checking tool (SCT)'!S281</f>
        <v/>
      </c>
      <c r="G282" s="63" t="str">
        <f>'Safety checking tool (SCT)'!W281</f>
        <v/>
      </c>
      <c r="H282" s="63" t="str">
        <f>'Safety checking tool (SCT)'!AA281</f>
        <v/>
      </c>
      <c r="I282" s="63" t="str">
        <f>'Safety checking tool (SCT)'!AE281</f>
        <v/>
      </c>
      <c r="J282" s="63" t="str">
        <f>'Safety checking tool (SCT)'!AH281</f>
        <v/>
      </c>
      <c r="K282" s="63" t="str">
        <f>'Safety checking tool (SCT)'!AK281</f>
        <v/>
      </c>
      <c r="L282" s="63" t="str">
        <f>'Safety checking tool (SCT)'!AN281</f>
        <v/>
      </c>
      <c r="M282" s="64" t="str">
        <f>IF('Safety checking tool (SCT)'!AV281="","",'Safety checking tool (SCT)'!AV281)</f>
        <v/>
      </c>
    </row>
    <row r="283" spans="1:13" ht="25.5" customHeight="1" x14ac:dyDescent="0.25">
      <c r="A283" s="62">
        <v>280</v>
      </c>
      <c r="B283" s="63" t="str">
        <f>IF('Safety checking tool (SCT)'!B282="","",'Safety checking tool (SCT)'!B282)</f>
        <v/>
      </c>
      <c r="C283" s="63" t="str">
        <f>IF('Safety checking tool (SCT)'!C282="","",'Safety checking tool (SCT)'!C282)</f>
        <v/>
      </c>
      <c r="D283" s="63" t="str">
        <f>IF('Safety checking tool (SCT)'!E282="","",'Safety checking tool (SCT)'!E282)</f>
        <v/>
      </c>
      <c r="E283" s="64" t="str">
        <f>IF('Safety checking tool (SCT)'!G282="","",'Safety checking tool (SCT)'!G282)</f>
        <v/>
      </c>
      <c r="F283" s="63" t="str">
        <f>'Safety checking tool (SCT)'!S282</f>
        <v/>
      </c>
      <c r="G283" s="63" t="str">
        <f>'Safety checking tool (SCT)'!W282</f>
        <v/>
      </c>
      <c r="H283" s="63" t="str">
        <f>'Safety checking tool (SCT)'!AA282</f>
        <v/>
      </c>
      <c r="I283" s="63" t="str">
        <f>'Safety checking tool (SCT)'!AE282</f>
        <v/>
      </c>
      <c r="J283" s="63" t="str">
        <f>'Safety checking tool (SCT)'!AH282</f>
        <v/>
      </c>
      <c r="K283" s="63" t="str">
        <f>'Safety checking tool (SCT)'!AK282</f>
        <v/>
      </c>
      <c r="L283" s="63" t="str">
        <f>'Safety checking tool (SCT)'!AN282</f>
        <v/>
      </c>
      <c r="M283" s="64" t="str">
        <f>IF('Safety checking tool (SCT)'!AV282="","",'Safety checking tool (SCT)'!AV282)</f>
        <v/>
      </c>
    </row>
    <row r="284" spans="1:13" ht="25.5" customHeight="1" x14ac:dyDescent="0.25">
      <c r="A284" s="62">
        <v>281</v>
      </c>
      <c r="B284" s="63" t="str">
        <f>IF('Safety checking tool (SCT)'!B283="","",'Safety checking tool (SCT)'!B283)</f>
        <v/>
      </c>
      <c r="C284" s="63" t="str">
        <f>IF('Safety checking tool (SCT)'!C283="","",'Safety checking tool (SCT)'!C283)</f>
        <v/>
      </c>
      <c r="D284" s="63" t="str">
        <f>IF('Safety checking tool (SCT)'!E283="","",'Safety checking tool (SCT)'!E283)</f>
        <v/>
      </c>
      <c r="E284" s="64" t="str">
        <f>IF('Safety checking tool (SCT)'!G283="","",'Safety checking tool (SCT)'!G283)</f>
        <v/>
      </c>
      <c r="F284" s="63" t="str">
        <f>'Safety checking tool (SCT)'!S283</f>
        <v/>
      </c>
      <c r="G284" s="63" t="str">
        <f>'Safety checking tool (SCT)'!W283</f>
        <v/>
      </c>
      <c r="H284" s="63" t="str">
        <f>'Safety checking tool (SCT)'!AA283</f>
        <v/>
      </c>
      <c r="I284" s="63" t="str">
        <f>'Safety checking tool (SCT)'!AE283</f>
        <v/>
      </c>
      <c r="J284" s="63" t="str">
        <f>'Safety checking tool (SCT)'!AH283</f>
        <v/>
      </c>
      <c r="K284" s="63" t="str">
        <f>'Safety checking tool (SCT)'!AK283</f>
        <v/>
      </c>
      <c r="L284" s="63" t="str">
        <f>'Safety checking tool (SCT)'!AN283</f>
        <v/>
      </c>
      <c r="M284" s="64" t="str">
        <f>IF('Safety checking tool (SCT)'!AV283="","",'Safety checking tool (SCT)'!AV283)</f>
        <v/>
      </c>
    </row>
    <row r="285" spans="1:13" ht="25.5" customHeight="1" x14ac:dyDescent="0.25">
      <c r="A285" s="62">
        <v>282</v>
      </c>
      <c r="B285" s="63" t="str">
        <f>IF('Safety checking tool (SCT)'!B284="","",'Safety checking tool (SCT)'!B284)</f>
        <v/>
      </c>
      <c r="C285" s="63" t="str">
        <f>IF('Safety checking tool (SCT)'!C284="","",'Safety checking tool (SCT)'!C284)</f>
        <v/>
      </c>
      <c r="D285" s="63" t="str">
        <f>IF('Safety checking tool (SCT)'!E284="","",'Safety checking tool (SCT)'!E284)</f>
        <v/>
      </c>
      <c r="E285" s="64" t="str">
        <f>IF('Safety checking tool (SCT)'!G284="","",'Safety checking tool (SCT)'!G284)</f>
        <v/>
      </c>
      <c r="F285" s="63" t="str">
        <f>'Safety checking tool (SCT)'!S284</f>
        <v/>
      </c>
      <c r="G285" s="63" t="str">
        <f>'Safety checking tool (SCT)'!W284</f>
        <v/>
      </c>
      <c r="H285" s="63" t="str">
        <f>'Safety checking tool (SCT)'!AA284</f>
        <v/>
      </c>
      <c r="I285" s="63" t="str">
        <f>'Safety checking tool (SCT)'!AE284</f>
        <v/>
      </c>
      <c r="J285" s="63" t="str">
        <f>'Safety checking tool (SCT)'!AH284</f>
        <v/>
      </c>
      <c r="K285" s="63" t="str">
        <f>'Safety checking tool (SCT)'!AK284</f>
        <v/>
      </c>
      <c r="L285" s="63" t="str">
        <f>'Safety checking tool (SCT)'!AN284</f>
        <v/>
      </c>
      <c r="M285" s="64" t="str">
        <f>IF('Safety checking tool (SCT)'!AV284="","",'Safety checking tool (SCT)'!AV284)</f>
        <v/>
      </c>
    </row>
    <row r="286" spans="1:13" ht="25.5" customHeight="1" x14ac:dyDescent="0.25">
      <c r="A286" s="62">
        <v>283</v>
      </c>
      <c r="B286" s="63" t="str">
        <f>IF('Safety checking tool (SCT)'!B285="","",'Safety checking tool (SCT)'!B285)</f>
        <v/>
      </c>
      <c r="C286" s="63" t="str">
        <f>IF('Safety checking tool (SCT)'!C285="","",'Safety checking tool (SCT)'!C285)</f>
        <v/>
      </c>
      <c r="D286" s="63" t="str">
        <f>IF('Safety checking tool (SCT)'!E285="","",'Safety checking tool (SCT)'!E285)</f>
        <v/>
      </c>
      <c r="E286" s="64" t="str">
        <f>IF('Safety checking tool (SCT)'!G285="","",'Safety checking tool (SCT)'!G285)</f>
        <v/>
      </c>
      <c r="F286" s="63" t="str">
        <f>'Safety checking tool (SCT)'!S285</f>
        <v/>
      </c>
      <c r="G286" s="63" t="str">
        <f>'Safety checking tool (SCT)'!W285</f>
        <v/>
      </c>
      <c r="H286" s="63" t="str">
        <f>'Safety checking tool (SCT)'!AA285</f>
        <v/>
      </c>
      <c r="I286" s="63" t="str">
        <f>'Safety checking tool (SCT)'!AE285</f>
        <v/>
      </c>
      <c r="J286" s="63" t="str">
        <f>'Safety checking tool (SCT)'!AH285</f>
        <v/>
      </c>
      <c r="K286" s="63" t="str">
        <f>'Safety checking tool (SCT)'!AK285</f>
        <v/>
      </c>
      <c r="L286" s="63" t="str">
        <f>'Safety checking tool (SCT)'!AN285</f>
        <v/>
      </c>
      <c r="M286" s="64" t="str">
        <f>IF('Safety checking tool (SCT)'!AV285="","",'Safety checking tool (SCT)'!AV285)</f>
        <v/>
      </c>
    </row>
    <row r="287" spans="1:13" ht="25.5" customHeight="1" x14ac:dyDescent="0.25">
      <c r="A287" s="62">
        <v>284</v>
      </c>
      <c r="B287" s="63" t="str">
        <f>IF('Safety checking tool (SCT)'!B286="","",'Safety checking tool (SCT)'!B286)</f>
        <v/>
      </c>
      <c r="C287" s="63" t="str">
        <f>IF('Safety checking tool (SCT)'!C286="","",'Safety checking tool (SCT)'!C286)</f>
        <v/>
      </c>
      <c r="D287" s="63" t="str">
        <f>IF('Safety checking tool (SCT)'!E286="","",'Safety checking tool (SCT)'!E286)</f>
        <v/>
      </c>
      <c r="E287" s="64" t="str">
        <f>IF('Safety checking tool (SCT)'!G286="","",'Safety checking tool (SCT)'!G286)</f>
        <v/>
      </c>
      <c r="F287" s="63" t="str">
        <f>'Safety checking tool (SCT)'!S286</f>
        <v/>
      </c>
      <c r="G287" s="63" t="str">
        <f>'Safety checking tool (SCT)'!W286</f>
        <v/>
      </c>
      <c r="H287" s="63" t="str">
        <f>'Safety checking tool (SCT)'!AA286</f>
        <v/>
      </c>
      <c r="I287" s="63" t="str">
        <f>'Safety checking tool (SCT)'!AE286</f>
        <v/>
      </c>
      <c r="J287" s="63" t="str">
        <f>'Safety checking tool (SCT)'!AH286</f>
        <v/>
      </c>
      <c r="K287" s="63" t="str">
        <f>'Safety checking tool (SCT)'!AK286</f>
        <v/>
      </c>
      <c r="L287" s="63" t="str">
        <f>'Safety checking tool (SCT)'!AN286</f>
        <v/>
      </c>
      <c r="M287" s="64" t="str">
        <f>IF('Safety checking tool (SCT)'!AV286="","",'Safety checking tool (SCT)'!AV286)</f>
        <v/>
      </c>
    </row>
    <row r="288" spans="1:13" ht="25.5" customHeight="1" x14ac:dyDescent="0.25">
      <c r="A288" s="62">
        <v>285</v>
      </c>
      <c r="B288" s="63" t="str">
        <f>IF('Safety checking tool (SCT)'!B287="","",'Safety checking tool (SCT)'!B287)</f>
        <v/>
      </c>
      <c r="C288" s="63" t="str">
        <f>IF('Safety checking tool (SCT)'!C287="","",'Safety checking tool (SCT)'!C287)</f>
        <v/>
      </c>
      <c r="D288" s="63" t="str">
        <f>IF('Safety checking tool (SCT)'!E287="","",'Safety checking tool (SCT)'!E287)</f>
        <v/>
      </c>
      <c r="E288" s="64" t="str">
        <f>IF('Safety checking tool (SCT)'!G287="","",'Safety checking tool (SCT)'!G287)</f>
        <v/>
      </c>
      <c r="F288" s="63" t="str">
        <f>'Safety checking tool (SCT)'!S287</f>
        <v/>
      </c>
      <c r="G288" s="63" t="str">
        <f>'Safety checking tool (SCT)'!W287</f>
        <v/>
      </c>
      <c r="H288" s="63" t="str">
        <f>'Safety checking tool (SCT)'!AA287</f>
        <v/>
      </c>
      <c r="I288" s="63" t="str">
        <f>'Safety checking tool (SCT)'!AE287</f>
        <v/>
      </c>
      <c r="J288" s="63" t="str">
        <f>'Safety checking tool (SCT)'!AH287</f>
        <v/>
      </c>
      <c r="K288" s="63" t="str">
        <f>'Safety checking tool (SCT)'!AK287</f>
        <v/>
      </c>
      <c r="L288" s="63" t="str">
        <f>'Safety checking tool (SCT)'!AN287</f>
        <v/>
      </c>
      <c r="M288" s="64" t="str">
        <f>IF('Safety checking tool (SCT)'!AV287="","",'Safety checking tool (SCT)'!AV287)</f>
        <v/>
      </c>
    </row>
    <row r="289" spans="1:13" ht="25.5" customHeight="1" x14ac:dyDescent="0.25">
      <c r="A289" s="62">
        <v>286</v>
      </c>
      <c r="B289" s="63" t="str">
        <f>IF('Safety checking tool (SCT)'!B288="","",'Safety checking tool (SCT)'!B288)</f>
        <v/>
      </c>
      <c r="C289" s="63" t="str">
        <f>IF('Safety checking tool (SCT)'!C288="","",'Safety checking tool (SCT)'!C288)</f>
        <v/>
      </c>
      <c r="D289" s="63" t="str">
        <f>IF('Safety checking tool (SCT)'!E288="","",'Safety checking tool (SCT)'!E288)</f>
        <v/>
      </c>
      <c r="E289" s="64" t="str">
        <f>IF('Safety checking tool (SCT)'!G288="","",'Safety checking tool (SCT)'!G288)</f>
        <v/>
      </c>
      <c r="F289" s="63" t="str">
        <f>'Safety checking tool (SCT)'!S288</f>
        <v/>
      </c>
      <c r="G289" s="63" t="str">
        <f>'Safety checking tool (SCT)'!W288</f>
        <v/>
      </c>
      <c r="H289" s="63" t="str">
        <f>'Safety checking tool (SCT)'!AA288</f>
        <v/>
      </c>
      <c r="I289" s="63" t="str">
        <f>'Safety checking tool (SCT)'!AE288</f>
        <v/>
      </c>
      <c r="J289" s="63" t="str">
        <f>'Safety checking tool (SCT)'!AH288</f>
        <v/>
      </c>
      <c r="K289" s="63" t="str">
        <f>'Safety checking tool (SCT)'!AK288</f>
        <v/>
      </c>
      <c r="L289" s="63" t="str">
        <f>'Safety checking tool (SCT)'!AN288</f>
        <v/>
      </c>
      <c r="M289" s="64" t="str">
        <f>IF('Safety checking tool (SCT)'!AV288="","",'Safety checking tool (SCT)'!AV288)</f>
        <v/>
      </c>
    </row>
    <row r="290" spans="1:13" ht="25.5" customHeight="1" x14ac:dyDescent="0.25">
      <c r="A290" s="62">
        <v>287</v>
      </c>
      <c r="B290" s="63" t="str">
        <f>IF('Safety checking tool (SCT)'!B289="","",'Safety checking tool (SCT)'!B289)</f>
        <v/>
      </c>
      <c r="C290" s="63" t="str">
        <f>IF('Safety checking tool (SCT)'!C289="","",'Safety checking tool (SCT)'!C289)</f>
        <v/>
      </c>
      <c r="D290" s="63" t="str">
        <f>IF('Safety checking tool (SCT)'!E289="","",'Safety checking tool (SCT)'!E289)</f>
        <v/>
      </c>
      <c r="E290" s="64" t="str">
        <f>IF('Safety checking tool (SCT)'!G289="","",'Safety checking tool (SCT)'!G289)</f>
        <v/>
      </c>
      <c r="F290" s="63" t="str">
        <f>'Safety checking tool (SCT)'!S289</f>
        <v/>
      </c>
      <c r="G290" s="63" t="str">
        <f>'Safety checking tool (SCT)'!W289</f>
        <v/>
      </c>
      <c r="H290" s="63" t="str">
        <f>'Safety checking tool (SCT)'!AA289</f>
        <v/>
      </c>
      <c r="I290" s="63" t="str">
        <f>'Safety checking tool (SCT)'!AE289</f>
        <v/>
      </c>
      <c r="J290" s="63" t="str">
        <f>'Safety checking tool (SCT)'!AH289</f>
        <v/>
      </c>
      <c r="K290" s="63" t="str">
        <f>'Safety checking tool (SCT)'!AK289</f>
        <v/>
      </c>
      <c r="L290" s="63" t="str">
        <f>'Safety checking tool (SCT)'!AN289</f>
        <v/>
      </c>
      <c r="M290" s="64" t="str">
        <f>IF('Safety checking tool (SCT)'!AV289="","",'Safety checking tool (SCT)'!AV289)</f>
        <v/>
      </c>
    </row>
    <row r="291" spans="1:13" ht="25.5" customHeight="1" x14ac:dyDescent="0.25">
      <c r="A291" s="62">
        <v>288</v>
      </c>
      <c r="B291" s="63" t="str">
        <f>IF('Safety checking tool (SCT)'!B290="","",'Safety checking tool (SCT)'!B290)</f>
        <v/>
      </c>
      <c r="C291" s="63" t="str">
        <f>IF('Safety checking tool (SCT)'!C290="","",'Safety checking tool (SCT)'!C290)</f>
        <v/>
      </c>
      <c r="D291" s="63" t="str">
        <f>IF('Safety checking tool (SCT)'!E290="","",'Safety checking tool (SCT)'!E290)</f>
        <v/>
      </c>
      <c r="E291" s="64" t="str">
        <f>IF('Safety checking tool (SCT)'!G290="","",'Safety checking tool (SCT)'!G290)</f>
        <v/>
      </c>
      <c r="F291" s="63" t="str">
        <f>'Safety checking tool (SCT)'!S290</f>
        <v/>
      </c>
      <c r="G291" s="63" t="str">
        <f>'Safety checking tool (SCT)'!W290</f>
        <v/>
      </c>
      <c r="H291" s="63" t="str">
        <f>'Safety checking tool (SCT)'!AA290</f>
        <v/>
      </c>
      <c r="I291" s="63" t="str">
        <f>'Safety checking tool (SCT)'!AE290</f>
        <v/>
      </c>
      <c r="J291" s="63" t="str">
        <f>'Safety checking tool (SCT)'!AH290</f>
        <v/>
      </c>
      <c r="K291" s="63" t="str">
        <f>'Safety checking tool (SCT)'!AK290</f>
        <v/>
      </c>
      <c r="L291" s="63" t="str">
        <f>'Safety checking tool (SCT)'!AN290</f>
        <v/>
      </c>
      <c r="M291" s="64" t="str">
        <f>IF('Safety checking tool (SCT)'!AV290="","",'Safety checking tool (SCT)'!AV290)</f>
        <v/>
      </c>
    </row>
    <row r="292" spans="1:13" ht="25.5" customHeight="1" x14ac:dyDescent="0.25">
      <c r="A292" s="62">
        <v>289</v>
      </c>
      <c r="B292" s="63" t="str">
        <f>IF('Safety checking tool (SCT)'!B291="","",'Safety checking tool (SCT)'!B291)</f>
        <v/>
      </c>
      <c r="C292" s="63" t="str">
        <f>IF('Safety checking tool (SCT)'!C291="","",'Safety checking tool (SCT)'!C291)</f>
        <v/>
      </c>
      <c r="D292" s="63" t="str">
        <f>IF('Safety checking tool (SCT)'!E291="","",'Safety checking tool (SCT)'!E291)</f>
        <v/>
      </c>
      <c r="E292" s="64" t="str">
        <f>IF('Safety checking tool (SCT)'!G291="","",'Safety checking tool (SCT)'!G291)</f>
        <v/>
      </c>
      <c r="F292" s="63" t="str">
        <f>'Safety checking tool (SCT)'!S291</f>
        <v/>
      </c>
      <c r="G292" s="63" t="str">
        <f>'Safety checking tool (SCT)'!W291</f>
        <v/>
      </c>
      <c r="H292" s="63" t="str">
        <f>'Safety checking tool (SCT)'!AA291</f>
        <v/>
      </c>
      <c r="I292" s="63" t="str">
        <f>'Safety checking tool (SCT)'!AE291</f>
        <v/>
      </c>
      <c r="J292" s="63" t="str">
        <f>'Safety checking tool (SCT)'!AH291</f>
        <v/>
      </c>
      <c r="K292" s="63" t="str">
        <f>'Safety checking tool (SCT)'!AK291</f>
        <v/>
      </c>
      <c r="L292" s="63" t="str">
        <f>'Safety checking tool (SCT)'!AN291</f>
        <v/>
      </c>
      <c r="M292" s="64" t="str">
        <f>IF('Safety checking tool (SCT)'!AV291="","",'Safety checking tool (SCT)'!AV291)</f>
        <v/>
      </c>
    </row>
    <row r="293" spans="1:13" ht="25.5" customHeight="1" x14ac:dyDescent="0.25">
      <c r="A293" s="62">
        <v>290</v>
      </c>
      <c r="B293" s="63" t="str">
        <f>IF('Safety checking tool (SCT)'!B292="","",'Safety checking tool (SCT)'!B292)</f>
        <v/>
      </c>
      <c r="C293" s="63" t="str">
        <f>IF('Safety checking tool (SCT)'!C292="","",'Safety checking tool (SCT)'!C292)</f>
        <v/>
      </c>
      <c r="D293" s="63" t="str">
        <f>IF('Safety checking tool (SCT)'!E292="","",'Safety checking tool (SCT)'!E292)</f>
        <v/>
      </c>
      <c r="E293" s="64" t="str">
        <f>IF('Safety checking tool (SCT)'!G292="","",'Safety checking tool (SCT)'!G292)</f>
        <v/>
      </c>
      <c r="F293" s="63" t="str">
        <f>'Safety checking tool (SCT)'!S292</f>
        <v/>
      </c>
      <c r="G293" s="63" t="str">
        <f>'Safety checking tool (SCT)'!W292</f>
        <v/>
      </c>
      <c r="H293" s="63" t="str">
        <f>'Safety checking tool (SCT)'!AA292</f>
        <v/>
      </c>
      <c r="I293" s="63" t="str">
        <f>'Safety checking tool (SCT)'!AE292</f>
        <v/>
      </c>
      <c r="J293" s="63" t="str">
        <f>'Safety checking tool (SCT)'!AH292</f>
        <v/>
      </c>
      <c r="K293" s="63" t="str">
        <f>'Safety checking tool (SCT)'!AK292</f>
        <v/>
      </c>
      <c r="L293" s="63" t="str">
        <f>'Safety checking tool (SCT)'!AN292</f>
        <v/>
      </c>
      <c r="M293" s="64" t="str">
        <f>IF('Safety checking tool (SCT)'!AV292="","",'Safety checking tool (SCT)'!AV292)</f>
        <v/>
      </c>
    </row>
    <row r="294" spans="1:13" ht="25.5" customHeight="1" x14ac:dyDescent="0.25">
      <c r="A294" s="62">
        <v>291</v>
      </c>
      <c r="B294" s="63" t="str">
        <f>IF('Safety checking tool (SCT)'!B293="","",'Safety checking tool (SCT)'!B293)</f>
        <v/>
      </c>
      <c r="C294" s="63" t="str">
        <f>IF('Safety checking tool (SCT)'!C293="","",'Safety checking tool (SCT)'!C293)</f>
        <v/>
      </c>
      <c r="D294" s="63" t="str">
        <f>IF('Safety checking tool (SCT)'!E293="","",'Safety checking tool (SCT)'!E293)</f>
        <v/>
      </c>
      <c r="E294" s="64" t="str">
        <f>IF('Safety checking tool (SCT)'!G293="","",'Safety checking tool (SCT)'!G293)</f>
        <v/>
      </c>
      <c r="F294" s="63" t="str">
        <f>'Safety checking tool (SCT)'!S293</f>
        <v/>
      </c>
      <c r="G294" s="63" t="str">
        <f>'Safety checking tool (SCT)'!W293</f>
        <v/>
      </c>
      <c r="H294" s="63" t="str">
        <f>'Safety checking tool (SCT)'!AA293</f>
        <v/>
      </c>
      <c r="I294" s="63" t="str">
        <f>'Safety checking tool (SCT)'!AE293</f>
        <v/>
      </c>
      <c r="J294" s="63" t="str">
        <f>'Safety checking tool (SCT)'!AH293</f>
        <v/>
      </c>
      <c r="K294" s="63" t="str">
        <f>'Safety checking tool (SCT)'!AK293</f>
        <v/>
      </c>
      <c r="L294" s="63" t="str">
        <f>'Safety checking tool (SCT)'!AN293</f>
        <v/>
      </c>
      <c r="M294" s="64" t="str">
        <f>IF('Safety checking tool (SCT)'!AV293="","",'Safety checking tool (SCT)'!AV293)</f>
        <v/>
      </c>
    </row>
    <row r="295" spans="1:13" ht="25.5" customHeight="1" x14ac:dyDescent="0.25">
      <c r="A295" s="62">
        <v>292</v>
      </c>
      <c r="B295" s="63" t="str">
        <f>IF('Safety checking tool (SCT)'!B294="","",'Safety checking tool (SCT)'!B294)</f>
        <v/>
      </c>
      <c r="C295" s="63" t="str">
        <f>IF('Safety checking tool (SCT)'!C294="","",'Safety checking tool (SCT)'!C294)</f>
        <v/>
      </c>
      <c r="D295" s="63" t="str">
        <f>IF('Safety checking tool (SCT)'!E294="","",'Safety checking tool (SCT)'!E294)</f>
        <v/>
      </c>
      <c r="E295" s="64" t="str">
        <f>IF('Safety checking tool (SCT)'!G294="","",'Safety checking tool (SCT)'!G294)</f>
        <v/>
      </c>
      <c r="F295" s="63" t="str">
        <f>'Safety checking tool (SCT)'!S294</f>
        <v/>
      </c>
      <c r="G295" s="63" t="str">
        <f>'Safety checking tool (SCT)'!W294</f>
        <v/>
      </c>
      <c r="H295" s="63" t="str">
        <f>'Safety checking tool (SCT)'!AA294</f>
        <v/>
      </c>
      <c r="I295" s="63" t="str">
        <f>'Safety checking tool (SCT)'!AE294</f>
        <v/>
      </c>
      <c r="J295" s="63" t="str">
        <f>'Safety checking tool (SCT)'!AH294</f>
        <v/>
      </c>
      <c r="K295" s="63" t="str">
        <f>'Safety checking tool (SCT)'!AK294</f>
        <v/>
      </c>
      <c r="L295" s="63" t="str">
        <f>'Safety checking tool (SCT)'!AN294</f>
        <v/>
      </c>
      <c r="M295" s="64" t="str">
        <f>IF('Safety checking tool (SCT)'!AV294="","",'Safety checking tool (SCT)'!AV294)</f>
        <v/>
      </c>
    </row>
    <row r="296" spans="1:13" ht="25.5" customHeight="1" x14ac:dyDescent="0.25">
      <c r="A296" s="62">
        <v>293</v>
      </c>
      <c r="B296" s="63" t="str">
        <f>IF('Safety checking tool (SCT)'!B295="","",'Safety checking tool (SCT)'!B295)</f>
        <v/>
      </c>
      <c r="C296" s="63" t="str">
        <f>IF('Safety checking tool (SCT)'!C295="","",'Safety checking tool (SCT)'!C295)</f>
        <v/>
      </c>
      <c r="D296" s="63" t="str">
        <f>IF('Safety checking tool (SCT)'!E295="","",'Safety checking tool (SCT)'!E295)</f>
        <v/>
      </c>
      <c r="E296" s="64" t="str">
        <f>IF('Safety checking tool (SCT)'!G295="","",'Safety checking tool (SCT)'!G295)</f>
        <v/>
      </c>
      <c r="F296" s="63" t="str">
        <f>'Safety checking tool (SCT)'!S295</f>
        <v/>
      </c>
      <c r="G296" s="63" t="str">
        <f>'Safety checking tool (SCT)'!W295</f>
        <v/>
      </c>
      <c r="H296" s="63" t="str">
        <f>'Safety checking tool (SCT)'!AA295</f>
        <v/>
      </c>
      <c r="I296" s="63" t="str">
        <f>'Safety checking tool (SCT)'!AE295</f>
        <v/>
      </c>
      <c r="J296" s="63" t="str">
        <f>'Safety checking tool (SCT)'!AH295</f>
        <v/>
      </c>
      <c r="K296" s="63" t="str">
        <f>'Safety checking tool (SCT)'!AK295</f>
        <v/>
      </c>
      <c r="L296" s="63" t="str">
        <f>'Safety checking tool (SCT)'!AN295</f>
        <v/>
      </c>
      <c r="M296" s="64" t="str">
        <f>IF('Safety checking tool (SCT)'!AV295="","",'Safety checking tool (SCT)'!AV295)</f>
        <v/>
      </c>
    </row>
    <row r="297" spans="1:13" ht="25.5" customHeight="1" x14ac:dyDescent="0.25">
      <c r="A297" s="62">
        <v>294</v>
      </c>
      <c r="B297" s="63" t="str">
        <f>IF('Safety checking tool (SCT)'!B296="","",'Safety checking tool (SCT)'!B296)</f>
        <v/>
      </c>
      <c r="C297" s="63" t="str">
        <f>IF('Safety checking tool (SCT)'!C296="","",'Safety checking tool (SCT)'!C296)</f>
        <v/>
      </c>
      <c r="D297" s="63" t="str">
        <f>IF('Safety checking tool (SCT)'!E296="","",'Safety checking tool (SCT)'!E296)</f>
        <v/>
      </c>
      <c r="E297" s="64" t="str">
        <f>IF('Safety checking tool (SCT)'!G296="","",'Safety checking tool (SCT)'!G296)</f>
        <v/>
      </c>
      <c r="F297" s="63" t="str">
        <f>'Safety checking tool (SCT)'!S296</f>
        <v/>
      </c>
      <c r="G297" s="63" t="str">
        <f>'Safety checking tool (SCT)'!W296</f>
        <v/>
      </c>
      <c r="H297" s="63" t="str">
        <f>'Safety checking tool (SCT)'!AA296</f>
        <v/>
      </c>
      <c r="I297" s="63" t="str">
        <f>'Safety checking tool (SCT)'!AE296</f>
        <v/>
      </c>
      <c r="J297" s="63" t="str">
        <f>'Safety checking tool (SCT)'!AH296</f>
        <v/>
      </c>
      <c r="K297" s="63" t="str">
        <f>'Safety checking tool (SCT)'!AK296</f>
        <v/>
      </c>
      <c r="L297" s="63" t="str">
        <f>'Safety checking tool (SCT)'!AN296</f>
        <v/>
      </c>
      <c r="M297" s="64" t="str">
        <f>IF('Safety checking tool (SCT)'!AV296="","",'Safety checking tool (SCT)'!AV296)</f>
        <v/>
      </c>
    </row>
    <row r="298" spans="1:13" ht="25.5" customHeight="1" x14ac:dyDescent="0.25">
      <c r="A298" s="62">
        <v>295</v>
      </c>
      <c r="B298" s="63" t="str">
        <f>IF('Safety checking tool (SCT)'!B297="","",'Safety checking tool (SCT)'!B297)</f>
        <v/>
      </c>
      <c r="C298" s="63" t="str">
        <f>IF('Safety checking tool (SCT)'!C297="","",'Safety checking tool (SCT)'!C297)</f>
        <v/>
      </c>
      <c r="D298" s="63" t="str">
        <f>IF('Safety checking tool (SCT)'!E297="","",'Safety checking tool (SCT)'!E297)</f>
        <v/>
      </c>
      <c r="E298" s="64" t="str">
        <f>IF('Safety checking tool (SCT)'!G297="","",'Safety checking tool (SCT)'!G297)</f>
        <v/>
      </c>
      <c r="F298" s="63" t="str">
        <f>'Safety checking tool (SCT)'!S297</f>
        <v/>
      </c>
      <c r="G298" s="63" t="str">
        <f>'Safety checking tool (SCT)'!W297</f>
        <v/>
      </c>
      <c r="H298" s="63" t="str">
        <f>'Safety checking tool (SCT)'!AA297</f>
        <v/>
      </c>
      <c r="I298" s="63" t="str">
        <f>'Safety checking tool (SCT)'!AE297</f>
        <v/>
      </c>
      <c r="J298" s="63" t="str">
        <f>'Safety checking tool (SCT)'!AH297</f>
        <v/>
      </c>
      <c r="K298" s="63" t="str">
        <f>'Safety checking tool (SCT)'!AK297</f>
        <v/>
      </c>
      <c r="L298" s="63" t="str">
        <f>'Safety checking tool (SCT)'!AN297</f>
        <v/>
      </c>
      <c r="M298" s="64" t="str">
        <f>IF('Safety checking tool (SCT)'!AV297="","",'Safety checking tool (SCT)'!AV297)</f>
        <v/>
      </c>
    </row>
    <row r="299" spans="1:13" ht="25.5" customHeight="1" x14ac:dyDescent="0.25">
      <c r="A299" s="62">
        <v>296</v>
      </c>
      <c r="B299" s="63" t="str">
        <f>IF('Safety checking tool (SCT)'!B298="","",'Safety checking tool (SCT)'!B298)</f>
        <v/>
      </c>
      <c r="C299" s="63" t="str">
        <f>IF('Safety checking tool (SCT)'!C298="","",'Safety checking tool (SCT)'!C298)</f>
        <v/>
      </c>
      <c r="D299" s="63" t="str">
        <f>IF('Safety checking tool (SCT)'!E298="","",'Safety checking tool (SCT)'!E298)</f>
        <v/>
      </c>
      <c r="E299" s="64" t="str">
        <f>IF('Safety checking tool (SCT)'!G298="","",'Safety checking tool (SCT)'!G298)</f>
        <v/>
      </c>
      <c r="F299" s="63" t="str">
        <f>'Safety checking tool (SCT)'!S298</f>
        <v/>
      </c>
      <c r="G299" s="63" t="str">
        <f>'Safety checking tool (SCT)'!W298</f>
        <v/>
      </c>
      <c r="H299" s="63" t="str">
        <f>'Safety checking tool (SCT)'!AA298</f>
        <v/>
      </c>
      <c r="I299" s="63" t="str">
        <f>'Safety checking tool (SCT)'!AE298</f>
        <v/>
      </c>
      <c r="J299" s="63" t="str">
        <f>'Safety checking tool (SCT)'!AH298</f>
        <v/>
      </c>
      <c r="K299" s="63" t="str">
        <f>'Safety checking tool (SCT)'!AK298</f>
        <v/>
      </c>
      <c r="L299" s="63" t="str">
        <f>'Safety checking tool (SCT)'!AN298</f>
        <v/>
      </c>
      <c r="M299" s="64" t="str">
        <f>IF('Safety checking tool (SCT)'!AV298="","",'Safety checking tool (SCT)'!AV298)</f>
        <v/>
      </c>
    </row>
    <row r="300" spans="1:13" ht="25.5" customHeight="1" x14ac:dyDescent="0.25">
      <c r="A300" s="62">
        <v>297</v>
      </c>
      <c r="B300" s="63" t="str">
        <f>IF('Safety checking tool (SCT)'!B299="","",'Safety checking tool (SCT)'!B299)</f>
        <v/>
      </c>
      <c r="C300" s="63" t="str">
        <f>IF('Safety checking tool (SCT)'!C299="","",'Safety checking tool (SCT)'!C299)</f>
        <v/>
      </c>
      <c r="D300" s="63" t="str">
        <f>IF('Safety checking tool (SCT)'!E299="","",'Safety checking tool (SCT)'!E299)</f>
        <v/>
      </c>
      <c r="E300" s="64" t="str">
        <f>IF('Safety checking tool (SCT)'!G299="","",'Safety checking tool (SCT)'!G299)</f>
        <v/>
      </c>
      <c r="F300" s="63" t="str">
        <f>'Safety checking tool (SCT)'!S299</f>
        <v/>
      </c>
      <c r="G300" s="63" t="str">
        <f>'Safety checking tool (SCT)'!W299</f>
        <v/>
      </c>
      <c r="H300" s="63" t="str">
        <f>'Safety checking tool (SCT)'!AA299</f>
        <v/>
      </c>
      <c r="I300" s="63" t="str">
        <f>'Safety checking tool (SCT)'!AE299</f>
        <v/>
      </c>
      <c r="J300" s="63" t="str">
        <f>'Safety checking tool (SCT)'!AH299</f>
        <v/>
      </c>
      <c r="K300" s="63" t="str">
        <f>'Safety checking tool (SCT)'!AK299</f>
        <v/>
      </c>
      <c r="L300" s="63" t="str">
        <f>'Safety checking tool (SCT)'!AN299</f>
        <v/>
      </c>
      <c r="M300" s="64" t="str">
        <f>IF('Safety checking tool (SCT)'!AV299="","",'Safety checking tool (SCT)'!AV299)</f>
        <v/>
      </c>
    </row>
    <row r="301" spans="1:13" ht="25.5" customHeight="1" x14ac:dyDescent="0.25">
      <c r="A301" s="62">
        <v>298</v>
      </c>
      <c r="B301" s="63" t="str">
        <f>IF('Safety checking tool (SCT)'!B300="","",'Safety checking tool (SCT)'!B300)</f>
        <v/>
      </c>
      <c r="C301" s="63" t="str">
        <f>IF('Safety checking tool (SCT)'!C300="","",'Safety checking tool (SCT)'!C300)</f>
        <v/>
      </c>
      <c r="D301" s="63" t="str">
        <f>IF('Safety checking tool (SCT)'!E300="","",'Safety checking tool (SCT)'!E300)</f>
        <v/>
      </c>
      <c r="E301" s="64" t="str">
        <f>IF('Safety checking tool (SCT)'!G300="","",'Safety checking tool (SCT)'!G300)</f>
        <v/>
      </c>
      <c r="F301" s="63" t="str">
        <f>'Safety checking tool (SCT)'!S300</f>
        <v/>
      </c>
      <c r="G301" s="63" t="str">
        <f>'Safety checking tool (SCT)'!W300</f>
        <v/>
      </c>
      <c r="H301" s="63" t="str">
        <f>'Safety checking tool (SCT)'!AA300</f>
        <v/>
      </c>
      <c r="I301" s="63" t="str">
        <f>'Safety checking tool (SCT)'!AE300</f>
        <v/>
      </c>
      <c r="J301" s="63" t="str">
        <f>'Safety checking tool (SCT)'!AH300</f>
        <v/>
      </c>
      <c r="K301" s="63" t="str">
        <f>'Safety checking tool (SCT)'!AK300</f>
        <v/>
      </c>
      <c r="L301" s="63" t="str">
        <f>'Safety checking tool (SCT)'!AN300</f>
        <v/>
      </c>
      <c r="M301" s="64" t="str">
        <f>IF('Safety checking tool (SCT)'!AV300="","",'Safety checking tool (SCT)'!AV300)</f>
        <v/>
      </c>
    </row>
    <row r="302" spans="1:13" ht="25.5" customHeight="1" x14ac:dyDescent="0.25">
      <c r="A302" s="62">
        <v>299</v>
      </c>
      <c r="B302" s="63" t="str">
        <f>IF('Safety checking tool (SCT)'!B301="","",'Safety checking tool (SCT)'!B301)</f>
        <v/>
      </c>
      <c r="C302" s="63" t="str">
        <f>IF('Safety checking tool (SCT)'!C301="","",'Safety checking tool (SCT)'!C301)</f>
        <v/>
      </c>
      <c r="D302" s="63" t="str">
        <f>IF('Safety checking tool (SCT)'!E301="","",'Safety checking tool (SCT)'!E301)</f>
        <v/>
      </c>
      <c r="E302" s="64" t="str">
        <f>IF('Safety checking tool (SCT)'!G301="","",'Safety checking tool (SCT)'!G301)</f>
        <v/>
      </c>
      <c r="F302" s="63" t="str">
        <f>'Safety checking tool (SCT)'!S301</f>
        <v/>
      </c>
      <c r="G302" s="63" t="str">
        <f>'Safety checking tool (SCT)'!W301</f>
        <v/>
      </c>
      <c r="H302" s="63" t="str">
        <f>'Safety checking tool (SCT)'!AA301</f>
        <v/>
      </c>
      <c r="I302" s="63" t="str">
        <f>'Safety checking tool (SCT)'!AE301</f>
        <v/>
      </c>
      <c r="J302" s="63" t="str">
        <f>'Safety checking tool (SCT)'!AH301</f>
        <v/>
      </c>
      <c r="K302" s="63" t="str">
        <f>'Safety checking tool (SCT)'!AK301</f>
        <v/>
      </c>
      <c r="L302" s="63" t="str">
        <f>'Safety checking tool (SCT)'!AN301</f>
        <v/>
      </c>
      <c r="M302" s="64" t="str">
        <f>IF('Safety checking tool (SCT)'!AV301="","",'Safety checking tool (SCT)'!AV301)</f>
        <v/>
      </c>
    </row>
    <row r="303" spans="1:13" ht="25.5" customHeight="1" x14ac:dyDescent="0.25">
      <c r="A303" s="62">
        <v>300</v>
      </c>
      <c r="B303" s="63" t="str">
        <f>IF('Safety checking tool (SCT)'!B302="","",'Safety checking tool (SCT)'!B302)</f>
        <v/>
      </c>
      <c r="C303" s="63" t="str">
        <f>IF('Safety checking tool (SCT)'!C302="","",'Safety checking tool (SCT)'!C302)</f>
        <v/>
      </c>
      <c r="D303" s="63" t="str">
        <f>IF('Safety checking tool (SCT)'!E302="","",'Safety checking tool (SCT)'!E302)</f>
        <v/>
      </c>
      <c r="E303" s="64" t="str">
        <f>IF('Safety checking tool (SCT)'!G302="","",'Safety checking tool (SCT)'!G302)</f>
        <v/>
      </c>
      <c r="F303" s="63" t="str">
        <f>'Safety checking tool (SCT)'!S302</f>
        <v/>
      </c>
      <c r="G303" s="63" t="str">
        <f>'Safety checking tool (SCT)'!W302</f>
        <v/>
      </c>
      <c r="H303" s="63" t="str">
        <f>'Safety checking tool (SCT)'!AA302</f>
        <v/>
      </c>
      <c r="I303" s="63" t="str">
        <f>'Safety checking tool (SCT)'!AE302</f>
        <v/>
      </c>
      <c r="J303" s="63" t="str">
        <f>'Safety checking tool (SCT)'!AH302</f>
        <v/>
      </c>
      <c r="K303" s="63" t="str">
        <f>'Safety checking tool (SCT)'!AK302</f>
        <v/>
      </c>
      <c r="L303" s="63" t="str">
        <f>'Safety checking tool (SCT)'!AN302</f>
        <v/>
      </c>
      <c r="M303" s="64" t="str">
        <f>IF('Safety checking tool (SCT)'!AV302="","",'Safety checking tool (SCT)'!AV302)</f>
        <v/>
      </c>
    </row>
    <row r="304" spans="1:13" ht="25.5" customHeight="1" x14ac:dyDescent="0.25">
      <c r="A304" s="62">
        <v>301</v>
      </c>
      <c r="B304" s="63" t="str">
        <f>IF('Safety checking tool (SCT)'!B303="","",'Safety checking tool (SCT)'!B303)</f>
        <v/>
      </c>
      <c r="C304" s="63" t="str">
        <f>IF('Safety checking tool (SCT)'!C303="","",'Safety checking tool (SCT)'!C303)</f>
        <v/>
      </c>
      <c r="D304" s="63" t="str">
        <f>IF('Safety checking tool (SCT)'!E303="","",'Safety checking tool (SCT)'!E303)</f>
        <v/>
      </c>
      <c r="E304" s="64" t="str">
        <f>IF('Safety checking tool (SCT)'!G303="","",'Safety checking tool (SCT)'!G303)</f>
        <v/>
      </c>
      <c r="F304" s="63" t="str">
        <f>'Safety checking tool (SCT)'!S303</f>
        <v/>
      </c>
      <c r="G304" s="63" t="str">
        <f>'Safety checking tool (SCT)'!W303</f>
        <v/>
      </c>
      <c r="H304" s="63" t="str">
        <f>'Safety checking tool (SCT)'!AA303</f>
        <v/>
      </c>
      <c r="I304" s="63" t="str">
        <f>'Safety checking tool (SCT)'!AE303</f>
        <v/>
      </c>
      <c r="J304" s="63" t="str">
        <f>'Safety checking tool (SCT)'!AH303</f>
        <v/>
      </c>
      <c r="K304" s="63" t="str">
        <f>'Safety checking tool (SCT)'!AK303</f>
        <v/>
      </c>
      <c r="L304" s="63" t="str">
        <f>'Safety checking tool (SCT)'!AN303</f>
        <v/>
      </c>
      <c r="M304" s="64" t="str">
        <f>IF('Safety checking tool (SCT)'!AV303="","",'Safety checking tool (SCT)'!AV303)</f>
        <v/>
      </c>
    </row>
    <row r="305" spans="1:13" ht="25.5" customHeight="1" x14ac:dyDescent="0.25">
      <c r="A305" s="62">
        <v>302</v>
      </c>
      <c r="B305" s="63" t="str">
        <f>IF('Safety checking tool (SCT)'!B304="","",'Safety checking tool (SCT)'!B304)</f>
        <v/>
      </c>
      <c r="C305" s="63" t="str">
        <f>IF('Safety checking tool (SCT)'!C304="","",'Safety checking tool (SCT)'!C304)</f>
        <v/>
      </c>
      <c r="D305" s="63" t="str">
        <f>IF('Safety checking tool (SCT)'!E304="","",'Safety checking tool (SCT)'!E304)</f>
        <v/>
      </c>
      <c r="E305" s="64" t="str">
        <f>IF('Safety checking tool (SCT)'!G304="","",'Safety checking tool (SCT)'!G304)</f>
        <v/>
      </c>
      <c r="F305" s="63" t="str">
        <f>'Safety checking tool (SCT)'!S304</f>
        <v/>
      </c>
      <c r="G305" s="63" t="str">
        <f>'Safety checking tool (SCT)'!W304</f>
        <v/>
      </c>
      <c r="H305" s="63" t="str">
        <f>'Safety checking tool (SCT)'!AA304</f>
        <v/>
      </c>
      <c r="I305" s="63" t="str">
        <f>'Safety checking tool (SCT)'!AE304</f>
        <v/>
      </c>
      <c r="J305" s="63" t="str">
        <f>'Safety checking tool (SCT)'!AH304</f>
        <v/>
      </c>
      <c r="K305" s="63" t="str">
        <f>'Safety checking tool (SCT)'!AK304</f>
        <v/>
      </c>
      <c r="L305" s="63" t="str">
        <f>'Safety checking tool (SCT)'!AN304</f>
        <v/>
      </c>
      <c r="M305" s="64" t="str">
        <f>IF('Safety checking tool (SCT)'!AV304="","",'Safety checking tool (SCT)'!AV304)</f>
        <v/>
      </c>
    </row>
    <row r="306" spans="1:13" ht="25.5" customHeight="1" x14ac:dyDescent="0.25">
      <c r="A306" s="62">
        <v>303</v>
      </c>
      <c r="B306" s="63" t="str">
        <f>IF('Safety checking tool (SCT)'!B305="","",'Safety checking tool (SCT)'!B305)</f>
        <v/>
      </c>
      <c r="C306" s="63" t="str">
        <f>IF('Safety checking tool (SCT)'!C305="","",'Safety checking tool (SCT)'!C305)</f>
        <v/>
      </c>
      <c r="D306" s="63" t="str">
        <f>IF('Safety checking tool (SCT)'!E305="","",'Safety checking tool (SCT)'!E305)</f>
        <v/>
      </c>
      <c r="E306" s="64" t="str">
        <f>IF('Safety checking tool (SCT)'!G305="","",'Safety checking tool (SCT)'!G305)</f>
        <v/>
      </c>
      <c r="F306" s="63" t="str">
        <f>'Safety checking tool (SCT)'!S305</f>
        <v/>
      </c>
      <c r="G306" s="63" t="str">
        <f>'Safety checking tool (SCT)'!W305</f>
        <v/>
      </c>
      <c r="H306" s="63" t="str">
        <f>'Safety checking tool (SCT)'!AA305</f>
        <v/>
      </c>
      <c r="I306" s="63" t="str">
        <f>'Safety checking tool (SCT)'!AE305</f>
        <v/>
      </c>
      <c r="J306" s="63" t="str">
        <f>'Safety checking tool (SCT)'!AH305</f>
        <v/>
      </c>
      <c r="K306" s="63" t="str">
        <f>'Safety checking tool (SCT)'!AK305</f>
        <v/>
      </c>
      <c r="L306" s="63" t="str">
        <f>'Safety checking tool (SCT)'!AN305</f>
        <v/>
      </c>
      <c r="M306" s="64" t="str">
        <f>IF('Safety checking tool (SCT)'!AV305="","",'Safety checking tool (SCT)'!AV305)</f>
        <v/>
      </c>
    </row>
    <row r="307" spans="1:13" ht="25.5" customHeight="1" x14ac:dyDescent="0.25">
      <c r="A307" s="62">
        <v>304</v>
      </c>
      <c r="B307" s="63" t="str">
        <f>IF('Safety checking tool (SCT)'!B306="","",'Safety checking tool (SCT)'!B306)</f>
        <v/>
      </c>
      <c r="C307" s="63" t="str">
        <f>IF('Safety checking tool (SCT)'!C306="","",'Safety checking tool (SCT)'!C306)</f>
        <v/>
      </c>
      <c r="D307" s="63" t="str">
        <f>IF('Safety checking tool (SCT)'!E306="","",'Safety checking tool (SCT)'!E306)</f>
        <v/>
      </c>
      <c r="E307" s="64" t="str">
        <f>IF('Safety checking tool (SCT)'!G306="","",'Safety checking tool (SCT)'!G306)</f>
        <v/>
      </c>
      <c r="F307" s="63" t="str">
        <f>'Safety checking tool (SCT)'!S306</f>
        <v/>
      </c>
      <c r="G307" s="63" t="str">
        <f>'Safety checking tool (SCT)'!W306</f>
        <v/>
      </c>
      <c r="H307" s="63" t="str">
        <f>'Safety checking tool (SCT)'!AA306</f>
        <v/>
      </c>
      <c r="I307" s="63" t="str">
        <f>'Safety checking tool (SCT)'!AE306</f>
        <v/>
      </c>
      <c r="J307" s="63" t="str">
        <f>'Safety checking tool (SCT)'!AH306</f>
        <v/>
      </c>
      <c r="K307" s="63" t="str">
        <f>'Safety checking tool (SCT)'!AK306</f>
        <v/>
      </c>
      <c r="L307" s="63" t="str">
        <f>'Safety checking tool (SCT)'!AN306</f>
        <v/>
      </c>
      <c r="M307" s="64" t="str">
        <f>IF('Safety checking tool (SCT)'!AV306="","",'Safety checking tool (SCT)'!AV306)</f>
        <v/>
      </c>
    </row>
    <row r="308" spans="1:13" ht="25.5" customHeight="1" x14ac:dyDescent="0.25">
      <c r="A308" s="62">
        <v>305</v>
      </c>
      <c r="B308" s="63" t="str">
        <f>IF('Safety checking tool (SCT)'!B307="","",'Safety checking tool (SCT)'!B307)</f>
        <v/>
      </c>
      <c r="C308" s="63" t="str">
        <f>IF('Safety checking tool (SCT)'!C307="","",'Safety checking tool (SCT)'!C307)</f>
        <v/>
      </c>
      <c r="D308" s="63" t="str">
        <f>IF('Safety checking tool (SCT)'!E307="","",'Safety checking tool (SCT)'!E307)</f>
        <v/>
      </c>
      <c r="E308" s="64" t="str">
        <f>IF('Safety checking tool (SCT)'!G307="","",'Safety checking tool (SCT)'!G307)</f>
        <v/>
      </c>
      <c r="F308" s="63" t="str">
        <f>'Safety checking tool (SCT)'!S307</f>
        <v/>
      </c>
      <c r="G308" s="63" t="str">
        <f>'Safety checking tool (SCT)'!W307</f>
        <v/>
      </c>
      <c r="H308" s="63" t="str">
        <f>'Safety checking tool (SCT)'!AA307</f>
        <v/>
      </c>
      <c r="I308" s="63" t="str">
        <f>'Safety checking tool (SCT)'!AE307</f>
        <v/>
      </c>
      <c r="J308" s="63" t="str">
        <f>'Safety checking tool (SCT)'!AH307</f>
        <v/>
      </c>
      <c r="K308" s="63" t="str">
        <f>'Safety checking tool (SCT)'!AK307</f>
        <v/>
      </c>
      <c r="L308" s="63" t="str">
        <f>'Safety checking tool (SCT)'!AN307</f>
        <v/>
      </c>
      <c r="M308" s="64" t="str">
        <f>IF('Safety checking tool (SCT)'!AV307="","",'Safety checking tool (SCT)'!AV307)</f>
        <v/>
      </c>
    </row>
    <row r="309" spans="1:13" ht="25.5" customHeight="1" x14ac:dyDescent="0.25">
      <c r="A309" s="62">
        <v>306</v>
      </c>
      <c r="B309" s="63" t="str">
        <f>IF('Safety checking tool (SCT)'!B308="","",'Safety checking tool (SCT)'!B308)</f>
        <v/>
      </c>
      <c r="C309" s="63" t="str">
        <f>IF('Safety checking tool (SCT)'!C308="","",'Safety checking tool (SCT)'!C308)</f>
        <v/>
      </c>
      <c r="D309" s="63" t="str">
        <f>IF('Safety checking tool (SCT)'!E308="","",'Safety checking tool (SCT)'!E308)</f>
        <v/>
      </c>
      <c r="E309" s="64" t="str">
        <f>IF('Safety checking tool (SCT)'!G308="","",'Safety checking tool (SCT)'!G308)</f>
        <v/>
      </c>
      <c r="F309" s="63" t="str">
        <f>'Safety checking tool (SCT)'!S308</f>
        <v/>
      </c>
      <c r="G309" s="63" t="str">
        <f>'Safety checking tool (SCT)'!W308</f>
        <v/>
      </c>
      <c r="H309" s="63" t="str">
        <f>'Safety checking tool (SCT)'!AA308</f>
        <v/>
      </c>
      <c r="I309" s="63" t="str">
        <f>'Safety checking tool (SCT)'!AE308</f>
        <v/>
      </c>
      <c r="J309" s="63" t="str">
        <f>'Safety checking tool (SCT)'!AH308</f>
        <v/>
      </c>
      <c r="K309" s="63" t="str">
        <f>'Safety checking tool (SCT)'!AK308</f>
        <v/>
      </c>
      <c r="L309" s="63" t="str">
        <f>'Safety checking tool (SCT)'!AN308</f>
        <v/>
      </c>
      <c r="M309" s="64" t="str">
        <f>IF('Safety checking tool (SCT)'!AV308="","",'Safety checking tool (SCT)'!AV308)</f>
        <v/>
      </c>
    </row>
    <row r="310" spans="1:13" ht="25.5" customHeight="1" x14ac:dyDescent="0.25">
      <c r="A310" s="62">
        <v>307</v>
      </c>
      <c r="B310" s="63" t="str">
        <f>IF('Safety checking tool (SCT)'!B309="","",'Safety checking tool (SCT)'!B309)</f>
        <v/>
      </c>
      <c r="C310" s="63" t="str">
        <f>IF('Safety checking tool (SCT)'!C309="","",'Safety checking tool (SCT)'!C309)</f>
        <v/>
      </c>
      <c r="D310" s="63" t="str">
        <f>IF('Safety checking tool (SCT)'!E309="","",'Safety checking tool (SCT)'!E309)</f>
        <v/>
      </c>
      <c r="E310" s="64" t="str">
        <f>IF('Safety checking tool (SCT)'!G309="","",'Safety checking tool (SCT)'!G309)</f>
        <v/>
      </c>
      <c r="F310" s="63" t="str">
        <f>'Safety checking tool (SCT)'!S309</f>
        <v/>
      </c>
      <c r="G310" s="63" t="str">
        <f>'Safety checking tool (SCT)'!W309</f>
        <v/>
      </c>
      <c r="H310" s="63" t="str">
        <f>'Safety checking tool (SCT)'!AA309</f>
        <v/>
      </c>
      <c r="I310" s="63" t="str">
        <f>'Safety checking tool (SCT)'!AE309</f>
        <v/>
      </c>
      <c r="J310" s="63" t="str">
        <f>'Safety checking tool (SCT)'!AH309</f>
        <v/>
      </c>
      <c r="K310" s="63" t="str">
        <f>'Safety checking tool (SCT)'!AK309</f>
        <v/>
      </c>
      <c r="L310" s="63" t="str">
        <f>'Safety checking tool (SCT)'!AN309</f>
        <v/>
      </c>
      <c r="M310" s="64" t="str">
        <f>IF('Safety checking tool (SCT)'!AV309="","",'Safety checking tool (SCT)'!AV309)</f>
        <v/>
      </c>
    </row>
    <row r="311" spans="1:13" ht="25.5" customHeight="1" x14ac:dyDescent="0.25">
      <c r="A311" s="62">
        <v>308</v>
      </c>
      <c r="B311" s="63" t="str">
        <f>IF('Safety checking tool (SCT)'!B310="","",'Safety checking tool (SCT)'!B310)</f>
        <v/>
      </c>
      <c r="C311" s="63" t="str">
        <f>IF('Safety checking tool (SCT)'!C310="","",'Safety checking tool (SCT)'!C310)</f>
        <v/>
      </c>
      <c r="D311" s="63" t="str">
        <f>IF('Safety checking tool (SCT)'!E310="","",'Safety checking tool (SCT)'!E310)</f>
        <v/>
      </c>
      <c r="E311" s="64" t="str">
        <f>IF('Safety checking tool (SCT)'!G310="","",'Safety checking tool (SCT)'!G310)</f>
        <v/>
      </c>
      <c r="F311" s="63" t="str">
        <f>'Safety checking tool (SCT)'!S310</f>
        <v/>
      </c>
      <c r="G311" s="63" t="str">
        <f>'Safety checking tool (SCT)'!W310</f>
        <v/>
      </c>
      <c r="H311" s="63" t="str">
        <f>'Safety checking tool (SCT)'!AA310</f>
        <v/>
      </c>
      <c r="I311" s="63" t="str">
        <f>'Safety checking tool (SCT)'!AE310</f>
        <v/>
      </c>
      <c r="J311" s="63" t="str">
        <f>'Safety checking tool (SCT)'!AH310</f>
        <v/>
      </c>
      <c r="K311" s="63" t="str">
        <f>'Safety checking tool (SCT)'!AK310</f>
        <v/>
      </c>
      <c r="L311" s="63" t="str">
        <f>'Safety checking tool (SCT)'!AN310</f>
        <v/>
      </c>
      <c r="M311" s="64" t="str">
        <f>IF('Safety checking tool (SCT)'!AV310="","",'Safety checking tool (SCT)'!AV310)</f>
        <v/>
      </c>
    </row>
    <row r="312" spans="1:13" ht="25.5" customHeight="1" x14ac:dyDescent="0.25">
      <c r="A312" s="62">
        <v>309</v>
      </c>
      <c r="B312" s="63" t="str">
        <f>IF('Safety checking tool (SCT)'!B311="","",'Safety checking tool (SCT)'!B311)</f>
        <v/>
      </c>
      <c r="C312" s="63" t="str">
        <f>IF('Safety checking tool (SCT)'!C311="","",'Safety checking tool (SCT)'!C311)</f>
        <v/>
      </c>
      <c r="D312" s="63" t="str">
        <f>IF('Safety checking tool (SCT)'!E311="","",'Safety checking tool (SCT)'!E311)</f>
        <v/>
      </c>
      <c r="E312" s="64" t="str">
        <f>IF('Safety checking tool (SCT)'!G311="","",'Safety checking tool (SCT)'!G311)</f>
        <v/>
      </c>
      <c r="F312" s="63" t="str">
        <f>'Safety checking tool (SCT)'!S311</f>
        <v/>
      </c>
      <c r="G312" s="63" t="str">
        <f>'Safety checking tool (SCT)'!W311</f>
        <v/>
      </c>
      <c r="H312" s="63" t="str">
        <f>'Safety checking tool (SCT)'!AA311</f>
        <v/>
      </c>
      <c r="I312" s="63" t="str">
        <f>'Safety checking tool (SCT)'!AE311</f>
        <v/>
      </c>
      <c r="J312" s="63" t="str">
        <f>'Safety checking tool (SCT)'!AH311</f>
        <v/>
      </c>
      <c r="K312" s="63" t="str">
        <f>'Safety checking tool (SCT)'!AK311</f>
        <v/>
      </c>
      <c r="L312" s="63" t="str">
        <f>'Safety checking tool (SCT)'!AN311</f>
        <v/>
      </c>
      <c r="M312" s="64" t="str">
        <f>IF('Safety checking tool (SCT)'!AV311="","",'Safety checking tool (SCT)'!AV311)</f>
        <v/>
      </c>
    </row>
    <row r="313" spans="1:13" ht="25.5" customHeight="1" x14ac:dyDescent="0.25">
      <c r="A313" s="62">
        <v>310</v>
      </c>
      <c r="B313" s="63" t="str">
        <f>IF('Safety checking tool (SCT)'!B312="","",'Safety checking tool (SCT)'!B312)</f>
        <v/>
      </c>
      <c r="C313" s="63" t="str">
        <f>IF('Safety checking tool (SCT)'!C312="","",'Safety checking tool (SCT)'!C312)</f>
        <v/>
      </c>
      <c r="D313" s="63" t="str">
        <f>IF('Safety checking tool (SCT)'!E312="","",'Safety checking tool (SCT)'!E312)</f>
        <v/>
      </c>
      <c r="E313" s="64" t="str">
        <f>IF('Safety checking tool (SCT)'!G312="","",'Safety checking tool (SCT)'!G312)</f>
        <v/>
      </c>
      <c r="F313" s="63" t="str">
        <f>'Safety checking tool (SCT)'!S312</f>
        <v/>
      </c>
      <c r="G313" s="63" t="str">
        <f>'Safety checking tool (SCT)'!W312</f>
        <v/>
      </c>
      <c r="H313" s="63" t="str">
        <f>'Safety checking tool (SCT)'!AA312</f>
        <v/>
      </c>
      <c r="I313" s="63" t="str">
        <f>'Safety checking tool (SCT)'!AE312</f>
        <v/>
      </c>
      <c r="J313" s="63" t="str">
        <f>'Safety checking tool (SCT)'!AH312</f>
        <v/>
      </c>
      <c r="K313" s="63" t="str">
        <f>'Safety checking tool (SCT)'!AK312</f>
        <v/>
      </c>
      <c r="L313" s="63" t="str">
        <f>'Safety checking tool (SCT)'!AN312</f>
        <v/>
      </c>
      <c r="M313" s="64" t="str">
        <f>IF('Safety checking tool (SCT)'!AV312="","",'Safety checking tool (SCT)'!AV312)</f>
        <v/>
      </c>
    </row>
    <row r="314" spans="1:13" ht="25.5" customHeight="1" x14ac:dyDescent="0.25">
      <c r="A314" s="62">
        <v>311</v>
      </c>
      <c r="B314" s="63" t="str">
        <f>IF('Safety checking tool (SCT)'!B313="","",'Safety checking tool (SCT)'!B313)</f>
        <v/>
      </c>
      <c r="C314" s="63" t="str">
        <f>IF('Safety checking tool (SCT)'!C313="","",'Safety checking tool (SCT)'!C313)</f>
        <v/>
      </c>
      <c r="D314" s="63" t="str">
        <f>IF('Safety checking tool (SCT)'!E313="","",'Safety checking tool (SCT)'!E313)</f>
        <v/>
      </c>
      <c r="E314" s="64" t="str">
        <f>IF('Safety checking tool (SCT)'!G313="","",'Safety checking tool (SCT)'!G313)</f>
        <v/>
      </c>
      <c r="F314" s="63" t="str">
        <f>'Safety checking tool (SCT)'!S313</f>
        <v/>
      </c>
      <c r="G314" s="63" t="str">
        <f>'Safety checking tool (SCT)'!W313</f>
        <v/>
      </c>
      <c r="H314" s="63" t="str">
        <f>'Safety checking tool (SCT)'!AA313</f>
        <v/>
      </c>
      <c r="I314" s="63" t="str">
        <f>'Safety checking tool (SCT)'!AE313</f>
        <v/>
      </c>
      <c r="J314" s="63" t="str">
        <f>'Safety checking tool (SCT)'!AH313</f>
        <v/>
      </c>
      <c r="K314" s="63" t="str">
        <f>'Safety checking tool (SCT)'!AK313</f>
        <v/>
      </c>
      <c r="L314" s="63" t="str">
        <f>'Safety checking tool (SCT)'!AN313</f>
        <v/>
      </c>
      <c r="M314" s="64" t="str">
        <f>IF('Safety checking tool (SCT)'!AV313="","",'Safety checking tool (SCT)'!AV313)</f>
        <v/>
      </c>
    </row>
    <row r="315" spans="1:13" ht="25.5" customHeight="1" x14ac:dyDescent="0.25">
      <c r="A315" s="62">
        <v>312</v>
      </c>
      <c r="B315" s="63" t="str">
        <f>IF('Safety checking tool (SCT)'!B314="","",'Safety checking tool (SCT)'!B314)</f>
        <v/>
      </c>
      <c r="C315" s="63" t="str">
        <f>IF('Safety checking tool (SCT)'!C314="","",'Safety checking tool (SCT)'!C314)</f>
        <v/>
      </c>
      <c r="D315" s="63" t="str">
        <f>IF('Safety checking tool (SCT)'!E314="","",'Safety checking tool (SCT)'!E314)</f>
        <v/>
      </c>
      <c r="E315" s="64" t="str">
        <f>IF('Safety checking tool (SCT)'!G314="","",'Safety checking tool (SCT)'!G314)</f>
        <v/>
      </c>
      <c r="F315" s="63" t="str">
        <f>'Safety checking tool (SCT)'!S314</f>
        <v/>
      </c>
      <c r="G315" s="63" t="str">
        <f>'Safety checking tool (SCT)'!W314</f>
        <v/>
      </c>
      <c r="H315" s="63" t="str">
        <f>'Safety checking tool (SCT)'!AA314</f>
        <v/>
      </c>
      <c r="I315" s="63" t="str">
        <f>'Safety checking tool (SCT)'!AE314</f>
        <v/>
      </c>
      <c r="J315" s="63" t="str">
        <f>'Safety checking tool (SCT)'!AH314</f>
        <v/>
      </c>
      <c r="K315" s="63" t="str">
        <f>'Safety checking tool (SCT)'!AK314</f>
        <v/>
      </c>
      <c r="L315" s="63" t="str">
        <f>'Safety checking tool (SCT)'!AN314</f>
        <v/>
      </c>
      <c r="M315" s="64" t="str">
        <f>IF('Safety checking tool (SCT)'!AV314="","",'Safety checking tool (SCT)'!AV314)</f>
        <v/>
      </c>
    </row>
    <row r="316" spans="1:13" ht="25.5" customHeight="1" x14ac:dyDescent="0.25">
      <c r="A316" s="62">
        <v>313</v>
      </c>
      <c r="B316" s="63" t="str">
        <f>IF('Safety checking tool (SCT)'!B315="","",'Safety checking tool (SCT)'!B315)</f>
        <v/>
      </c>
      <c r="C316" s="63" t="str">
        <f>IF('Safety checking tool (SCT)'!C315="","",'Safety checking tool (SCT)'!C315)</f>
        <v/>
      </c>
      <c r="D316" s="63" t="str">
        <f>IF('Safety checking tool (SCT)'!E315="","",'Safety checking tool (SCT)'!E315)</f>
        <v/>
      </c>
      <c r="E316" s="64" t="str">
        <f>IF('Safety checking tool (SCT)'!G315="","",'Safety checking tool (SCT)'!G315)</f>
        <v/>
      </c>
      <c r="F316" s="63" t="str">
        <f>'Safety checking tool (SCT)'!S315</f>
        <v/>
      </c>
      <c r="G316" s="63" t="str">
        <f>'Safety checking tool (SCT)'!W315</f>
        <v/>
      </c>
      <c r="H316" s="63" t="str">
        <f>'Safety checking tool (SCT)'!AA315</f>
        <v/>
      </c>
      <c r="I316" s="63" t="str">
        <f>'Safety checking tool (SCT)'!AE315</f>
        <v/>
      </c>
      <c r="J316" s="63" t="str">
        <f>'Safety checking tool (SCT)'!AH315</f>
        <v/>
      </c>
      <c r="K316" s="63" t="str">
        <f>'Safety checking tool (SCT)'!AK315</f>
        <v/>
      </c>
      <c r="L316" s="63" t="str">
        <f>'Safety checking tool (SCT)'!AN315</f>
        <v/>
      </c>
      <c r="M316" s="64" t="str">
        <f>IF('Safety checking tool (SCT)'!AV315="","",'Safety checking tool (SCT)'!AV315)</f>
        <v/>
      </c>
    </row>
    <row r="317" spans="1:13" ht="25.5" customHeight="1" x14ac:dyDescent="0.25">
      <c r="A317" s="62">
        <v>314</v>
      </c>
      <c r="B317" s="63" t="str">
        <f>IF('Safety checking tool (SCT)'!B316="","",'Safety checking tool (SCT)'!B316)</f>
        <v/>
      </c>
      <c r="C317" s="63" t="str">
        <f>IF('Safety checking tool (SCT)'!C316="","",'Safety checking tool (SCT)'!C316)</f>
        <v/>
      </c>
      <c r="D317" s="63" t="str">
        <f>IF('Safety checking tool (SCT)'!E316="","",'Safety checking tool (SCT)'!E316)</f>
        <v/>
      </c>
      <c r="E317" s="64" t="str">
        <f>IF('Safety checking tool (SCT)'!G316="","",'Safety checking tool (SCT)'!G316)</f>
        <v/>
      </c>
      <c r="F317" s="63" t="str">
        <f>'Safety checking tool (SCT)'!S316</f>
        <v/>
      </c>
      <c r="G317" s="63" t="str">
        <f>'Safety checking tool (SCT)'!W316</f>
        <v/>
      </c>
      <c r="H317" s="63" t="str">
        <f>'Safety checking tool (SCT)'!AA316</f>
        <v/>
      </c>
      <c r="I317" s="63" t="str">
        <f>'Safety checking tool (SCT)'!AE316</f>
        <v/>
      </c>
      <c r="J317" s="63" t="str">
        <f>'Safety checking tool (SCT)'!AH316</f>
        <v/>
      </c>
      <c r="K317" s="63" t="str">
        <f>'Safety checking tool (SCT)'!AK316</f>
        <v/>
      </c>
      <c r="L317" s="63" t="str">
        <f>'Safety checking tool (SCT)'!AN316</f>
        <v/>
      </c>
      <c r="M317" s="64" t="str">
        <f>IF('Safety checking tool (SCT)'!AV316="","",'Safety checking tool (SCT)'!AV316)</f>
        <v/>
      </c>
    </row>
    <row r="318" spans="1:13" ht="25.5" customHeight="1" x14ac:dyDescent="0.25">
      <c r="A318" s="62">
        <v>315</v>
      </c>
      <c r="B318" s="63" t="str">
        <f>IF('Safety checking tool (SCT)'!B317="","",'Safety checking tool (SCT)'!B317)</f>
        <v/>
      </c>
      <c r="C318" s="63" t="str">
        <f>IF('Safety checking tool (SCT)'!C317="","",'Safety checking tool (SCT)'!C317)</f>
        <v/>
      </c>
      <c r="D318" s="63" t="str">
        <f>IF('Safety checking tool (SCT)'!E317="","",'Safety checking tool (SCT)'!E317)</f>
        <v/>
      </c>
      <c r="E318" s="64" t="str">
        <f>IF('Safety checking tool (SCT)'!G317="","",'Safety checking tool (SCT)'!G317)</f>
        <v/>
      </c>
      <c r="F318" s="63" t="str">
        <f>'Safety checking tool (SCT)'!S317</f>
        <v/>
      </c>
      <c r="G318" s="63" t="str">
        <f>'Safety checking tool (SCT)'!W317</f>
        <v/>
      </c>
      <c r="H318" s="63" t="str">
        <f>'Safety checking tool (SCT)'!AA317</f>
        <v/>
      </c>
      <c r="I318" s="63" t="str">
        <f>'Safety checking tool (SCT)'!AE317</f>
        <v/>
      </c>
      <c r="J318" s="63" t="str">
        <f>'Safety checking tool (SCT)'!AH317</f>
        <v/>
      </c>
      <c r="K318" s="63" t="str">
        <f>'Safety checking tool (SCT)'!AK317</f>
        <v/>
      </c>
      <c r="L318" s="63" t="str">
        <f>'Safety checking tool (SCT)'!AN317</f>
        <v/>
      </c>
      <c r="M318" s="64" t="str">
        <f>IF('Safety checking tool (SCT)'!AV317="","",'Safety checking tool (SCT)'!AV317)</f>
        <v/>
      </c>
    </row>
    <row r="319" spans="1:13" ht="25.5" customHeight="1" x14ac:dyDescent="0.25">
      <c r="A319" s="62">
        <v>316</v>
      </c>
      <c r="B319" s="63" t="str">
        <f>IF('Safety checking tool (SCT)'!B318="","",'Safety checking tool (SCT)'!B318)</f>
        <v/>
      </c>
      <c r="C319" s="63" t="str">
        <f>IF('Safety checking tool (SCT)'!C318="","",'Safety checking tool (SCT)'!C318)</f>
        <v/>
      </c>
      <c r="D319" s="63" t="str">
        <f>IF('Safety checking tool (SCT)'!E318="","",'Safety checking tool (SCT)'!E318)</f>
        <v/>
      </c>
      <c r="E319" s="64" t="str">
        <f>IF('Safety checking tool (SCT)'!G318="","",'Safety checking tool (SCT)'!G318)</f>
        <v/>
      </c>
      <c r="F319" s="63" t="str">
        <f>'Safety checking tool (SCT)'!S318</f>
        <v/>
      </c>
      <c r="G319" s="63" t="str">
        <f>'Safety checking tool (SCT)'!W318</f>
        <v/>
      </c>
      <c r="H319" s="63" t="str">
        <f>'Safety checking tool (SCT)'!AA318</f>
        <v/>
      </c>
      <c r="I319" s="63" t="str">
        <f>'Safety checking tool (SCT)'!AE318</f>
        <v/>
      </c>
      <c r="J319" s="63" t="str">
        <f>'Safety checking tool (SCT)'!AH318</f>
        <v/>
      </c>
      <c r="K319" s="63" t="str">
        <f>'Safety checking tool (SCT)'!AK318</f>
        <v/>
      </c>
      <c r="L319" s="63" t="str">
        <f>'Safety checking tool (SCT)'!AN318</f>
        <v/>
      </c>
      <c r="M319" s="64" t="str">
        <f>IF('Safety checking tool (SCT)'!AV318="","",'Safety checking tool (SCT)'!AV318)</f>
        <v/>
      </c>
    </row>
    <row r="320" spans="1:13" ht="25.5" customHeight="1" x14ac:dyDescent="0.25">
      <c r="A320" s="62">
        <v>317</v>
      </c>
      <c r="B320" s="63" t="str">
        <f>IF('Safety checking tool (SCT)'!B319="","",'Safety checking tool (SCT)'!B319)</f>
        <v/>
      </c>
      <c r="C320" s="63" t="str">
        <f>IF('Safety checking tool (SCT)'!C319="","",'Safety checking tool (SCT)'!C319)</f>
        <v/>
      </c>
      <c r="D320" s="63" t="str">
        <f>IF('Safety checking tool (SCT)'!E319="","",'Safety checking tool (SCT)'!E319)</f>
        <v/>
      </c>
      <c r="E320" s="64" t="str">
        <f>IF('Safety checking tool (SCT)'!G319="","",'Safety checking tool (SCT)'!G319)</f>
        <v/>
      </c>
      <c r="F320" s="63" t="str">
        <f>'Safety checking tool (SCT)'!S319</f>
        <v/>
      </c>
      <c r="G320" s="63" t="str">
        <f>'Safety checking tool (SCT)'!W319</f>
        <v/>
      </c>
      <c r="H320" s="63" t="str">
        <f>'Safety checking tool (SCT)'!AA319</f>
        <v/>
      </c>
      <c r="I320" s="63" t="str">
        <f>'Safety checking tool (SCT)'!AE319</f>
        <v/>
      </c>
      <c r="J320" s="63" t="str">
        <f>'Safety checking tool (SCT)'!AH319</f>
        <v/>
      </c>
      <c r="K320" s="63" t="str">
        <f>'Safety checking tool (SCT)'!AK319</f>
        <v/>
      </c>
      <c r="L320" s="63" t="str">
        <f>'Safety checking tool (SCT)'!AN319</f>
        <v/>
      </c>
      <c r="M320" s="64" t="str">
        <f>IF('Safety checking tool (SCT)'!AV319="","",'Safety checking tool (SCT)'!AV319)</f>
        <v/>
      </c>
    </row>
    <row r="321" spans="1:13" ht="25.5" customHeight="1" x14ac:dyDescent="0.25">
      <c r="A321" s="62">
        <v>318</v>
      </c>
      <c r="B321" s="63" t="str">
        <f>IF('Safety checking tool (SCT)'!B320="","",'Safety checking tool (SCT)'!B320)</f>
        <v/>
      </c>
      <c r="C321" s="63" t="str">
        <f>IF('Safety checking tool (SCT)'!C320="","",'Safety checking tool (SCT)'!C320)</f>
        <v/>
      </c>
      <c r="D321" s="63" t="str">
        <f>IF('Safety checking tool (SCT)'!E320="","",'Safety checking tool (SCT)'!E320)</f>
        <v/>
      </c>
      <c r="E321" s="64" t="str">
        <f>IF('Safety checking tool (SCT)'!G320="","",'Safety checking tool (SCT)'!G320)</f>
        <v/>
      </c>
      <c r="F321" s="63" t="str">
        <f>'Safety checking tool (SCT)'!S320</f>
        <v/>
      </c>
      <c r="G321" s="63" t="str">
        <f>'Safety checking tool (SCT)'!W320</f>
        <v/>
      </c>
      <c r="H321" s="63" t="str">
        <f>'Safety checking tool (SCT)'!AA320</f>
        <v/>
      </c>
      <c r="I321" s="63" t="str">
        <f>'Safety checking tool (SCT)'!AE320</f>
        <v/>
      </c>
      <c r="J321" s="63" t="str">
        <f>'Safety checking tool (SCT)'!AH320</f>
        <v/>
      </c>
      <c r="K321" s="63" t="str">
        <f>'Safety checking tool (SCT)'!AK320</f>
        <v/>
      </c>
      <c r="L321" s="63" t="str">
        <f>'Safety checking tool (SCT)'!AN320</f>
        <v/>
      </c>
      <c r="M321" s="64" t="str">
        <f>IF('Safety checking tool (SCT)'!AV320="","",'Safety checking tool (SCT)'!AV320)</f>
        <v/>
      </c>
    </row>
    <row r="322" spans="1:13" ht="25.5" customHeight="1" x14ac:dyDescent="0.25">
      <c r="A322" s="62">
        <v>319</v>
      </c>
      <c r="B322" s="63" t="str">
        <f>IF('Safety checking tool (SCT)'!B321="","",'Safety checking tool (SCT)'!B321)</f>
        <v/>
      </c>
      <c r="C322" s="63" t="str">
        <f>IF('Safety checking tool (SCT)'!C321="","",'Safety checking tool (SCT)'!C321)</f>
        <v/>
      </c>
      <c r="D322" s="63" t="str">
        <f>IF('Safety checking tool (SCT)'!E321="","",'Safety checking tool (SCT)'!E321)</f>
        <v/>
      </c>
      <c r="E322" s="64" t="str">
        <f>IF('Safety checking tool (SCT)'!G321="","",'Safety checking tool (SCT)'!G321)</f>
        <v/>
      </c>
      <c r="F322" s="63" t="str">
        <f>'Safety checking tool (SCT)'!S321</f>
        <v/>
      </c>
      <c r="G322" s="63" t="str">
        <f>'Safety checking tool (SCT)'!W321</f>
        <v/>
      </c>
      <c r="H322" s="63" t="str">
        <f>'Safety checking tool (SCT)'!AA321</f>
        <v/>
      </c>
      <c r="I322" s="63" t="str">
        <f>'Safety checking tool (SCT)'!AE321</f>
        <v/>
      </c>
      <c r="J322" s="63" t="str">
        <f>'Safety checking tool (SCT)'!AH321</f>
        <v/>
      </c>
      <c r="K322" s="63" t="str">
        <f>'Safety checking tool (SCT)'!AK321</f>
        <v/>
      </c>
      <c r="L322" s="63" t="str">
        <f>'Safety checking tool (SCT)'!AN321</f>
        <v/>
      </c>
      <c r="M322" s="64" t="str">
        <f>IF('Safety checking tool (SCT)'!AV321="","",'Safety checking tool (SCT)'!AV321)</f>
        <v/>
      </c>
    </row>
    <row r="323" spans="1:13" ht="25.5" customHeight="1" x14ac:dyDescent="0.25">
      <c r="A323" s="62">
        <v>320</v>
      </c>
      <c r="B323" s="63" t="str">
        <f>IF('Safety checking tool (SCT)'!B322="","",'Safety checking tool (SCT)'!B322)</f>
        <v/>
      </c>
      <c r="C323" s="63" t="str">
        <f>IF('Safety checking tool (SCT)'!C322="","",'Safety checking tool (SCT)'!C322)</f>
        <v/>
      </c>
      <c r="D323" s="63" t="str">
        <f>IF('Safety checking tool (SCT)'!E322="","",'Safety checking tool (SCT)'!E322)</f>
        <v/>
      </c>
      <c r="E323" s="64" t="str">
        <f>IF('Safety checking tool (SCT)'!G322="","",'Safety checking tool (SCT)'!G322)</f>
        <v/>
      </c>
      <c r="F323" s="63" t="str">
        <f>'Safety checking tool (SCT)'!S322</f>
        <v/>
      </c>
      <c r="G323" s="63" t="str">
        <f>'Safety checking tool (SCT)'!W322</f>
        <v/>
      </c>
      <c r="H323" s="63" t="str">
        <f>'Safety checking tool (SCT)'!AA322</f>
        <v/>
      </c>
      <c r="I323" s="63" t="str">
        <f>'Safety checking tool (SCT)'!AE322</f>
        <v/>
      </c>
      <c r="J323" s="63" t="str">
        <f>'Safety checking tool (SCT)'!AH322</f>
        <v/>
      </c>
      <c r="K323" s="63" t="str">
        <f>'Safety checking tool (SCT)'!AK322</f>
        <v/>
      </c>
      <c r="L323" s="63" t="str">
        <f>'Safety checking tool (SCT)'!AN322</f>
        <v/>
      </c>
      <c r="M323" s="64" t="str">
        <f>IF('Safety checking tool (SCT)'!AV322="","",'Safety checking tool (SCT)'!AV322)</f>
        <v/>
      </c>
    </row>
    <row r="324" spans="1:13" ht="25.5" customHeight="1" x14ac:dyDescent="0.25">
      <c r="A324" s="62">
        <v>321</v>
      </c>
      <c r="B324" s="63" t="str">
        <f>IF('Safety checking tool (SCT)'!B323="","",'Safety checking tool (SCT)'!B323)</f>
        <v/>
      </c>
      <c r="C324" s="63" t="str">
        <f>IF('Safety checking tool (SCT)'!C323="","",'Safety checking tool (SCT)'!C323)</f>
        <v/>
      </c>
      <c r="D324" s="63" t="str">
        <f>IF('Safety checking tool (SCT)'!E323="","",'Safety checking tool (SCT)'!E323)</f>
        <v/>
      </c>
      <c r="E324" s="64" t="str">
        <f>IF('Safety checking tool (SCT)'!G323="","",'Safety checking tool (SCT)'!G323)</f>
        <v/>
      </c>
      <c r="F324" s="63" t="str">
        <f>'Safety checking tool (SCT)'!S323</f>
        <v/>
      </c>
      <c r="G324" s="63" t="str">
        <f>'Safety checking tool (SCT)'!W323</f>
        <v/>
      </c>
      <c r="H324" s="63" t="str">
        <f>'Safety checking tool (SCT)'!AA323</f>
        <v/>
      </c>
      <c r="I324" s="63" t="str">
        <f>'Safety checking tool (SCT)'!AE323</f>
        <v/>
      </c>
      <c r="J324" s="63" t="str">
        <f>'Safety checking tool (SCT)'!AH323</f>
        <v/>
      </c>
      <c r="K324" s="63" t="str">
        <f>'Safety checking tool (SCT)'!AK323</f>
        <v/>
      </c>
      <c r="L324" s="63" t="str">
        <f>'Safety checking tool (SCT)'!AN323</f>
        <v/>
      </c>
      <c r="M324" s="64" t="str">
        <f>IF('Safety checking tool (SCT)'!AV323="","",'Safety checking tool (SCT)'!AV323)</f>
        <v/>
      </c>
    </row>
    <row r="325" spans="1:13" ht="25.5" customHeight="1" x14ac:dyDescent="0.25">
      <c r="A325" s="62">
        <v>322</v>
      </c>
      <c r="B325" s="63" t="str">
        <f>IF('Safety checking tool (SCT)'!B324="","",'Safety checking tool (SCT)'!B324)</f>
        <v/>
      </c>
      <c r="C325" s="63" t="str">
        <f>IF('Safety checking tool (SCT)'!C324="","",'Safety checking tool (SCT)'!C324)</f>
        <v/>
      </c>
      <c r="D325" s="63" t="str">
        <f>IF('Safety checking tool (SCT)'!E324="","",'Safety checking tool (SCT)'!E324)</f>
        <v/>
      </c>
      <c r="E325" s="64" t="str">
        <f>IF('Safety checking tool (SCT)'!G324="","",'Safety checking tool (SCT)'!G324)</f>
        <v/>
      </c>
      <c r="F325" s="63" t="str">
        <f>'Safety checking tool (SCT)'!S324</f>
        <v/>
      </c>
      <c r="G325" s="63" t="str">
        <f>'Safety checking tool (SCT)'!W324</f>
        <v/>
      </c>
      <c r="H325" s="63" t="str">
        <f>'Safety checking tool (SCT)'!AA324</f>
        <v/>
      </c>
      <c r="I325" s="63" t="str">
        <f>'Safety checking tool (SCT)'!AE324</f>
        <v/>
      </c>
      <c r="J325" s="63" t="str">
        <f>'Safety checking tool (SCT)'!AH324</f>
        <v/>
      </c>
      <c r="K325" s="63" t="str">
        <f>'Safety checking tool (SCT)'!AK324</f>
        <v/>
      </c>
      <c r="L325" s="63" t="str">
        <f>'Safety checking tool (SCT)'!AN324</f>
        <v/>
      </c>
      <c r="M325" s="64" t="str">
        <f>IF('Safety checking tool (SCT)'!AV324="","",'Safety checking tool (SCT)'!AV324)</f>
        <v/>
      </c>
    </row>
    <row r="326" spans="1:13" ht="25.5" customHeight="1" x14ac:dyDescent="0.25">
      <c r="A326" s="62">
        <v>323</v>
      </c>
      <c r="B326" s="63" t="str">
        <f>IF('Safety checking tool (SCT)'!B325="","",'Safety checking tool (SCT)'!B325)</f>
        <v/>
      </c>
      <c r="C326" s="63" t="str">
        <f>IF('Safety checking tool (SCT)'!C325="","",'Safety checking tool (SCT)'!C325)</f>
        <v/>
      </c>
      <c r="D326" s="63" t="str">
        <f>IF('Safety checking tool (SCT)'!E325="","",'Safety checking tool (SCT)'!E325)</f>
        <v/>
      </c>
      <c r="E326" s="64" t="str">
        <f>IF('Safety checking tool (SCT)'!G325="","",'Safety checking tool (SCT)'!G325)</f>
        <v/>
      </c>
      <c r="F326" s="63" t="str">
        <f>'Safety checking tool (SCT)'!S325</f>
        <v/>
      </c>
      <c r="G326" s="63" t="str">
        <f>'Safety checking tool (SCT)'!W325</f>
        <v/>
      </c>
      <c r="H326" s="63" t="str">
        <f>'Safety checking tool (SCT)'!AA325</f>
        <v/>
      </c>
      <c r="I326" s="63" t="str">
        <f>'Safety checking tool (SCT)'!AE325</f>
        <v/>
      </c>
      <c r="J326" s="63" t="str">
        <f>'Safety checking tool (SCT)'!AH325</f>
        <v/>
      </c>
      <c r="K326" s="63" t="str">
        <f>'Safety checking tool (SCT)'!AK325</f>
        <v/>
      </c>
      <c r="L326" s="63" t="str">
        <f>'Safety checking tool (SCT)'!AN325</f>
        <v/>
      </c>
      <c r="M326" s="64" t="str">
        <f>IF('Safety checking tool (SCT)'!AV325="","",'Safety checking tool (SCT)'!AV325)</f>
        <v/>
      </c>
    </row>
    <row r="327" spans="1:13" ht="25.5" customHeight="1" x14ac:dyDescent="0.25">
      <c r="A327" s="62">
        <v>324</v>
      </c>
      <c r="B327" s="63" t="str">
        <f>IF('Safety checking tool (SCT)'!B326="","",'Safety checking tool (SCT)'!B326)</f>
        <v/>
      </c>
      <c r="C327" s="63" t="str">
        <f>IF('Safety checking tool (SCT)'!C326="","",'Safety checking tool (SCT)'!C326)</f>
        <v/>
      </c>
      <c r="D327" s="63" t="str">
        <f>IF('Safety checking tool (SCT)'!E326="","",'Safety checking tool (SCT)'!E326)</f>
        <v/>
      </c>
      <c r="E327" s="64" t="str">
        <f>IF('Safety checking tool (SCT)'!G326="","",'Safety checking tool (SCT)'!G326)</f>
        <v/>
      </c>
      <c r="F327" s="63" t="str">
        <f>'Safety checking tool (SCT)'!S326</f>
        <v/>
      </c>
      <c r="G327" s="63" t="str">
        <f>'Safety checking tool (SCT)'!W326</f>
        <v/>
      </c>
      <c r="H327" s="63" t="str">
        <f>'Safety checking tool (SCT)'!AA326</f>
        <v/>
      </c>
      <c r="I327" s="63" t="str">
        <f>'Safety checking tool (SCT)'!AE326</f>
        <v/>
      </c>
      <c r="J327" s="63" t="str">
        <f>'Safety checking tool (SCT)'!AH326</f>
        <v/>
      </c>
      <c r="K327" s="63" t="str">
        <f>'Safety checking tool (SCT)'!AK326</f>
        <v/>
      </c>
      <c r="L327" s="63" t="str">
        <f>'Safety checking tool (SCT)'!AN326</f>
        <v/>
      </c>
      <c r="M327" s="64" t="str">
        <f>IF('Safety checking tool (SCT)'!AV326="","",'Safety checking tool (SCT)'!AV326)</f>
        <v/>
      </c>
    </row>
    <row r="328" spans="1:13" ht="25.5" customHeight="1" x14ac:dyDescent="0.25">
      <c r="A328" s="62">
        <v>325</v>
      </c>
      <c r="B328" s="63" t="str">
        <f>IF('Safety checking tool (SCT)'!B327="","",'Safety checking tool (SCT)'!B327)</f>
        <v/>
      </c>
      <c r="C328" s="63" t="str">
        <f>IF('Safety checking tool (SCT)'!C327="","",'Safety checking tool (SCT)'!C327)</f>
        <v/>
      </c>
      <c r="D328" s="63" t="str">
        <f>IF('Safety checking tool (SCT)'!E327="","",'Safety checking tool (SCT)'!E327)</f>
        <v/>
      </c>
      <c r="E328" s="64" t="str">
        <f>IF('Safety checking tool (SCT)'!G327="","",'Safety checking tool (SCT)'!G327)</f>
        <v/>
      </c>
      <c r="F328" s="63" t="str">
        <f>'Safety checking tool (SCT)'!S327</f>
        <v/>
      </c>
      <c r="G328" s="63" t="str">
        <f>'Safety checking tool (SCT)'!W327</f>
        <v/>
      </c>
      <c r="H328" s="63" t="str">
        <f>'Safety checking tool (SCT)'!AA327</f>
        <v/>
      </c>
      <c r="I328" s="63" t="str">
        <f>'Safety checking tool (SCT)'!AE327</f>
        <v/>
      </c>
      <c r="J328" s="63" t="str">
        <f>'Safety checking tool (SCT)'!AH327</f>
        <v/>
      </c>
      <c r="K328" s="63" t="str">
        <f>'Safety checking tool (SCT)'!AK327</f>
        <v/>
      </c>
      <c r="L328" s="63" t="str">
        <f>'Safety checking tool (SCT)'!AN327</f>
        <v/>
      </c>
      <c r="M328" s="64" t="str">
        <f>IF('Safety checking tool (SCT)'!AV327="","",'Safety checking tool (SCT)'!AV327)</f>
        <v/>
      </c>
    </row>
    <row r="329" spans="1:13" ht="25.5" customHeight="1" x14ac:dyDescent="0.25">
      <c r="A329" s="62">
        <v>326</v>
      </c>
      <c r="B329" s="63" t="str">
        <f>IF('Safety checking tool (SCT)'!B328="","",'Safety checking tool (SCT)'!B328)</f>
        <v/>
      </c>
      <c r="C329" s="63" t="str">
        <f>IF('Safety checking tool (SCT)'!C328="","",'Safety checking tool (SCT)'!C328)</f>
        <v/>
      </c>
      <c r="D329" s="63" t="str">
        <f>IF('Safety checking tool (SCT)'!E328="","",'Safety checking tool (SCT)'!E328)</f>
        <v/>
      </c>
      <c r="E329" s="64" t="str">
        <f>IF('Safety checking tool (SCT)'!G328="","",'Safety checking tool (SCT)'!G328)</f>
        <v/>
      </c>
      <c r="F329" s="63" t="str">
        <f>'Safety checking tool (SCT)'!S328</f>
        <v/>
      </c>
      <c r="G329" s="63" t="str">
        <f>'Safety checking tool (SCT)'!W328</f>
        <v/>
      </c>
      <c r="H329" s="63" t="str">
        <f>'Safety checking tool (SCT)'!AA328</f>
        <v/>
      </c>
      <c r="I329" s="63" t="str">
        <f>'Safety checking tool (SCT)'!AE328</f>
        <v/>
      </c>
      <c r="J329" s="63" t="str">
        <f>'Safety checking tool (SCT)'!AH328</f>
        <v/>
      </c>
      <c r="K329" s="63" t="str">
        <f>'Safety checking tool (SCT)'!AK328</f>
        <v/>
      </c>
      <c r="L329" s="63" t="str">
        <f>'Safety checking tool (SCT)'!AN328</f>
        <v/>
      </c>
      <c r="M329" s="64" t="str">
        <f>IF('Safety checking tool (SCT)'!AV328="","",'Safety checking tool (SCT)'!AV328)</f>
        <v/>
      </c>
    </row>
    <row r="330" spans="1:13" ht="25.5" customHeight="1" x14ac:dyDescent="0.25">
      <c r="A330" s="62">
        <v>327</v>
      </c>
      <c r="B330" s="63" t="str">
        <f>IF('Safety checking tool (SCT)'!B329="","",'Safety checking tool (SCT)'!B329)</f>
        <v/>
      </c>
      <c r="C330" s="63" t="str">
        <f>IF('Safety checking tool (SCT)'!C329="","",'Safety checking tool (SCT)'!C329)</f>
        <v/>
      </c>
      <c r="D330" s="63" t="str">
        <f>IF('Safety checking tool (SCT)'!E329="","",'Safety checking tool (SCT)'!E329)</f>
        <v/>
      </c>
      <c r="E330" s="64" t="str">
        <f>IF('Safety checking tool (SCT)'!G329="","",'Safety checking tool (SCT)'!G329)</f>
        <v/>
      </c>
      <c r="F330" s="63" t="str">
        <f>'Safety checking tool (SCT)'!S329</f>
        <v/>
      </c>
      <c r="G330" s="63" t="str">
        <f>'Safety checking tool (SCT)'!W329</f>
        <v/>
      </c>
      <c r="H330" s="63" t="str">
        <f>'Safety checking tool (SCT)'!AA329</f>
        <v/>
      </c>
      <c r="I330" s="63" t="str">
        <f>'Safety checking tool (SCT)'!AE329</f>
        <v/>
      </c>
      <c r="J330" s="63" t="str">
        <f>'Safety checking tool (SCT)'!AH329</f>
        <v/>
      </c>
      <c r="K330" s="63" t="str">
        <f>'Safety checking tool (SCT)'!AK329</f>
        <v/>
      </c>
      <c r="L330" s="63" t="str">
        <f>'Safety checking tool (SCT)'!AN329</f>
        <v/>
      </c>
      <c r="M330" s="64" t="str">
        <f>IF('Safety checking tool (SCT)'!AV329="","",'Safety checking tool (SCT)'!AV329)</f>
        <v/>
      </c>
    </row>
    <row r="331" spans="1:13" ht="25.5" customHeight="1" x14ac:dyDescent="0.25">
      <c r="A331" s="62">
        <v>328</v>
      </c>
      <c r="B331" s="63" t="str">
        <f>IF('Safety checking tool (SCT)'!B330="","",'Safety checking tool (SCT)'!B330)</f>
        <v/>
      </c>
      <c r="C331" s="63" t="str">
        <f>IF('Safety checking tool (SCT)'!C330="","",'Safety checking tool (SCT)'!C330)</f>
        <v/>
      </c>
      <c r="D331" s="63" t="str">
        <f>IF('Safety checking tool (SCT)'!E330="","",'Safety checking tool (SCT)'!E330)</f>
        <v/>
      </c>
      <c r="E331" s="64" t="str">
        <f>IF('Safety checking tool (SCT)'!G330="","",'Safety checking tool (SCT)'!G330)</f>
        <v/>
      </c>
      <c r="F331" s="63" t="str">
        <f>'Safety checking tool (SCT)'!S330</f>
        <v/>
      </c>
      <c r="G331" s="63" t="str">
        <f>'Safety checking tool (SCT)'!W330</f>
        <v/>
      </c>
      <c r="H331" s="63" t="str">
        <f>'Safety checking tool (SCT)'!AA330</f>
        <v/>
      </c>
      <c r="I331" s="63" t="str">
        <f>'Safety checking tool (SCT)'!AE330</f>
        <v/>
      </c>
      <c r="J331" s="63" t="str">
        <f>'Safety checking tool (SCT)'!AH330</f>
        <v/>
      </c>
      <c r="K331" s="63" t="str">
        <f>'Safety checking tool (SCT)'!AK330</f>
        <v/>
      </c>
      <c r="L331" s="63" t="str">
        <f>'Safety checking tool (SCT)'!AN330</f>
        <v/>
      </c>
      <c r="M331" s="64" t="str">
        <f>IF('Safety checking tool (SCT)'!AV330="","",'Safety checking tool (SCT)'!AV330)</f>
        <v/>
      </c>
    </row>
    <row r="332" spans="1:13" ht="25.5" customHeight="1" x14ac:dyDescent="0.25">
      <c r="A332" s="62">
        <v>329</v>
      </c>
      <c r="B332" s="63" t="str">
        <f>IF('Safety checking tool (SCT)'!B331="","",'Safety checking tool (SCT)'!B331)</f>
        <v/>
      </c>
      <c r="C332" s="63" t="str">
        <f>IF('Safety checking tool (SCT)'!C331="","",'Safety checking tool (SCT)'!C331)</f>
        <v/>
      </c>
      <c r="D332" s="63" t="str">
        <f>IF('Safety checking tool (SCT)'!E331="","",'Safety checking tool (SCT)'!E331)</f>
        <v/>
      </c>
      <c r="E332" s="64" t="str">
        <f>IF('Safety checking tool (SCT)'!G331="","",'Safety checking tool (SCT)'!G331)</f>
        <v/>
      </c>
      <c r="F332" s="63" t="str">
        <f>'Safety checking tool (SCT)'!S331</f>
        <v/>
      </c>
      <c r="G332" s="63" t="str">
        <f>'Safety checking tool (SCT)'!W331</f>
        <v/>
      </c>
      <c r="H332" s="63" t="str">
        <f>'Safety checking tool (SCT)'!AA331</f>
        <v/>
      </c>
      <c r="I332" s="63" t="str">
        <f>'Safety checking tool (SCT)'!AE331</f>
        <v/>
      </c>
      <c r="J332" s="63" t="str">
        <f>'Safety checking tool (SCT)'!AH331</f>
        <v/>
      </c>
      <c r="K332" s="63" t="str">
        <f>'Safety checking tool (SCT)'!AK331</f>
        <v/>
      </c>
      <c r="L332" s="63" t="str">
        <f>'Safety checking tool (SCT)'!AN331</f>
        <v/>
      </c>
      <c r="M332" s="64" t="str">
        <f>IF('Safety checking tool (SCT)'!AV331="","",'Safety checking tool (SCT)'!AV331)</f>
        <v/>
      </c>
    </row>
    <row r="333" spans="1:13" ht="25.5" customHeight="1" x14ac:dyDescent="0.25">
      <c r="A333" s="62">
        <v>330</v>
      </c>
      <c r="B333" s="63" t="str">
        <f>IF('Safety checking tool (SCT)'!B332="","",'Safety checking tool (SCT)'!B332)</f>
        <v/>
      </c>
      <c r="C333" s="63" t="str">
        <f>IF('Safety checking tool (SCT)'!C332="","",'Safety checking tool (SCT)'!C332)</f>
        <v/>
      </c>
      <c r="D333" s="63" t="str">
        <f>IF('Safety checking tool (SCT)'!E332="","",'Safety checking tool (SCT)'!E332)</f>
        <v/>
      </c>
      <c r="E333" s="64" t="str">
        <f>IF('Safety checking tool (SCT)'!G332="","",'Safety checking tool (SCT)'!G332)</f>
        <v/>
      </c>
      <c r="F333" s="63" t="str">
        <f>'Safety checking tool (SCT)'!S332</f>
        <v/>
      </c>
      <c r="G333" s="63" t="str">
        <f>'Safety checking tool (SCT)'!W332</f>
        <v/>
      </c>
      <c r="H333" s="63" t="str">
        <f>'Safety checking tool (SCT)'!AA332</f>
        <v/>
      </c>
      <c r="I333" s="63" t="str">
        <f>'Safety checking tool (SCT)'!AE332</f>
        <v/>
      </c>
      <c r="J333" s="63" t="str">
        <f>'Safety checking tool (SCT)'!AH332</f>
        <v/>
      </c>
      <c r="K333" s="63" t="str">
        <f>'Safety checking tool (SCT)'!AK332</f>
        <v/>
      </c>
      <c r="L333" s="63" t="str">
        <f>'Safety checking tool (SCT)'!AN332</f>
        <v/>
      </c>
      <c r="M333" s="64" t="str">
        <f>IF('Safety checking tool (SCT)'!AV332="","",'Safety checking tool (SCT)'!AV332)</f>
        <v/>
      </c>
    </row>
    <row r="334" spans="1:13" ht="25.5" customHeight="1" x14ac:dyDescent="0.25">
      <c r="A334" s="62">
        <v>331</v>
      </c>
      <c r="B334" s="63" t="str">
        <f>IF('Safety checking tool (SCT)'!B333="","",'Safety checking tool (SCT)'!B333)</f>
        <v/>
      </c>
      <c r="C334" s="63" t="str">
        <f>IF('Safety checking tool (SCT)'!C333="","",'Safety checking tool (SCT)'!C333)</f>
        <v/>
      </c>
      <c r="D334" s="63" t="str">
        <f>IF('Safety checking tool (SCT)'!E333="","",'Safety checking tool (SCT)'!E333)</f>
        <v/>
      </c>
      <c r="E334" s="64" t="str">
        <f>IF('Safety checking tool (SCT)'!G333="","",'Safety checking tool (SCT)'!G333)</f>
        <v/>
      </c>
      <c r="F334" s="63" t="str">
        <f>'Safety checking tool (SCT)'!S333</f>
        <v/>
      </c>
      <c r="G334" s="63" t="str">
        <f>'Safety checking tool (SCT)'!W333</f>
        <v/>
      </c>
      <c r="H334" s="63" t="str">
        <f>'Safety checking tool (SCT)'!AA333</f>
        <v/>
      </c>
      <c r="I334" s="63" t="str">
        <f>'Safety checking tool (SCT)'!AE333</f>
        <v/>
      </c>
      <c r="J334" s="63" t="str">
        <f>'Safety checking tool (SCT)'!AH333</f>
        <v/>
      </c>
      <c r="K334" s="63" t="str">
        <f>'Safety checking tool (SCT)'!AK333</f>
        <v/>
      </c>
      <c r="L334" s="63" t="str">
        <f>'Safety checking tool (SCT)'!AN333</f>
        <v/>
      </c>
      <c r="M334" s="64" t="str">
        <f>IF('Safety checking tool (SCT)'!AV333="","",'Safety checking tool (SCT)'!AV333)</f>
        <v/>
      </c>
    </row>
    <row r="335" spans="1:13" ht="25.5" customHeight="1" x14ac:dyDescent="0.25">
      <c r="A335" s="62">
        <v>332</v>
      </c>
      <c r="B335" s="63" t="str">
        <f>IF('Safety checking tool (SCT)'!B334="","",'Safety checking tool (SCT)'!B334)</f>
        <v/>
      </c>
      <c r="C335" s="63" t="str">
        <f>IF('Safety checking tool (SCT)'!C334="","",'Safety checking tool (SCT)'!C334)</f>
        <v/>
      </c>
      <c r="D335" s="63" t="str">
        <f>IF('Safety checking tool (SCT)'!E334="","",'Safety checking tool (SCT)'!E334)</f>
        <v/>
      </c>
      <c r="E335" s="64" t="str">
        <f>IF('Safety checking tool (SCT)'!G334="","",'Safety checking tool (SCT)'!G334)</f>
        <v/>
      </c>
      <c r="F335" s="63" t="str">
        <f>'Safety checking tool (SCT)'!S334</f>
        <v/>
      </c>
      <c r="G335" s="63" t="str">
        <f>'Safety checking tool (SCT)'!W334</f>
        <v/>
      </c>
      <c r="H335" s="63" t="str">
        <f>'Safety checking tool (SCT)'!AA334</f>
        <v/>
      </c>
      <c r="I335" s="63" t="str">
        <f>'Safety checking tool (SCT)'!AE334</f>
        <v/>
      </c>
      <c r="J335" s="63" t="str">
        <f>'Safety checking tool (SCT)'!AH334</f>
        <v/>
      </c>
      <c r="K335" s="63" t="str">
        <f>'Safety checking tool (SCT)'!AK334</f>
        <v/>
      </c>
      <c r="L335" s="63" t="str">
        <f>'Safety checking tool (SCT)'!AN334</f>
        <v/>
      </c>
      <c r="M335" s="64" t="str">
        <f>IF('Safety checking tool (SCT)'!AV334="","",'Safety checking tool (SCT)'!AV334)</f>
        <v/>
      </c>
    </row>
    <row r="336" spans="1:13" ht="25.5" customHeight="1" x14ac:dyDescent="0.25">
      <c r="A336" s="62">
        <v>333</v>
      </c>
      <c r="B336" s="63" t="str">
        <f>IF('Safety checking tool (SCT)'!B335="","",'Safety checking tool (SCT)'!B335)</f>
        <v/>
      </c>
      <c r="C336" s="63" t="str">
        <f>IF('Safety checking tool (SCT)'!C335="","",'Safety checking tool (SCT)'!C335)</f>
        <v/>
      </c>
      <c r="D336" s="63" t="str">
        <f>IF('Safety checking tool (SCT)'!E335="","",'Safety checking tool (SCT)'!E335)</f>
        <v/>
      </c>
      <c r="E336" s="64" t="str">
        <f>IF('Safety checking tool (SCT)'!G335="","",'Safety checking tool (SCT)'!G335)</f>
        <v/>
      </c>
      <c r="F336" s="63" t="str">
        <f>'Safety checking tool (SCT)'!S335</f>
        <v/>
      </c>
      <c r="G336" s="63" t="str">
        <f>'Safety checking tool (SCT)'!W335</f>
        <v/>
      </c>
      <c r="H336" s="63" t="str">
        <f>'Safety checking tool (SCT)'!AA335</f>
        <v/>
      </c>
      <c r="I336" s="63" t="str">
        <f>'Safety checking tool (SCT)'!AE335</f>
        <v/>
      </c>
      <c r="J336" s="63" t="str">
        <f>'Safety checking tool (SCT)'!AH335</f>
        <v/>
      </c>
      <c r="K336" s="63" t="str">
        <f>'Safety checking tool (SCT)'!AK335</f>
        <v/>
      </c>
      <c r="L336" s="63" t="str">
        <f>'Safety checking tool (SCT)'!AN335</f>
        <v/>
      </c>
      <c r="M336" s="64" t="str">
        <f>IF('Safety checking tool (SCT)'!AV335="","",'Safety checking tool (SCT)'!AV335)</f>
        <v/>
      </c>
    </row>
    <row r="337" spans="1:13" ht="25.5" customHeight="1" x14ac:dyDescent="0.25">
      <c r="A337" s="62">
        <v>334</v>
      </c>
      <c r="B337" s="63" t="str">
        <f>IF('Safety checking tool (SCT)'!B336="","",'Safety checking tool (SCT)'!B336)</f>
        <v/>
      </c>
      <c r="C337" s="63" t="str">
        <f>IF('Safety checking tool (SCT)'!C336="","",'Safety checking tool (SCT)'!C336)</f>
        <v/>
      </c>
      <c r="D337" s="63" t="str">
        <f>IF('Safety checking tool (SCT)'!E336="","",'Safety checking tool (SCT)'!E336)</f>
        <v/>
      </c>
      <c r="E337" s="64" t="str">
        <f>IF('Safety checking tool (SCT)'!G336="","",'Safety checking tool (SCT)'!G336)</f>
        <v/>
      </c>
      <c r="F337" s="63" t="str">
        <f>'Safety checking tool (SCT)'!S336</f>
        <v/>
      </c>
      <c r="G337" s="63" t="str">
        <f>'Safety checking tool (SCT)'!W336</f>
        <v/>
      </c>
      <c r="H337" s="63" t="str">
        <f>'Safety checking tool (SCT)'!AA336</f>
        <v/>
      </c>
      <c r="I337" s="63" t="str">
        <f>'Safety checking tool (SCT)'!AE336</f>
        <v/>
      </c>
      <c r="J337" s="63" t="str">
        <f>'Safety checking tool (SCT)'!AH336</f>
        <v/>
      </c>
      <c r="K337" s="63" t="str">
        <f>'Safety checking tool (SCT)'!AK336</f>
        <v/>
      </c>
      <c r="L337" s="63" t="str">
        <f>'Safety checking tool (SCT)'!AN336</f>
        <v/>
      </c>
      <c r="M337" s="64" t="str">
        <f>IF('Safety checking tool (SCT)'!AV336="","",'Safety checking tool (SCT)'!AV336)</f>
        <v/>
      </c>
    </row>
    <row r="338" spans="1:13" ht="25.5" customHeight="1" x14ac:dyDescent="0.25">
      <c r="A338" s="62">
        <v>335</v>
      </c>
      <c r="B338" s="63" t="str">
        <f>IF('Safety checking tool (SCT)'!B337="","",'Safety checking tool (SCT)'!B337)</f>
        <v/>
      </c>
      <c r="C338" s="63" t="str">
        <f>IF('Safety checking tool (SCT)'!C337="","",'Safety checking tool (SCT)'!C337)</f>
        <v/>
      </c>
      <c r="D338" s="63" t="str">
        <f>IF('Safety checking tool (SCT)'!E337="","",'Safety checking tool (SCT)'!E337)</f>
        <v/>
      </c>
      <c r="E338" s="64" t="str">
        <f>IF('Safety checking tool (SCT)'!G337="","",'Safety checking tool (SCT)'!G337)</f>
        <v/>
      </c>
      <c r="F338" s="63" t="str">
        <f>'Safety checking tool (SCT)'!S337</f>
        <v/>
      </c>
      <c r="G338" s="63" t="str">
        <f>'Safety checking tool (SCT)'!W337</f>
        <v/>
      </c>
      <c r="H338" s="63" t="str">
        <f>'Safety checking tool (SCT)'!AA337</f>
        <v/>
      </c>
      <c r="I338" s="63" t="str">
        <f>'Safety checking tool (SCT)'!AE337</f>
        <v/>
      </c>
      <c r="J338" s="63" t="str">
        <f>'Safety checking tool (SCT)'!AH337</f>
        <v/>
      </c>
      <c r="K338" s="63" t="str">
        <f>'Safety checking tool (SCT)'!AK337</f>
        <v/>
      </c>
      <c r="L338" s="63" t="str">
        <f>'Safety checking tool (SCT)'!AN337</f>
        <v/>
      </c>
      <c r="M338" s="64" t="str">
        <f>IF('Safety checking tool (SCT)'!AV337="","",'Safety checking tool (SCT)'!AV337)</f>
        <v/>
      </c>
    </row>
    <row r="339" spans="1:13" ht="25.5" customHeight="1" x14ac:dyDescent="0.25">
      <c r="A339" s="62">
        <v>336</v>
      </c>
      <c r="B339" s="63" t="str">
        <f>IF('Safety checking tool (SCT)'!B338="","",'Safety checking tool (SCT)'!B338)</f>
        <v/>
      </c>
      <c r="C339" s="63" t="str">
        <f>IF('Safety checking tool (SCT)'!C338="","",'Safety checking tool (SCT)'!C338)</f>
        <v/>
      </c>
      <c r="D339" s="63" t="str">
        <f>IF('Safety checking tool (SCT)'!E338="","",'Safety checking tool (SCT)'!E338)</f>
        <v/>
      </c>
      <c r="E339" s="64" t="str">
        <f>IF('Safety checking tool (SCT)'!G338="","",'Safety checking tool (SCT)'!G338)</f>
        <v/>
      </c>
      <c r="F339" s="63" t="str">
        <f>'Safety checking tool (SCT)'!S338</f>
        <v/>
      </c>
      <c r="G339" s="63" t="str">
        <f>'Safety checking tool (SCT)'!W338</f>
        <v/>
      </c>
      <c r="H339" s="63" t="str">
        <f>'Safety checking tool (SCT)'!AA338</f>
        <v/>
      </c>
      <c r="I339" s="63" t="str">
        <f>'Safety checking tool (SCT)'!AE338</f>
        <v/>
      </c>
      <c r="J339" s="63" t="str">
        <f>'Safety checking tool (SCT)'!AH338</f>
        <v/>
      </c>
      <c r="K339" s="63" t="str">
        <f>'Safety checking tool (SCT)'!AK338</f>
        <v/>
      </c>
      <c r="L339" s="63" t="str">
        <f>'Safety checking tool (SCT)'!AN338</f>
        <v/>
      </c>
      <c r="M339" s="64" t="str">
        <f>IF('Safety checking tool (SCT)'!AV338="","",'Safety checking tool (SCT)'!AV338)</f>
        <v/>
      </c>
    </row>
    <row r="340" spans="1:13" ht="25.5" customHeight="1" x14ac:dyDescent="0.25">
      <c r="A340" s="62">
        <v>337</v>
      </c>
      <c r="B340" s="63" t="str">
        <f>IF('Safety checking tool (SCT)'!B339="","",'Safety checking tool (SCT)'!B339)</f>
        <v/>
      </c>
      <c r="C340" s="63" t="str">
        <f>IF('Safety checking tool (SCT)'!C339="","",'Safety checking tool (SCT)'!C339)</f>
        <v/>
      </c>
      <c r="D340" s="63" t="str">
        <f>IF('Safety checking tool (SCT)'!E339="","",'Safety checking tool (SCT)'!E339)</f>
        <v/>
      </c>
      <c r="E340" s="64" t="str">
        <f>IF('Safety checking tool (SCT)'!G339="","",'Safety checking tool (SCT)'!G339)</f>
        <v/>
      </c>
      <c r="F340" s="63" t="str">
        <f>'Safety checking tool (SCT)'!S339</f>
        <v/>
      </c>
      <c r="G340" s="63" t="str">
        <f>'Safety checking tool (SCT)'!W339</f>
        <v/>
      </c>
      <c r="H340" s="63" t="str">
        <f>'Safety checking tool (SCT)'!AA339</f>
        <v/>
      </c>
      <c r="I340" s="63" t="str">
        <f>'Safety checking tool (SCT)'!AE339</f>
        <v/>
      </c>
      <c r="J340" s="63" t="str">
        <f>'Safety checking tool (SCT)'!AH339</f>
        <v/>
      </c>
      <c r="K340" s="63" t="str">
        <f>'Safety checking tool (SCT)'!AK339</f>
        <v/>
      </c>
      <c r="L340" s="63" t="str">
        <f>'Safety checking tool (SCT)'!AN339</f>
        <v/>
      </c>
      <c r="M340" s="64" t="str">
        <f>IF('Safety checking tool (SCT)'!AV339="","",'Safety checking tool (SCT)'!AV339)</f>
        <v/>
      </c>
    </row>
    <row r="341" spans="1:13" ht="25.5" customHeight="1" x14ac:dyDescent="0.25">
      <c r="A341" s="62">
        <v>338</v>
      </c>
      <c r="B341" s="63" t="str">
        <f>IF('Safety checking tool (SCT)'!B340="","",'Safety checking tool (SCT)'!B340)</f>
        <v/>
      </c>
      <c r="C341" s="63" t="str">
        <f>IF('Safety checking tool (SCT)'!C340="","",'Safety checking tool (SCT)'!C340)</f>
        <v/>
      </c>
      <c r="D341" s="63" t="str">
        <f>IF('Safety checking tool (SCT)'!E340="","",'Safety checking tool (SCT)'!E340)</f>
        <v/>
      </c>
      <c r="E341" s="64" t="str">
        <f>IF('Safety checking tool (SCT)'!G340="","",'Safety checking tool (SCT)'!G340)</f>
        <v/>
      </c>
      <c r="F341" s="63" t="str">
        <f>'Safety checking tool (SCT)'!S340</f>
        <v/>
      </c>
      <c r="G341" s="63" t="str">
        <f>'Safety checking tool (SCT)'!W340</f>
        <v/>
      </c>
      <c r="H341" s="63" t="str">
        <f>'Safety checking tool (SCT)'!AA340</f>
        <v/>
      </c>
      <c r="I341" s="63" t="str">
        <f>'Safety checking tool (SCT)'!AE340</f>
        <v/>
      </c>
      <c r="J341" s="63" t="str">
        <f>'Safety checking tool (SCT)'!AH340</f>
        <v/>
      </c>
      <c r="K341" s="63" t="str">
        <f>'Safety checking tool (SCT)'!AK340</f>
        <v/>
      </c>
      <c r="L341" s="63" t="str">
        <f>'Safety checking tool (SCT)'!AN340</f>
        <v/>
      </c>
      <c r="M341" s="64" t="str">
        <f>IF('Safety checking tool (SCT)'!AV340="","",'Safety checking tool (SCT)'!AV340)</f>
        <v/>
      </c>
    </row>
    <row r="342" spans="1:13" ht="25.5" customHeight="1" x14ac:dyDescent="0.25">
      <c r="A342" s="62">
        <v>339</v>
      </c>
      <c r="B342" s="63" t="str">
        <f>IF('Safety checking tool (SCT)'!B341="","",'Safety checking tool (SCT)'!B341)</f>
        <v/>
      </c>
      <c r="C342" s="63" t="str">
        <f>IF('Safety checking tool (SCT)'!C341="","",'Safety checking tool (SCT)'!C341)</f>
        <v/>
      </c>
      <c r="D342" s="63" t="str">
        <f>IF('Safety checking tool (SCT)'!E341="","",'Safety checking tool (SCT)'!E341)</f>
        <v/>
      </c>
      <c r="E342" s="64" t="str">
        <f>IF('Safety checking tool (SCT)'!G341="","",'Safety checking tool (SCT)'!G341)</f>
        <v/>
      </c>
      <c r="F342" s="63" t="str">
        <f>'Safety checking tool (SCT)'!S341</f>
        <v/>
      </c>
      <c r="G342" s="63" t="str">
        <f>'Safety checking tool (SCT)'!W341</f>
        <v/>
      </c>
      <c r="H342" s="63" t="str">
        <f>'Safety checking tool (SCT)'!AA341</f>
        <v/>
      </c>
      <c r="I342" s="63" t="str">
        <f>'Safety checking tool (SCT)'!AE341</f>
        <v/>
      </c>
      <c r="J342" s="63" t="str">
        <f>'Safety checking tool (SCT)'!AH341</f>
        <v/>
      </c>
      <c r="K342" s="63" t="str">
        <f>'Safety checking tool (SCT)'!AK341</f>
        <v/>
      </c>
      <c r="L342" s="63" t="str">
        <f>'Safety checking tool (SCT)'!AN341</f>
        <v/>
      </c>
      <c r="M342" s="64" t="str">
        <f>IF('Safety checking tool (SCT)'!AV341="","",'Safety checking tool (SCT)'!AV341)</f>
        <v/>
      </c>
    </row>
    <row r="343" spans="1:13" ht="25.5" customHeight="1" x14ac:dyDescent="0.25">
      <c r="A343" s="62">
        <v>340</v>
      </c>
      <c r="B343" s="63" t="str">
        <f>IF('Safety checking tool (SCT)'!B342="","",'Safety checking tool (SCT)'!B342)</f>
        <v/>
      </c>
      <c r="C343" s="63" t="str">
        <f>IF('Safety checking tool (SCT)'!C342="","",'Safety checking tool (SCT)'!C342)</f>
        <v/>
      </c>
      <c r="D343" s="63" t="str">
        <f>IF('Safety checking tool (SCT)'!E342="","",'Safety checking tool (SCT)'!E342)</f>
        <v/>
      </c>
      <c r="E343" s="64" t="str">
        <f>IF('Safety checking tool (SCT)'!G342="","",'Safety checking tool (SCT)'!G342)</f>
        <v/>
      </c>
      <c r="F343" s="63" t="str">
        <f>'Safety checking tool (SCT)'!S342</f>
        <v/>
      </c>
      <c r="G343" s="63" t="str">
        <f>'Safety checking tool (SCT)'!W342</f>
        <v/>
      </c>
      <c r="H343" s="63" t="str">
        <f>'Safety checking tool (SCT)'!AA342</f>
        <v/>
      </c>
      <c r="I343" s="63" t="str">
        <f>'Safety checking tool (SCT)'!AE342</f>
        <v/>
      </c>
      <c r="J343" s="63" t="str">
        <f>'Safety checking tool (SCT)'!AH342</f>
        <v/>
      </c>
      <c r="K343" s="63" t="str">
        <f>'Safety checking tool (SCT)'!AK342</f>
        <v/>
      </c>
      <c r="L343" s="63" t="str">
        <f>'Safety checking tool (SCT)'!AN342</f>
        <v/>
      </c>
      <c r="M343" s="64" t="str">
        <f>IF('Safety checking tool (SCT)'!AV342="","",'Safety checking tool (SCT)'!AV342)</f>
        <v/>
      </c>
    </row>
    <row r="344" spans="1:13" ht="25.5" customHeight="1" x14ac:dyDescent="0.25">
      <c r="A344" s="62">
        <v>341</v>
      </c>
      <c r="B344" s="63" t="str">
        <f>IF('Safety checking tool (SCT)'!B343="","",'Safety checking tool (SCT)'!B343)</f>
        <v/>
      </c>
      <c r="C344" s="63" t="str">
        <f>IF('Safety checking tool (SCT)'!C343="","",'Safety checking tool (SCT)'!C343)</f>
        <v/>
      </c>
      <c r="D344" s="63" t="str">
        <f>IF('Safety checking tool (SCT)'!E343="","",'Safety checking tool (SCT)'!E343)</f>
        <v/>
      </c>
      <c r="E344" s="64" t="str">
        <f>IF('Safety checking tool (SCT)'!G343="","",'Safety checking tool (SCT)'!G343)</f>
        <v/>
      </c>
      <c r="F344" s="63" t="str">
        <f>'Safety checking tool (SCT)'!S343</f>
        <v/>
      </c>
      <c r="G344" s="63" t="str">
        <f>'Safety checking tool (SCT)'!W343</f>
        <v/>
      </c>
      <c r="H344" s="63" t="str">
        <f>'Safety checking tool (SCT)'!AA343</f>
        <v/>
      </c>
      <c r="I344" s="63" t="str">
        <f>'Safety checking tool (SCT)'!AE343</f>
        <v/>
      </c>
      <c r="J344" s="63" t="str">
        <f>'Safety checking tool (SCT)'!AH343</f>
        <v/>
      </c>
      <c r="K344" s="63" t="str">
        <f>'Safety checking tool (SCT)'!AK343</f>
        <v/>
      </c>
      <c r="L344" s="63" t="str">
        <f>'Safety checking tool (SCT)'!AN343</f>
        <v/>
      </c>
      <c r="M344" s="64" t="str">
        <f>IF('Safety checking tool (SCT)'!AV343="","",'Safety checking tool (SCT)'!AV343)</f>
        <v/>
      </c>
    </row>
    <row r="345" spans="1:13" ht="25.5" customHeight="1" x14ac:dyDescent="0.25">
      <c r="A345" s="62">
        <v>342</v>
      </c>
      <c r="B345" s="63" t="str">
        <f>IF('Safety checking tool (SCT)'!B344="","",'Safety checking tool (SCT)'!B344)</f>
        <v/>
      </c>
      <c r="C345" s="63" t="str">
        <f>IF('Safety checking tool (SCT)'!C344="","",'Safety checking tool (SCT)'!C344)</f>
        <v/>
      </c>
      <c r="D345" s="63" t="str">
        <f>IF('Safety checking tool (SCT)'!E344="","",'Safety checking tool (SCT)'!E344)</f>
        <v/>
      </c>
      <c r="E345" s="64" t="str">
        <f>IF('Safety checking tool (SCT)'!G344="","",'Safety checking tool (SCT)'!G344)</f>
        <v/>
      </c>
      <c r="F345" s="63" t="str">
        <f>'Safety checking tool (SCT)'!S344</f>
        <v/>
      </c>
      <c r="G345" s="63" t="str">
        <f>'Safety checking tool (SCT)'!W344</f>
        <v/>
      </c>
      <c r="H345" s="63" t="str">
        <f>'Safety checking tool (SCT)'!AA344</f>
        <v/>
      </c>
      <c r="I345" s="63" t="str">
        <f>'Safety checking tool (SCT)'!AE344</f>
        <v/>
      </c>
      <c r="J345" s="63" t="str">
        <f>'Safety checking tool (SCT)'!AH344</f>
        <v/>
      </c>
      <c r="K345" s="63" t="str">
        <f>'Safety checking tool (SCT)'!AK344</f>
        <v/>
      </c>
      <c r="L345" s="63" t="str">
        <f>'Safety checking tool (SCT)'!AN344</f>
        <v/>
      </c>
      <c r="M345" s="64" t="str">
        <f>IF('Safety checking tool (SCT)'!AV344="","",'Safety checking tool (SCT)'!AV344)</f>
        <v/>
      </c>
    </row>
    <row r="346" spans="1:13" ht="25.5" customHeight="1" x14ac:dyDescent="0.25">
      <c r="A346" s="62">
        <v>343</v>
      </c>
      <c r="B346" s="63" t="str">
        <f>IF('Safety checking tool (SCT)'!B345="","",'Safety checking tool (SCT)'!B345)</f>
        <v/>
      </c>
      <c r="C346" s="63" t="str">
        <f>IF('Safety checking tool (SCT)'!C345="","",'Safety checking tool (SCT)'!C345)</f>
        <v/>
      </c>
      <c r="D346" s="63" t="str">
        <f>IF('Safety checking tool (SCT)'!E345="","",'Safety checking tool (SCT)'!E345)</f>
        <v/>
      </c>
      <c r="E346" s="64" t="str">
        <f>IF('Safety checking tool (SCT)'!G345="","",'Safety checking tool (SCT)'!G345)</f>
        <v/>
      </c>
      <c r="F346" s="63" t="str">
        <f>'Safety checking tool (SCT)'!S345</f>
        <v/>
      </c>
      <c r="G346" s="63" t="str">
        <f>'Safety checking tool (SCT)'!W345</f>
        <v/>
      </c>
      <c r="H346" s="63" t="str">
        <f>'Safety checking tool (SCT)'!AA345</f>
        <v/>
      </c>
      <c r="I346" s="63" t="str">
        <f>'Safety checking tool (SCT)'!AE345</f>
        <v/>
      </c>
      <c r="J346" s="63" t="str">
        <f>'Safety checking tool (SCT)'!AH345</f>
        <v/>
      </c>
      <c r="K346" s="63" t="str">
        <f>'Safety checking tool (SCT)'!AK345</f>
        <v/>
      </c>
      <c r="L346" s="63" t="str">
        <f>'Safety checking tool (SCT)'!AN345</f>
        <v/>
      </c>
      <c r="M346" s="64" t="str">
        <f>IF('Safety checking tool (SCT)'!AV345="","",'Safety checking tool (SCT)'!AV345)</f>
        <v/>
      </c>
    </row>
    <row r="347" spans="1:13" ht="25.5" customHeight="1" x14ac:dyDescent="0.25">
      <c r="A347" s="62">
        <v>344</v>
      </c>
      <c r="B347" s="63" t="str">
        <f>IF('Safety checking tool (SCT)'!B346="","",'Safety checking tool (SCT)'!B346)</f>
        <v/>
      </c>
      <c r="C347" s="63" t="str">
        <f>IF('Safety checking tool (SCT)'!C346="","",'Safety checking tool (SCT)'!C346)</f>
        <v/>
      </c>
      <c r="D347" s="63" t="str">
        <f>IF('Safety checking tool (SCT)'!E346="","",'Safety checking tool (SCT)'!E346)</f>
        <v/>
      </c>
      <c r="E347" s="64" t="str">
        <f>IF('Safety checking tool (SCT)'!G346="","",'Safety checking tool (SCT)'!G346)</f>
        <v/>
      </c>
      <c r="F347" s="63" t="str">
        <f>'Safety checking tool (SCT)'!S346</f>
        <v/>
      </c>
      <c r="G347" s="63" t="str">
        <f>'Safety checking tool (SCT)'!W346</f>
        <v/>
      </c>
      <c r="H347" s="63" t="str">
        <f>'Safety checking tool (SCT)'!AA346</f>
        <v/>
      </c>
      <c r="I347" s="63" t="str">
        <f>'Safety checking tool (SCT)'!AE346</f>
        <v/>
      </c>
      <c r="J347" s="63" t="str">
        <f>'Safety checking tool (SCT)'!AH346</f>
        <v/>
      </c>
      <c r="K347" s="63" t="str">
        <f>'Safety checking tool (SCT)'!AK346</f>
        <v/>
      </c>
      <c r="L347" s="63" t="str">
        <f>'Safety checking tool (SCT)'!AN346</f>
        <v/>
      </c>
      <c r="M347" s="64" t="str">
        <f>IF('Safety checking tool (SCT)'!AV346="","",'Safety checking tool (SCT)'!AV346)</f>
        <v/>
      </c>
    </row>
    <row r="348" spans="1:13" ht="25.5" customHeight="1" x14ac:dyDescent="0.25">
      <c r="A348" s="62">
        <v>345</v>
      </c>
      <c r="B348" s="63" t="str">
        <f>IF('Safety checking tool (SCT)'!B347="","",'Safety checking tool (SCT)'!B347)</f>
        <v/>
      </c>
      <c r="C348" s="63" t="str">
        <f>IF('Safety checking tool (SCT)'!C347="","",'Safety checking tool (SCT)'!C347)</f>
        <v/>
      </c>
      <c r="D348" s="63" t="str">
        <f>IF('Safety checking tool (SCT)'!E347="","",'Safety checking tool (SCT)'!E347)</f>
        <v/>
      </c>
      <c r="E348" s="64" t="str">
        <f>IF('Safety checking tool (SCT)'!G347="","",'Safety checking tool (SCT)'!G347)</f>
        <v/>
      </c>
      <c r="F348" s="63" t="str">
        <f>'Safety checking tool (SCT)'!S347</f>
        <v/>
      </c>
      <c r="G348" s="63" t="str">
        <f>'Safety checking tool (SCT)'!W347</f>
        <v/>
      </c>
      <c r="H348" s="63" t="str">
        <f>'Safety checking tool (SCT)'!AA347</f>
        <v/>
      </c>
      <c r="I348" s="63" t="str">
        <f>'Safety checking tool (SCT)'!AE347</f>
        <v/>
      </c>
      <c r="J348" s="63" t="str">
        <f>'Safety checking tool (SCT)'!AH347</f>
        <v/>
      </c>
      <c r="K348" s="63" t="str">
        <f>'Safety checking tool (SCT)'!AK347</f>
        <v/>
      </c>
      <c r="L348" s="63" t="str">
        <f>'Safety checking tool (SCT)'!AN347</f>
        <v/>
      </c>
      <c r="M348" s="64" t="str">
        <f>IF('Safety checking tool (SCT)'!AV347="","",'Safety checking tool (SCT)'!AV347)</f>
        <v/>
      </c>
    </row>
    <row r="349" spans="1:13" ht="25.5" customHeight="1" x14ac:dyDescent="0.25">
      <c r="A349" s="62">
        <v>346</v>
      </c>
      <c r="B349" s="63" t="str">
        <f>IF('Safety checking tool (SCT)'!B348="","",'Safety checking tool (SCT)'!B348)</f>
        <v/>
      </c>
      <c r="C349" s="63" t="str">
        <f>IF('Safety checking tool (SCT)'!C348="","",'Safety checking tool (SCT)'!C348)</f>
        <v/>
      </c>
      <c r="D349" s="63" t="str">
        <f>IF('Safety checking tool (SCT)'!E348="","",'Safety checking tool (SCT)'!E348)</f>
        <v/>
      </c>
      <c r="E349" s="64" t="str">
        <f>IF('Safety checking tool (SCT)'!G348="","",'Safety checking tool (SCT)'!G348)</f>
        <v/>
      </c>
      <c r="F349" s="63" t="str">
        <f>'Safety checking tool (SCT)'!S348</f>
        <v/>
      </c>
      <c r="G349" s="63" t="str">
        <f>'Safety checking tool (SCT)'!W348</f>
        <v/>
      </c>
      <c r="H349" s="63" t="str">
        <f>'Safety checking tool (SCT)'!AA348</f>
        <v/>
      </c>
      <c r="I349" s="63" t="str">
        <f>'Safety checking tool (SCT)'!AE348</f>
        <v/>
      </c>
      <c r="J349" s="63" t="str">
        <f>'Safety checking tool (SCT)'!AH348</f>
        <v/>
      </c>
      <c r="K349" s="63" t="str">
        <f>'Safety checking tool (SCT)'!AK348</f>
        <v/>
      </c>
      <c r="L349" s="63" t="str">
        <f>'Safety checking tool (SCT)'!AN348</f>
        <v/>
      </c>
      <c r="M349" s="64" t="str">
        <f>IF('Safety checking tool (SCT)'!AV348="","",'Safety checking tool (SCT)'!AV348)</f>
        <v/>
      </c>
    </row>
    <row r="350" spans="1:13" ht="25.5" customHeight="1" x14ac:dyDescent="0.25">
      <c r="A350" s="62">
        <v>347</v>
      </c>
      <c r="B350" s="63" t="str">
        <f>IF('Safety checking tool (SCT)'!B349="","",'Safety checking tool (SCT)'!B349)</f>
        <v/>
      </c>
      <c r="C350" s="63" t="str">
        <f>IF('Safety checking tool (SCT)'!C349="","",'Safety checking tool (SCT)'!C349)</f>
        <v/>
      </c>
      <c r="D350" s="63" t="str">
        <f>IF('Safety checking tool (SCT)'!E349="","",'Safety checking tool (SCT)'!E349)</f>
        <v/>
      </c>
      <c r="E350" s="64" t="str">
        <f>IF('Safety checking tool (SCT)'!G349="","",'Safety checking tool (SCT)'!G349)</f>
        <v/>
      </c>
      <c r="F350" s="63" t="str">
        <f>'Safety checking tool (SCT)'!S349</f>
        <v/>
      </c>
      <c r="G350" s="63" t="str">
        <f>'Safety checking tool (SCT)'!W349</f>
        <v/>
      </c>
      <c r="H350" s="63" t="str">
        <f>'Safety checking tool (SCT)'!AA349</f>
        <v/>
      </c>
      <c r="I350" s="63" t="str">
        <f>'Safety checking tool (SCT)'!AE349</f>
        <v/>
      </c>
      <c r="J350" s="63" t="str">
        <f>'Safety checking tool (SCT)'!AH349</f>
        <v/>
      </c>
      <c r="K350" s="63" t="str">
        <f>'Safety checking tool (SCT)'!AK349</f>
        <v/>
      </c>
      <c r="L350" s="63" t="str">
        <f>'Safety checking tool (SCT)'!AN349</f>
        <v/>
      </c>
      <c r="M350" s="64" t="str">
        <f>IF('Safety checking tool (SCT)'!AV349="","",'Safety checking tool (SCT)'!AV349)</f>
        <v/>
      </c>
    </row>
    <row r="351" spans="1:13" ht="25.5" customHeight="1" x14ac:dyDescent="0.25">
      <c r="A351" s="62">
        <v>348</v>
      </c>
      <c r="B351" s="63" t="str">
        <f>IF('Safety checking tool (SCT)'!B350="","",'Safety checking tool (SCT)'!B350)</f>
        <v/>
      </c>
      <c r="C351" s="63" t="str">
        <f>IF('Safety checking tool (SCT)'!C350="","",'Safety checking tool (SCT)'!C350)</f>
        <v/>
      </c>
      <c r="D351" s="63" t="str">
        <f>IF('Safety checking tool (SCT)'!E350="","",'Safety checking tool (SCT)'!E350)</f>
        <v/>
      </c>
      <c r="E351" s="64" t="str">
        <f>IF('Safety checking tool (SCT)'!G350="","",'Safety checking tool (SCT)'!G350)</f>
        <v/>
      </c>
      <c r="F351" s="63" t="str">
        <f>'Safety checking tool (SCT)'!S350</f>
        <v/>
      </c>
      <c r="G351" s="63" t="str">
        <f>'Safety checking tool (SCT)'!W350</f>
        <v/>
      </c>
      <c r="H351" s="63" t="str">
        <f>'Safety checking tool (SCT)'!AA350</f>
        <v/>
      </c>
      <c r="I351" s="63" t="str">
        <f>'Safety checking tool (SCT)'!AE350</f>
        <v/>
      </c>
      <c r="J351" s="63" t="str">
        <f>'Safety checking tool (SCT)'!AH350</f>
        <v/>
      </c>
      <c r="K351" s="63" t="str">
        <f>'Safety checking tool (SCT)'!AK350</f>
        <v/>
      </c>
      <c r="L351" s="63" t="str">
        <f>'Safety checking tool (SCT)'!AN350</f>
        <v/>
      </c>
      <c r="M351" s="64" t="str">
        <f>IF('Safety checking tool (SCT)'!AV350="","",'Safety checking tool (SCT)'!AV350)</f>
        <v/>
      </c>
    </row>
    <row r="352" spans="1:13" ht="25.5" customHeight="1" x14ac:dyDescent="0.25">
      <c r="A352" s="62">
        <v>349</v>
      </c>
      <c r="B352" s="63" t="str">
        <f>IF('Safety checking tool (SCT)'!B351="","",'Safety checking tool (SCT)'!B351)</f>
        <v/>
      </c>
      <c r="C352" s="63" t="str">
        <f>IF('Safety checking tool (SCT)'!C351="","",'Safety checking tool (SCT)'!C351)</f>
        <v/>
      </c>
      <c r="D352" s="63" t="str">
        <f>IF('Safety checking tool (SCT)'!E351="","",'Safety checking tool (SCT)'!E351)</f>
        <v/>
      </c>
      <c r="E352" s="64" t="str">
        <f>IF('Safety checking tool (SCT)'!G351="","",'Safety checking tool (SCT)'!G351)</f>
        <v/>
      </c>
      <c r="F352" s="63" t="str">
        <f>'Safety checking tool (SCT)'!S351</f>
        <v/>
      </c>
      <c r="G352" s="63" t="str">
        <f>'Safety checking tool (SCT)'!W351</f>
        <v/>
      </c>
      <c r="H352" s="63" t="str">
        <f>'Safety checking tool (SCT)'!AA351</f>
        <v/>
      </c>
      <c r="I352" s="63" t="str">
        <f>'Safety checking tool (SCT)'!AE351</f>
        <v/>
      </c>
      <c r="J352" s="63" t="str">
        <f>'Safety checking tool (SCT)'!AH351</f>
        <v/>
      </c>
      <c r="K352" s="63" t="str">
        <f>'Safety checking tool (SCT)'!AK351</f>
        <v/>
      </c>
      <c r="L352" s="63" t="str">
        <f>'Safety checking tool (SCT)'!AN351</f>
        <v/>
      </c>
      <c r="M352" s="64" t="str">
        <f>IF('Safety checking tool (SCT)'!AV351="","",'Safety checking tool (SCT)'!AV351)</f>
        <v/>
      </c>
    </row>
    <row r="353" spans="1:13" ht="25.5" customHeight="1" x14ac:dyDescent="0.25">
      <c r="A353" s="62">
        <v>350</v>
      </c>
      <c r="B353" s="63" t="str">
        <f>IF('Safety checking tool (SCT)'!B352="","",'Safety checking tool (SCT)'!B352)</f>
        <v/>
      </c>
      <c r="C353" s="63" t="str">
        <f>IF('Safety checking tool (SCT)'!C352="","",'Safety checking tool (SCT)'!C352)</f>
        <v/>
      </c>
      <c r="D353" s="63" t="str">
        <f>IF('Safety checking tool (SCT)'!E352="","",'Safety checking tool (SCT)'!E352)</f>
        <v/>
      </c>
      <c r="E353" s="64" t="str">
        <f>IF('Safety checking tool (SCT)'!G352="","",'Safety checking tool (SCT)'!G352)</f>
        <v/>
      </c>
      <c r="F353" s="63" t="str">
        <f>'Safety checking tool (SCT)'!S352</f>
        <v/>
      </c>
      <c r="G353" s="63" t="str">
        <f>'Safety checking tool (SCT)'!W352</f>
        <v/>
      </c>
      <c r="H353" s="63" t="str">
        <f>'Safety checking tool (SCT)'!AA352</f>
        <v/>
      </c>
      <c r="I353" s="63" t="str">
        <f>'Safety checking tool (SCT)'!AE352</f>
        <v/>
      </c>
      <c r="J353" s="63" t="str">
        <f>'Safety checking tool (SCT)'!AH352</f>
        <v/>
      </c>
      <c r="K353" s="63" t="str">
        <f>'Safety checking tool (SCT)'!AK352</f>
        <v/>
      </c>
      <c r="L353" s="63" t="str">
        <f>'Safety checking tool (SCT)'!AN352</f>
        <v/>
      </c>
      <c r="M353" s="64" t="str">
        <f>IF('Safety checking tool (SCT)'!AV352="","",'Safety checking tool (SCT)'!AV352)</f>
        <v/>
      </c>
    </row>
    <row r="354" spans="1:13" ht="25.5" customHeight="1" x14ac:dyDescent="0.25">
      <c r="A354" s="62">
        <v>351</v>
      </c>
      <c r="B354" s="63" t="str">
        <f>IF('Safety checking tool (SCT)'!B353="","",'Safety checking tool (SCT)'!B353)</f>
        <v/>
      </c>
      <c r="C354" s="63" t="str">
        <f>IF('Safety checking tool (SCT)'!C353="","",'Safety checking tool (SCT)'!C353)</f>
        <v/>
      </c>
      <c r="D354" s="63" t="str">
        <f>IF('Safety checking tool (SCT)'!E353="","",'Safety checking tool (SCT)'!E353)</f>
        <v/>
      </c>
      <c r="E354" s="64" t="str">
        <f>IF('Safety checking tool (SCT)'!G353="","",'Safety checking tool (SCT)'!G353)</f>
        <v/>
      </c>
      <c r="F354" s="63" t="str">
        <f>'Safety checking tool (SCT)'!S353</f>
        <v/>
      </c>
      <c r="G354" s="63" t="str">
        <f>'Safety checking tool (SCT)'!W353</f>
        <v/>
      </c>
      <c r="H354" s="63" t="str">
        <f>'Safety checking tool (SCT)'!AA353</f>
        <v/>
      </c>
      <c r="I354" s="63" t="str">
        <f>'Safety checking tool (SCT)'!AE353</f>
        <v/>
      </c>
      <c r="J354" s="63" t="str">
        <f>'Safety checking tool (SCT)'!AH353</f>
        <v/>
      </c>
      <c r="K354" s="63" t="str">
        <f>'Safety checking tool (SCT)'!AK353</f>
        <v/>
      </c>
      <c r="L354" s="63" t="str">
        <f>'Safety checking tool (SCT)'!AN353</f>
        <v/>
      </c>
      <c r="M354" s="64" t="str">
        <f>IF('Safety checking tool (SCT)'!AV353="","",'Safety checking tool (SCT)'!AV353)</f>
        <v/>
      </c>
    </row>
    <row r="355" spans="1:13" ht="25.5" customHeight="1" x14ac:dyDescent="0.25">
      <c r="A355" s="62">
        <v>352</v>
      </c>
      <c r="B355" s="63" t="str">
        <f>IF('Safety checking tool (SCT)'!B354="","",'Safety checking tool (SCT)'!B354)</f>
        <v/>
      </c>
      <c r="C355" s="63" t="str">
        <f>IF('Safety checking tool (SCT)'!C354="","",'Safety checking tool (SCT)'!C354)</f>
        <v/>
      </c>
      <c r="D355" s="63" t="str">
        <f>IF('Safety checking tool (SCT)'!E354="","",'Safety checking tool (SCT)'!E354)</f>
        <v/>
      </c>
      <c r="E355" s="64" t="str">
        <f>IF('Safety checking tool (SCT)'!G354="","",'Safety checking tool (SCT)'!G354)</f>
        <v/>
      </c>
      <c r="F355" s="63" t="str">
        <f>'Safety checking tool (SCT)'!S354</f>
        <v/>
      </c>
      <c r="G355" s="63" t="str">
        <f>'Safety checking tool (SCT)'!W354</f>
        <v/>
      </c>
      <c r="H355" s="63" t="str">
        <f>'Safety checking tool (SCT)'!AA354</f>
        <v/>
      </c>
      <c r="I355" s="63" t="str">
        <f>'Safety checking tool (SCT)'!AE354</f>
        <v/>
      </c>
      <c r="J355" s="63" t="str">
        <f>'Safety checking tool (SCT)'!AH354</f>
        <v/>
      </c>
      <c r="K355" s="63" t="str">
        <f>'Safety checking tool (SCT)'!AK354</f>
        <v/>
      </c>
      <c r="L355" s="63" t="str">
        <f>'Safety checking tool (SCT)'!AN354</f>
        <v/>
      </c>
      <c r="M355" s="64" t="str">
        <f>IF('Safety checking tool (SCT)'!AV354="","",'Safety checking tool (SCT)'!AV354)</f>
        <v/>
      </c>
    </row>
    <row r="356" spans="1:13" ht="25.5" customHeight="1" x14ac:dyDescent="0.25">
      <c r="A356" s="62">
        <v>353</v>
      </c>
      <c r="B356" s="63" t="str">
        <f>IF('Safety checking tool (SCT)'!B355="","",'Safety checking tool (SCT)'!B355)</f>
        <v/>
      </c>
      <c r="C356" s="63" t="str">
        <f>IF('Safety checking tool (SCT)'!C355="","",'Safety checking tool (SCT)'!C355)</f>
        <v/>
      </c>
      <c r="D356" s="63" t="str">
        <f>IF('Safety checking tool (SCT)'!E355="","",'Safety checking tool (SCT)'!E355)</f>
        <v/>
      </c>
      <c r="E356" s="64" t="str">
        <f>IF('Safety checking tool (SCT)'!G355="","",'Safety checking tool (SCT)'!G355)</f>
        <v/>
      </c>
      <c r="F356" s="63" t="str">
        <f>'Safety checking tool (SCT)'!S355</f>
        <v/>
      </c>
      <c r="G356" s="63" t="str">
        <f>'Safety checking tool (SCT)'!W355</f>
        <v/>
      </c>
      <c r="H356" s="63" t="str">
        <f>'Safety checking tool (SCT)'!AA355</f>
        <v/>
      </c>
      <c r="I356" s="63" t="str">
        <f>'Safety checking tool (SCT)'!AE355</f>
        <v/>
      </c>
      <c r="J356" s="63" t="str">
        <f>'Safety checking tool (SCT)'!AH355</f>
        <v/>
      </c>
      <c r="K356" s="63" t="str">
        <f>'Safety checking tool (SCT)'!AK355</f>
        <v/>
      </c>
      <c r="L356" s="63" t="str">
        <f>'Safety checking tool (SCT)'!AN355</f>
        <v/>
      </c>
      <c r="M356" s="64" t="str">
        <f>IF('Safety checking tool (SCT)'!AV355="","",'Safety checking tool (SCT)'!AV355)</f>
        <v/>
      </c>
    </row>
    <row r="357" spans="1:13" ht="25.5" customHeight="1" x14ac:dyDescent="0.25">
      <c r="A357" s="62">
        <v>354</v>
      </c>
      <c r="B357" s="63" t="str">
        <f>IF('Safety checking tool (SCT)'!B356="","",'Safety checking tool (SCT)'!B356)</f>
        <v/>
      </c>
      <c r="C357" s="63" t="str">
        <f>IF('Safety checking tool (SCT)'!C356="","",'Safety checking tool (SCT)'!C356)</f>
        <v/>
      </c>
      <c r="D357" s="63" t="str">
        <f>IF('Safety checking tool (SCT)'!E356="","",'Safety checking tool (SCT)'!E356)</f>
        <v/>
      </c>
      <c r="E357" s="64" t="str">
        <f>IF('Safety checking tool (SCT)'!G356="","",'Safety checking tool (SCT)'!G356)</f>
        <v/>
      </c>
      <c r="F357" s="63" t="str">
        <f>'Safety checking tool (SCT)'!S356</f>
        <v/>
      </c>
      <c r="G357" s="63" t="str">
        <f>'Safety checking tool (SCT)'!W356</f>
        <v/>
      </c>
      <c r="H357" s="63" t="str">
        <f>'Safety checking tool (SCT)'!AA356</f>
        <v/>
      </c>
      <c r="I357" s="63" t="str">
        <f>'Safety checking tool (SCT)'!AE356</f>
        <v/>
      </c>
      <c r="J357" s="63" t="str">
        <f>'Safety checking tool (SCT)'!AH356</f>
        <v/>
      </c>
      <c r="K357" s="63" t="str">
        <f>'Safety checking tool (SCT)'!AK356</f>
        <v/>
      </c>
      <c r="L357" s="63" t="str">
        <f>'Safety checking tool (SCT)'!AN356</f>
        <v/>
      </c>
      <c r="M357" s="64" t="str">
        <f>IF('Safety checking tool (SCT)'!AV356="","",'Safety checking tool (SCT)'!AV356)</f>
        <v/>
      </c>
    </row>
    <row r="358" spans="1:13" ht="25.5" customHeight="1" x14ac:dyDescent="0.25">
      <c r="A358" s="62">
        <v>355</v>
      </c>
      <c r="B358" s="63" t="str">
        <f>IF('Safety checking tool (SCT)'!B357="","",'Safety checking tool (SCT)'!B357)</f>
        <v/>
      </c>
      <c r="C358" s="63" t="str">
        <f>IF('Safety checking tool (SCT)'!C357="","",'Safety checking tool (SCT)'!C357)</f>
        <v/>
      </c>
      <c r="D358" s="63" t="str">
        <f>IF('Safety checking tool (SCT)'!E357="","",'Safety checking tool (SCT)'!E357)</f>
        <v/>
      </c>
      <c r="E358" s="64" t="str">
        <f>IF('Safety checking tool (SCT)'!G357="","",'Safety checking tool (SCT)'!G357)</f>
        <v/>
      </c>
      <c r="F358" s="63" t="str">
        <f>'Safety checking tool (SCT)'!S357</f>
        <v/>
      </c>
      <c r="G358" s="63" t="str">
        <f>'Safety checking tool (SCT)'!W357</f>
        <v/>
      </c>
      <c r="H358" s="63" t="str">
        <f>'Safety checking tool (SCT)'!AA357</f>
        <v/>
      </c>
      <c r="I358" s="63" t="str">
        <f>'Safety checking tool (SCT)'!AE357</f>
        <v/>
      </c>
      <c r="J358" s="63" t="str">
        <f>'Safety checking tool (SCT)'!AH357</f>
        <v/>
      </c>
      <c r="K358" s="63" t="str">
        <f>'Safety checking tool (SCT)'!AK357</f>
        <v/>
      </c>
      <c r="L358" s="63" t="str">
        <f>'Safety checking tool (SCT)'!AN357</f>
        <v/>
      </c>
      <c r="M358" s="64" t="str">
        <f>IF('Safety checking tool (SCT)'!AV357="","",'Safety checking tool (SCT)'!AV357)</f>
        <v/>
      </c>
    </row>
    <row r="359" spans="1:13" ht="25.5" customHeight="1" x14ac:dyDescent="0.25">
      <c r="A359" s="62">
        <v>356</v>
      </c>
      <c r="B359" s="63" t="str">
        <f>IF('Safety checking tool (SCT)'!B358="","",'Safety checking tool (SCT)'!B358)</f>
        <v/>
      </c>
      <c r="C359" s="63" t="str">
        <f>IF('Safety checking tool (SCT)'!C358="","",'Safety checking tool (SCT)'!C358)</f>
        <v/>
      </c>
      <c r="D359" s="63" t="str">
        <f>IF('Safety checking tool (SCT)'!E358="","",'Safety checking tool (SCT)'!E358)</f>
        <v/>
      </c>
      <c r="E359" s="64" t="str">
        <f>IF('Safety checking tool (SCT)'!G358="","",'Safety checking tool (SCT)'!G358)</f>
        <v/>
      </c>
      <c r="F359" s="63" t="str">
        <f>'Safety checking tool (SCT)'!S358</f>
        <v/>
      </c>
      <c r="G359" s="63" t="str">
        <f>'Safety checking tool (SCT)'!W358</f>
        <v/>
      </c>
      <c r="H359" s="63" t="str">
        <f>'Safety checking tool (SCT)'!AA358</f>
        <v/>
      </c>
      <c r="I359" s="63" t="str">
        <f>'Safety checking tool (SCT)'!AE358</f>
        <v/>
      </c>
      <c r="J359" s="63" t="str">
        <f>'Safety checking tool (SCT)'!AH358</f>
        <v/>
      </c>
      <c r="K359" s="63" t="str">
        <f>'Safety checking tool (SCT)'!AK358</f>
        <v/>
      </c>
      <c r="L359" s="63" t="str">
        <f>'Safety checking tool (SCT)'!AN358</f>
        <v/>
      </c>
      <c r="M359" s="64" t="str">
        <f>IF('Safety checking tool (SCT)'!AV358="","",'Safety checking tool (SCT)'!AV358)</f>
        <v/>
      </c>
    </row>
    <row r="360" spans="1:13" ht="25.5" customHeight="1" x14ac:dyDescent="0.25">
      <c r="A360" s="62">
        <v>357</v>
      </c>
      <c r="B360" s="63" t="str">
        <f>IF('Safety checking tool (SCT)'!B359="","",'Safety checking tool (SCT)'!B359)</f>
        <v/>
      </c>
      <c r="C360" s="63" t="str">
        <f>IF('Safety checking tool (SCT)'!C359="","",'Safety checking tool (SCT)'!C359)</f>
        <v/>
      </c>
      <c r="D360" s="63" t="str">
        <f>IF('Safety checking tool (SCT)'!E359="","",'Safety checking tool (SCT)'!E359)</f>
        <v/>
      </c>
      <c r="E360" s="64" t="str">
        <f>IF('Safety checking tool (SCT)'!G359="","",'Safety checking tool (SCT)'!G359)</f>
        <v/>
      </c>
      <c r="F360" s="63" t="str">
        <f>'Safety checking tool (SCT)'!S359</f>
        <v/>
      </c>
      <c r="G360" s="63" t="str">
        <f>'Safety checking tool (SCT)'!W359</f>
        <v/>
      </c>
      <c r="H360" s="63" t="str">
        <f>'Safety checking tool (SCT)'!AA359</f>
        <v/>
      </c>
      <c r="I360" s="63" t="str">
        <f>'Safety checking tool (SCT)'!AE359</f>
        <v/>
      </c>
      <c r="J360" s="63" t="str">
        <f>'Safety checking tool (SCT)'!AH359</f>
        <v/>
      </c>
      <c r="K360" s="63" t="str">
        <f>'Safety checking tool (SCT)'!AK359</f>
        <v/>
      </c>
      <c r="L360" s="63" t="str">
        <f>'Safety checking tool (SCT)'!AN359</f>
        <v/>
      </c>
      <c r="M360" s="64" t="str">
        <f>IF('Safety checking tool (SCT)'!AV359="","",'Safety checking tool (SCT)'!AV359)</f>
        <v/>
      </c>
    </row>
    <row r="361" spans="1:13" ht="25.5" customHeight="1" x14ac:dyDescent="0.25">
      <c r="A361" s="62">
        <v>358</v>
      </c>
      <c r="B361" s="63" t="str">
        <f>IF('Safety checking tool (SCT)'!B360="","",'Safety checking tool (SCT)'!B360)</f>
        <v/>
      </c>
      <c r="C361" s="63" t="str">
        <f>IF('Safety checking tool (SCT)'!C360="","",'Safety checking tool (SCT)'!C360)</f>
        <v/>
      </c>
      <c r="D361" s="63" t="str">
        <f>IF('Safety checking tool (SCT)'!E360="","",'Safety checking tool (SCT)'!E360)</f>
        <v/>
      </c>
      <c r="E361" s="64" t="str">
        <f>IF('Safety checking tool (SCT)'!G360="","",'Safety checking tool (SCT)'!G360)</f>
        <v/>
      </c>
      <c r="F361" s="63" t="str">
        <f>'Safety checking tool (SCT)'!S360</f>
        <v/>
      </c>
      <c r="G361" s="63" t="str">
        <f>'Safety checking tool (SCT)'!W360</f>
        <v/>
      </c>
      <c r="H361" s="63" t="str">
        <f>'Safety checking tool (SCT)'!AA360</f>
        <v/>
      </c>
      <c r="I361" s="63" t="str">
        <f>'Safety checking tool (SCT)'!AE360</f>
        <v/>
      </c>
      <c r="J361" s="63" t="str">
        <f>'Safety checking tool (SCT)'!AH360</f>
        <v/>
      </c>
      <c r="K361" s="63" t="str">
        <f>'Safety checking tool (SCT)'!AK360</f>
        <v/>
      </c>
      <c r="L361" s="63" t="str">
        <f>'Safety checking tool (SCT)'!AN360</f>
        <v/>
      </c>
      <c r="M361" s="64" t="str">
        <f>IF('Safety checking tool (SCT)'!AV360="","",'Safety checking tool (SCT)'!AV360)</f>
        <v/>
      </c>
    </row>
    <row r="362" spans="1:13" ht="25.5" customHeight="1" x14ac:dyDescent="0.25">
      <c r="A362" s="62">
        <v>359</v>
      </c>
      <c r="B362" s="63" t="str">
        <f>IF('Safety checking tool (SCT)'!B361="","",'Safety checking tool (SCT)'!B361)</f>
        <v/>
      </c>
      <c r="C362" s="63" t="str">
        <f>IF('Safety checking tool (SCT)'!C361="","",'Safety checking tool (SCT)'!C361)</f>
        <v/>
      </c>
      <c r="D362" s="63" t="str">
        <f>IF('Safety checking tool (SCT)'!E361="","",'Safety checking tool (SCT)'!E361)</f>
        <v/>
      </c>
      <c r="E362" s="64" t="str">
        <f>IF('Safety checking tool (SCT)'!G361="","",'Safety checking tool (SCT)'!G361)</f>
        <v/>
      </c>
      <c r="F362" s="63" t="str">
        <f>'Safety checking tool (SCT)'!S361</f>
        <v/>
      </c>
      <c r="G362" s="63" t="str">
        <f>'Safety checking tool (SCT)'!W361</f>
        <v/>
      </c>
      <c r="H362" s="63" t="str">
        <f>'Safety checking tool (SCT)'!AA361</f>
        <v/>
      </c>
      <c r="I362" s="63" t="str">
        <f>'Safety checking tool (SCT)'!AE361</f>
        <v/>
      </c>
      <c r="J362" s="63" t="str">
        <f>'Safety checking tool (SCT)'!AH361</f>
        <v/>
      </c>
      <c r="K362" s="63" t="str">
        <f>'Safety checking tool (SCT)'!AK361</f>
        <v/>
      </c>
      <c r="L362" s="63" t="str">
        <f>'Safety checking tool (SCT)'!AN361</f>
        <v/>
      </c>
      <c r="M362" s="64" t="str">
        <f>IF('Safety checking tool (SCT)'!AV361="","",'Safety checking tool (SCT)'!AV361)</f>
        <v/>
      </c>
    </row>
    <row r="363" spans="1:13" ht="25.5" customHeight="1" x14ac:dyDescent="0.25">
      <c r="A363" s="62">
        <v>360</v>
      </c>
      <c r="B363" s="63" t="str">
        <f>IF('Safety checking tool (SCT)'!B362="","",'Safety checking tool (SCT)'!B362)</f>
        <v/>
      </c>
      <c r="C363" s="63" t="str">
        <f>IF('Safety checking tool (SCT)'!C362="","",'Safety checking tool (SCT)'!C362)</f>
        <v/>
      </c>
      <c r="D363" s="63" t="str">
        <f>IF('Safety checking tool (SCT)'!E362="","",'Safety checking tool (SCT)'!E362)</f>
        <v/>
      </c>
      <c r="E363" s="64" t="str">
        <f>IF('Safety checking tool (SCT)'!G362="","",'Safety checking tool (SCT)'!G362)</f>
        <v/>
      </c>
      <c r="F363" s="63" t="str">
        <f>'Safety checking tool (SCT)'!S362</f>
        <v/>
      </c>
      <c r="G363" s="63" t="str">
        <f>'Safety checking tool (SCT)'!W362</f>
        <v/>
      </c>
      <c r="H363" s="63" t="str">
        <f>'Safety checking tool (SCT)'!AA362</f>
        <v/>
      </c>
      <c r="I363" s="63" t="str">
        <f>'Safety checking tool (SCT)'!AE362</f>
        <v/>
      </c>
      <c r="J363" s="63" t="str">
        <f>'Safety checking tool (SCT)'!AH362</f>
        <v/>
      </c>
      <c r="K363" s="63" t="str">
        <f>'Safety checking tool (SCT)'!AK362</f>
        <v/>
      </c>
      <c r="L363" s="63" t="str">
        <f>'Safety checking tool (SCT)'!AN362</f>
        <v/>
      </c>
      <c r="M363" s="64" t="str">
        <f>IF('Safety checking tool (SCT)'!AV362="","",'Safety checking tool (SCT)'!AV362)</f>
        <v/>
      </c>
    </row>
    <row r="364" spans="1:13" ht="25.5" customHeight="1" x14ac:dyDescent="0.25">
      <c r="A364" s="62">
        <v>361</v>
      </c>
      <c r="B364" s="63" t="str">
        <f>IF('Safety checking tool (SCT)'!B363="","",'Safety checking tool (SCT)'!B363)</f>
        <v/>
      </c>
      <c r="C364" s="63" t="str">
        <f>IF('Safety checking tool (SCT)'!C363="","",'Safety checking tool (SCT)'!C363)</f>
        <v/>
      </c>
      <c r="D364" s="63" t="str">
        <f>IF('Safety checking tool (SCT)'!E363="","",'Safety checking tool (SCT)'!E363)</f>
        <v/>
      </c>
      <c r="E364" s="64" t="str">
        <f>IF('Safety checking tool (SCT)'!G363="","",'Safety checking tool (SCT)'!G363)</f>
        <v/>
      </c>
      <c r="F364" s="63" t="str">
        <f>'Safety checking tool (SCT)'!S363</f>
        <v/>
      </c>
      <c r="G364" s="63" t="str">
        <f>'Safety checking tool (SCT)'!W363</f>
        <v/>
      </c>
      <c r="H364" s="63" t="str">
        <f>'Safety checking tool (SCT)'!AA363</f>
        <v/>
      </c>
      <c r="I364" s="63" t="str">
        <f>'Safety checking tool (SCT)'!AE363</f>
        <v/>
      </c>
      <c r="J364" s="63" t="str">
        <f>'Safety checking tool (SCT)'!AH363</f>
        <v/>
      </c>
      <c r="K364" s="63" t="str">
        <f>'Safety checking tool (SCT)'!AK363</f>
        <v/>
      </c>
      <c r="L364" s="63" t="str">
        <f>'Safety checking tool (SCT)'!AN363</f>
        <v/>
      </c>
      <c r="M364" s="64" t="str">
        <f>IF('Safety checking tool (SCT)'!AV363="","",'Safety checking tool (SCT)'!AV363)</f>
        <v/>
      </c>
    </row>
    <row r="365" spans="1:13" ht="25.5" customHeight="1" x14ac:dyDescent="0.25">
      <c r="A365" s="62">
        <v>362</v>
      </c>
      <c r="B365" s="63" t="str">
        <f>IF('Safety checking tool (SCT)'!B364="","",'Safety checking tool (SCT)'!B364)</f>
        <v/>
      </c>
      <c r="C365" s="63" t="str">
        <f>IF('Safety checking tool (SCT)'!C364="","",'Safety checking tool (SCT)'!C364)</f>
        <v/>
      </c>
      <c r="D365" s="63" t="str">
        <f>IF('Safety checking tool (SCT)'!E364="","",'Safety checking tool (SCT)'!E364)</f>
        <v/>
      </c>
      <c r="E365" s="64" t="str">
        <f>IF('Safety checking tool (SCT)'!G364="","",'Safety checking tool (SCT)'!G364)</f>
        <v/>
      </c>
      <c r="F365" s="63" t="str">
        <f>'Safety checking tool (SCT)'!S364</f>
        <v/>
      </c>
      <c r="G365" s="63" t="str">
        <f>'Safety checking tool (SCT)'!W364</f>
        <v/>
      </c>
      <c r="H365" s="63" t="str">
        <f>'Safety checking tool (SCT)'!AA364</f>
        <v/>
      </c>
      <c r="I365" s="63" t="str">
        <f>'Safety checking tool (SCT)'!AE364</f>
        <v/>
      </c>
      <c r="J365" s="63" t="str">
        <f>'Safety checking tool (SCT)'!AH364</f>
        <v/>
      </c>
      <c r="K365" s="63" t="str">
        <f>'Safety checking tool (SCT)'!AK364</f>
        <v/>
      </c>
      <c r="L365" s="63" t="str">
        <f>'Safety checking tool (SCT)'!AN364</f>
        <v/>
      </c>
      <c r="M365" s="64" t="str">
        <f>IF('Safety checking tool (SCT)'!AV364="","",'Safety checking tool (SCT)'!AV364)</f>
        <v/>
      </c>
    </row>
    <row r="366" spans="1:13" ht="25.5" customHeight="1" x14ac:dyDescent="0.25">
      <c r="A366" s="62">
        <v>363</v>
      </c>
      <c r="B366" s="63" t="str">
        <f>IF('Safety checking tool (SCT)'!B365="","",'Safety checking tool (SCT)'!B365)</f>
        <v/>
      </c>
      <c r="C366" s="63" t="str">
        <f>IF('Safety checking tool (SCT)'!C365="","",'Safety checking tool (SCT)'!C365)</f>
        <v/>
      </c>
      <c r="D366" s="63" t="str">
        <f>IF('Safety checking tool (SCT)'!E365="","",'Safety checking tool (SCT)'!E365)</f>
        <v/>
      </c>
      <c r="E366" s="64" t="str">
        <f>IF('Safety checking tool (SCT)'!G365="","",'Safety checking tool (SCT)'!G365)</f>
        <v/>
      </c>
      <c r="F366" s="63" t="str">
        <f>'Safety checking tool (SCT)'!S365</f>
        <v/>
      </c>
      <c r="G366" s="63" t="str">
        <f>'Safety checking tool (SCT)'!W365</f>
        <v/>
      </c>
      <c r="H366" s="63" t="str">
        <f>'Safety checking tool (SCT)'!AA365</f>
        <v/>
      </c>
      <c r="I366" s="63" t="str">
        <f>'Safety checking tool (SCT)'!AE365</f>
        <v/>
      </c>
      <c r="J366" s="63" t="str">
        <f>'Safety checking tool (SCT)'!AH365</f>
        <v/>
      </c>
      <c r="K366" s="63" t="str">
        <f>'Safety checking tool (SCT)'!AK365</f>
        <v/>
      </c>
      <c r="L366" s="63" t="str">
        <f>'Safety checking tool (SCT)'!AN365</f>
        <v/>
      </c>
      <c r="M366" s="64" t="str">
        <f>IF('Safety checking tool (SCT)'!AV365="","",'Safety checking tool (SCT)'!AV365)</f>
        <v/>
      </c>
    </row>
    <row r="367" spans="1:13" ht="25.5" customHeight="1" x14ac:dyDescent="0.25">
      <c r="A367" s="62">
        <v>364</v>
      </c>
      <c r="B367" s="63" t="str">
        <f>IF('Safety checking tool (SCT)'!B366="","",'Safety checking tool (SCT)'!B366)</f>
        <v/>
      </c>
      <c r="C367" s="63" t="str">
        <f>IF('Safety checking tool (SCT)'!C366="","",'Safety checking tool (SCT)'!C366)</f>
        <v/>
      </c>
      <c r="D367" s="63" t="str">
        <f>IF('Safety checking tool (SCT)'!E366="","",'Safety checking tool (SCT)'!E366)</f>
        <v/>
      </c>
      <c r="E367" s="64" t="str">
        <f>IF('Safety checking tool (SCT)'!G366="","",'Safety checking tool (SCT)'!G366)</f>
        <v/>
      </c>
      <c r="F367" s="63" t="str">
        <f>'Safety checking tool (SCT)'!S366</f>
        <v/>
      </c>
      <c r="G367" s="63" t="str">
        <f>'Safety checking tool (SCT)'!W366</f>
        <v/>
      </c>
      <c r="H367" s="63" t="str">
        <f>'Safety checking tool (SCT)'!AA366</f>
        <v/>
      </c>
      <c r="I367" s="63" t="str">
        <f>'Safety checking tool (SCT)'!AE366</f>
        <v/>
      </c>
      <c r="J367" s="63" t="str">
        <f>'Safety checking tool (SCT)'!AH366</f>
        <v/>
      </c>
      <c r="K367" s="63" t="str">
        <f>'Safety checking tool (SCT)'!AK366</f>
        <v/>
      </c>
      <c r="L367" s="63" t="str">
        <f>'Safety checking tool (SCT)'!AN366</f>
        <v/>
      </c>
      <c r="M367" s="64" t="str">
        <f>IF('Safety checking tool (SCT)'!AV366="","",'Safety checking tool (SCT)'!AV366)</f>
        <v/>
      </c>
    </row>
    <row r="368" spans="1:13" ht="25.5" customHeight="1" x14ac:dyDescent="0.25">
      <c r="A368" s="62">
        <v>365</v>
      </c>
      <c r="B368" s="63" t="str">
        <f>IF('Safety checking tool (SCT)'!B367="","",'Safety checking tool (SCT)'!B367)</f>
        <v/>
      </c>
      <c r="C368" s="63" t="str">
        <f>IF('Safety checking tool (SCT)'!C367="","",'Safety checking tool (SCT)'!C367)</f>
        <v/>
      </c>
      <c r="D368" s="63" t="str">
        <f>IF('Safety checking tool (SCT)'!E367="","",'Safety checking tool (SCT)'!E367)</f>
        <v/>
      </c>
      <c r="E368" s="64" t="str">
        <f>IF('Safety checking tool (SCT)'!G367="","",'Safety checking tool (SCT)'!G367)</f>
        <v/>
      </c>
      <c r="F368" s="63" t="str">
        <f>'Safety checking tool (SCT)'!S367</f>
        <v/>
      </c>
      <c r="G368" s="63" t="str">
        <f>'Safety checking tool (SCT)'!W367</f>
        <v/>
      </c>
      <c r="H368" s="63" t="str">
        <f>'Safety checking tool (SCT)'!AA367</f>
        <v/>
      </c>
      <c r="I368" s="63" t="str">
        <f>'Safety checking tool (SCT)'!AE367</f>
        <v/>
      </c>
      <c r="J368" s="63" t="str">
        <f>'Safety checking tool (SCT)'!AH367</f>
        <v/>
      </c>
      <c r="K368" s="63" t="str">
        <f>'Safety checking tool (SCT)'!AK367</f>
        <v/>
      </c>
      <c r="L368" s="63" t="str">
        <f>'Safety checking tool (SCT)'!AN367</f>
        <v/>
      </c>
      <c r="M368" s="64" t="str">
        <f>IF('Safety checking tool (SCT)'!AV367="","",'Safety checking tool (SCT)'!AV367)</f>
        <v/>
      </c>
    </row>
    <row r="369" spans="1:13" ht="25.5" customHeight="1" x14ac:dyDescent="0.25">
      <c r="A369" s="62">
        <v>366</v>
      </c>
      <c r="B369" s="63" t="str">
        <f>IF('Safety checking tool (SCT)'!B368="","",'Safety checking tool (SCT)'!B368)</f>
        <v/>
      </c>
      <c r="C369" s="63" t="str">
        <f>IF('Safety checking tool (SCT)'!C368="","",'Safety checking tool (SCT)'!C368)</f>
        <v/>
      </c>
      <c r="D369" s="63" t="str">
        <f>IF('Safety checking tool (SCT)'!E368="","",'Safety checking tool (SCT)'!E368)</f>
        <v/>
      </c>
      <c r="E369" s="64" t="str">
        <f>IF('Safety checking tool (SCT)'!G368="","",'Safety checking tool (SCT)'!G368)</f>
        <v/>
      </c>
      <c r="F369" s="63" t="str">
        <f>'Safety checking tool (SCT)'!S368</f>
        <v/>
      </c>
      <c r="G369" s="63" t="str">
        <f>'Safety checking tool (SCT)'!W368</f>
        <v/>
      </c>
      <c r="H369" s="63" t="str">
        <f>'Safety checking tool (SCT)'!AA368</f>
        <v/>
      </c>
      <c r="I369" s="63" t="str">
        <f>'Safety checking tool (SCT)'!AE368</f>
        <v/>
      </c>
      <c r="J369" s="63" t="str">
        <f>'Safety checking tool (SCT)'!AH368</f>
        <v/>
      </c>
      <c r="K369" s="63" t="str">
        <f>'Safety checking tool (SCT)'!AK368</f>
        <v/>
      </c>
      <c r="L369" s="63" t="str">
        <f>'Safety checking tool (SCT)'!AN368</f>
        <v/>
      </c>
      <c r="M369" s="64" t="str">
        <f>IF('Safety checking tool (SCT)'!AV368="","",'Safety checking tool (SCT)'!AV368)</f>
        <v/>
      </c>
    </row>
    <row r="370" spans="1:13" ht="25.5" customHeight="1" x14ac:dyDescent="0.25">
      <c r="A370" s="62">
        <v>367</v>
      </c>
      <c r="B370" s="63" t="str">
        <f>IF('Safety checking tool (SCT)'!B369="","",'Safety checking tool (SCT)'!B369)</f>
        <v/>
      </c>
      <c r="C370" s="63" t="str">
        <f>IF('Safety checking tool (SCT)'!C369="","",'Safety checking tool (SCT)'!C369)</f>
        <v/>
      </c>
      <c r="D370" s="63" t="str">
        <f>IF('Safety checking tool (SCT)'!E369="","",'Safety checking tool (SCT)'!E369)</f>
        <v/>
      </c>
      <c r="E370" s="64" t="str">
        <f>IF('Safety checking tool (SCT)'!G369="","",'Safety checking tool (SCT)'!G369)</f>
        <v/>
      </c>
      <c r="F370" s="63" t="str">
        <f>'Safety checking tool (SCT)'!S369</f>
        <v/>
      </c>
      <c r="G370" s="63" t="str">
        <f>'Safety checking tool (SCT)'!W369</f>
        <v/>
      </c>
      <c r="H370" s="63" t="str">
        <f>'Safety checking tool (SCT)'!AA369</f>
        <v/>
      </c>
      <c r="I370" s="63" t="str">
        <f>'Safety checking tool (SCT)'!AE369</f>
        <v/>
      </c>
      <c r="J370" s="63" t="str">
        <f>'Safety checking tool (SCT)'!AH369</f>
        <v/>
      </c>
      <c r="K370" s="63" t="str">
        <f>'Safety checking tool (SCT)'!AK369</f>
        <v/>
      </c>
      <c r="L370" s="63" t="str">
        <f>'Safety checking tool (SCT)'!AN369</f>
        <v/>
      </c>
      <c r="M370" s="64" t="str">
        <f>IF('Safety checking tool (SCT)'!AV369="","",'Safety checking tool (SCT)'!AV369)</f>
        <v/>
      </c>
    </row>
    <row r="371" spans="1:13" ht="25.5" customHeight="1" x14ac:dyDescent="0.25">
      <c r="A371" s="62">
        <v>368</v>
      </c>
      <c r="B371" s="63" t="str">
        <f>IF('Safety checking tool (SCT)'!B370="","",'Safety checking tool (SCT)'!B370)</f>
        <v/>
      </c>
      <c r="C371" s="63" t="str">
        <f>IF('Safety checking tool (SCT)'!C370="","",'Safety checking tool (SCT)'!C370)</f>
        <v/>
      </c>
      <c r="D371" s="63" t="str">
        <f>IF('Safety checking tool (SCT)'!E370="","",'Safety checking tool (SCT)'!E370)</f>
        <v/>
      </c>
      <c r="E371" s="64" t="str">
        <f>IF('Safety checking tool (SCT)'!G370="","",'Safety checking tool (SCT)'!G370)</f>
        <v/>
      </c>
      <c r="F371" s="63" t="str">
        <f>'Safety checking tool (SCT)'!S370</f>
        <v/>
      </c>
      <c r="G371" s="63" t="str">
        <f>'Safety checking tool (SCT)'!W370</f>
        <v/>
      </c>
      <c r="H371" s="63" t="str">
        <f>'Safety checking tool (SCT)'!AA370</f>
        <v/>
      </c>
      <c r="I371" s="63" t="str">
        <f>'Safety checking tool (SCT)'!AE370</f>
        <v/>
      </c>
      <c r="J371" s="63" t="str">
        <f>'Safety checking tool (SCT)'!AH370</f>
        <v/>
      </c>
      <c r="K371" s="63" t="str">
        <f>'Safety checking tool (SCT)'!AK370</f>
        <v/>
      </c>
      <c r="L371" s="63" t="str">
        <f>'Safety checking tool (SCT)'!AN370</f>
        <v/>
      </c>
      <c r="M371" s="64" t="str">
        <f>IF('Safety checking tool (SCT)'!AV370="","",'Safety checking tool (SCT)'!AV370)</f>
        <v/>
      </c>
    </row>
    <row r="372" spans="1:13" ht="25.5" customHeight="1" x14ac:dyDescent="0.25">
      <c r="A372" s="62">
        <v>369</v>
      </c>
      <c r="B372" s="63" t="str">
        <f>IF('Safety checking tool (SCT)'!B371="","",'Safety checking tool (SCT)'!B371)</f>
        <v/>
      </c>
      <c r="C372" s="63" t="str">
        <f>IF('Safety checking tool (SCT)'!C371="","",'Safety checking tool (SCT)'!C371)</f>
        <v/>
      </c>
      <c r="D372" s="63" t="str">
        <f>IF('Safety checking tool (SCT)'!E371="","",'Safety checking tool (SCT)'!E371)</f>
        <v/>
      </c>
      <c r="E372" s="64" t="str">
        <f>IF('Safety checking tool (SCT)'!G371="","",'Safety checking tool (SCT)'!G371)</f>
        <v/>
      </c>
      <c r="F372" s="63" t="str">
        <f>'Safety checking tool (SCT)'!S371</f>
        <v/>
      </c>
      <c r="G372" s="63" t="str">
        <f>'Safety checking tool (SCT)'!W371</f>
        <v/>
      </c>
      <c r="H372" s="63" t="str">
        <f>'Safety checking tool (SCT)'!AA371</f>
        <v/>
      </c>
      <c r="I372" s="63" t="str">
        <f>'Safety checking tool (SCT)'!AE371</f>
        <v/>
      </c>
      <c r="J372" s="63" t="str">
        <f>'Safety checking tool (SCT)'!AH371</f>
        <v/>
      </c>
      <c r="K372" s="63" t="str">
        <f>'Safety checking tool (SCT)'!AK371</f>
        <v/>
      </c>
      <c r="L372" s="63" t="str">
        <f>'Safety checking tool (SCT)'!AN371</f>
        <v/>
      </c>
      <c r="M372" s="64" t="str">
        <f>IF('Safety checking tool (SCT)'!AV371="","",'Safety checking tool (SCT)'!AV371)</f>
        <v/>
      </c>
    </row>
    <row r="373" spans="1:13" ht="25.5" customHeight="1" x14ac:dyDescent="0.25">
      <c r="A373" s="62">
        <v>370</v>
      </c>
      <c r="B373" s="63" t="str">
        <f>IF('Safety checking tool (SCT)'!B372="","",'Safety checking tool (SCT)'!B372)</f>
        <v/>
      </c>
      <c r="C373" s="63" t="str">
        <f>IF('Safety checking tool (SCT)'!C372="","",'Safety checking tool (SCT)'!C372)</f>
        <v/>
      </c>
      <c r="D373" s="63" t="str">
        <f>IF('Safety checking tool (SCT)'!E372="","",'Safety checking tool (SCT)'!E372)</f>
        <v/>
      </c>
      <c r="E373" s="64" t="str">
        <f>IF('Safety checking tool (SCT)'!G372="","",'Safety checking tool (SCT)'!G372)</f>
        <v/>
      </c>
      <c r="F373" s="63" t="str">
        <f>'Safety checking tool (SCT)'!S372</f>
        <v/>
      </c>
      <c r="G373" s="63" t="str">
        <f>'Safety checking tool (SCT)'!W372</f>
        <v/>
      </c>
      <c r="H373" s="63" t="str">
        <f>'Safety checking tool (SCT)'!AA372</f>
        <v/>
      </c>
      <c r="I373" s="63" t="str">
        <f>'Safety checking tool (SCT)'!AE372</f>
        <v/>
      </c>
      <c r="J373" s="63" t="str">
        <f>'Safety checking tool (SCT)'!AH372</f>
        <v/>
      </c>
      <c r="K373" s="63" t="str">
        <f>'Safety checking tool (SCT)'!AK372</f>
        <v/>
      </c>
      <c r="L373" s="63" t="str">
        <f>'Safety checking tool (SCT)'!AN372</f>
        <v/>
      </c>
      <c r="M373" s="64" t="str">
        <f>IF('Safety checking tool (SCT)'!AV372="","",'Safety checking tool (SCT)'!AV372)</f>
        <v/>
      </c>
    </row>
    <row r="374" spans="1:13" ht="25.5" customHeight="1" x14ac:dyDescent="0.25">
      <c r="A374" s="62">
        <v>371</v>
      </c>
      <c r="B374" s="63" t="str">
        <f>IF('Safety checking tool (SCT)'!B373="","",'Safety checking tool (SCT)'!B373)</f>
        <v/>
      </c>
      <c r="C374" s="63" t="str">
        <f>IF('Safety checking tool (SCT)'!C373="","",'Safety checking tool (SCT)'!C373)</f>
        <v/>
      </c>
      <c r="D374" s="63" t="str">
        <f>IF('Safety checking tool (SCT)'!E373="","",'Safety checking tool (SCT)'!E373)</f>
        <v/>
      </c>
      <c r="E374" s="64" t="str">
        <f>IF('Safety checking tool (SCT)'!G373="","",'Safety checking tool (SCT)'!G373)</f>
        <v/>
      </c>
      <c r="F374" s="63" t="str">
        <f>'Safety checking tool (SCT)'!S373</f>
        <v/>
      </c>
      <c r="G374" s="63" t="str">
        <f>'Safety checking tool (SCT)'!W373</f>
        <v/>
      </c>
      <c r="H374" s="63" t="str">
        <f>'Safety checking tool (SCT)'!AA373</f>
        <v/>
      </c>
      <c r="I374" s="63" t="str">
        <f>'Safety checking tool (SCT)'!AE373</f>
        <v/>
      </c>
      <c r="J374" s="63" t="str">
        <f>'Safety checking tool (SCT)'!AH373</f>
        <v/>
      </c>
      <c r="K374" s="63" t="str">
        <f>'Safety checking tool (SCT)'!AK373</f>
        <v/>
      </c>
      <c r="L374" s="63" t="str">
        <f>'Safety checking tool (SCT)'!AN373</f>
        <v/>
      </c>
      <c r="M374" s="64" t="str">
        <f>IF('Safety checking tool (SCT)'!AV373="","",'Safety checking tool (SCT)'!AV373)</f>
        <v/>
      </c>
    </row>
    <row r="375" spans="1:13" ht="25.5" customHeight="1" x14ac:dyDescent="0.25">
      <c r="A375" s="62">
        <v>372</v>
      </c>
      <c r="B375" s="63" t="str">
        <f>IF('Safety checking tool (SCT)'!B374="","",'Safety checking tool (SCT)'!B374)</f>
        <v/>
      </c>
      <c r="C375" s="63" t="str">
        <f>IF('Safety checking tool (SCT)'!C374="","",'Safety checking tool (SCT)'!C374)</f>
        <v/>
      </c>
      <c r="D375" s="63" t="str">
        <f>IF('Safety checking tool (SCT)'!E374="","",'Safety checking tool (SCT)'!E374)</f>
        <v/>
      </c>
      <c r="E375" s="64" t="str">
        <f>IF('Safety checking tool (SCT)'!G374="","",'Safety checking tool (SCT)'!G374)</f>
        <v/>
      </c>
      <c r="F375" s="63" t="str">
        <f>'Safety checking tool (SCT)'!S374</f>
        <v/>
      </c>
      <c r="G375" s="63" t="str">
        <f>'Safety checking tool (SCT)'!W374</f>
        <v/>
      </c>
      <c r="H375" s="63" t="str">
        <f>'Safety checking tool (SCT)'!AA374</f>
        <v/>
      </c>
      <c r="I375" s="63" t="str">
        <f>'Safety checking tool (SCT)'!AE374</f>
        <v/>
      </c>
      <c r="J375" s="63" t="str">
        <f>'Safety checking tool (SCT)'!AH374</f>
        <v/>
      </c>
      <c r="K375" s="63" t="str">
        <f>'Safety checking tool (SCT)'!AK374</f>
        <v/>
      </c>
      <c r="L375" s="63" t="str">
        <f>'Safety checking tool (SCT)'!AN374</f>
        <v/>
      </c>
      <c r="M375" s="64" t="str">
        <f>IF('Safety checking tool (SCT)'!AV374="","",'Safety checking tool (SCT)'!AV374)</f>
        <v/>
      </c>
    </row>
    <row r="376" spans="1:13" ht="25.5" customHeight="1" x14ac:dyDescent="0.25">
      <c r="A376" s="62">
        <v>373</v>
      </c>
      <c r="B376" s="63" t="str">
        <f>IF('Safety checking tool (SCT)'!B375="","",'Safety checking tool (SCT)'!B375)</f>
        <v/>
      </c>
      <c r="C376" s="63" t="str">
        <f>IF('Safety checking tool (SCT)'!C375="","",'Safety checking tool (SCT)'!C375)</f>
        <v/>
      </c>
      <c r="D376" s="63" t="str">
        <f>IF('Safety checking tool (SCT)'!E375="","",'Safety checking tool (SCT)'!E375)</f>
        <v/>
      </c>
      <c r="E376" s="64" t="str">
        <f>IF('Safety checking tool (SCT)'!G375="","",'Safety checking tool (SCT)'!G375)</f>
        <v/>
      </c>
      <c r="F376" s="63" t="str">
        <f>'Safety checking tool (SCT)'!S375</f>
        <v/>
      </c>
      <c r="G376" s="63" t="str">
        <f>'Safety checking tool (SCT)'!W375</f>
        <v/>
      </c>
      <c r="H376" s="63" t="str">
        <f>'Safety checking tool (SCT)'!AA375</f>
        <v/>
      </c>
      <c r="I376" s="63" t="str">
        <f>'Safety checking tool (SCT)'!AE375</f>
        <v/>
      </c>
      <c r="J376" s="63" t="str">
        <f>'Safety checking tool (SCT)'!AH375</f>
        <v/>
      </c>
      <c r="K376" s="63" t="str">
        <f>'Safety checking tool (SCT)'!AK375</f>
        <v/>
      </c>
      <c r="L376" s="63" t="str">
        <f>'Safety checking tool (SCT)'!AN375</f>
        <v/>
      </c>
      <c r="M376" s="64" t="str">
        <f>IF('Safety checking tool (SCT)'!AV375="","",'Safety checking tool (SCT)'!AV375)</f>
        <v/>
      </c>
    </row>
    <row r="377" spans="1:13" ht="25.5" customHeight="1" x14ac:dyDescent="0.25">
      <c r="A377" s="62">
        <v>374</v>
      </c>
      <c r="B377" s="63" t="str">
        <f>IF('Safety checking tool (SCT)'!B376="","",'Safety checking tool (SCT)'!B376)</f>
        <v/>
      </c>
      <c r="C377" s="63" t="str">
        <f>IF('Safety checking tool (SCT)'!C376="","",'Safety checking tool (SCT)'!C376)</f>
        <v/>
      </c>
      <c r="D377" s="63" t="str">
        <f>IF('Safety checking tool (SCT)'!E376="","",'Safety checking tool (SCT)'!E376)</f>
        <v/>
      </c>
      <c r="E377" s="64" t="str">
        <f>IF('Safety checking tool (SCT)'!G376="","",'Safety checking tool (SCT)'!G376)</f>
        <v/>
      </c>
      <c r="F377" s="63" t="str">
        <f>'Safety checking tool (SCT)'!S376</f>
        <v/>
      </c>
      <c r="G377" s="63" t="str">
        <f>'Safety checking tool (SCT)'!W376</f>
        <v/>
      </c>
      <c r="H377" s="63" t="str">
        <f>'Safety checking tool (SCT)'!AA376</f>
        <v/>
      </c>
      <c r="I377" s="63" t="str">
        <f>'Safety checking tool (SCT)'!AE376</f>
        <v/>
      </c>
      <c r="J377" s="63" t="str">
        <f>'Safety checking tool (SCT)'!AH376</f>
        <v/>
      </c>
      <c r="K377" s="63" t="str">
        <f>'Safety checking tool (SCT)'!AK376</f>
        <v/>
      </c>
      <c r="L377" s="63" t="str">
        <f>'Safety checking tool (SCT)'!AN376</f>
        <v/>
      </c>
      <c r="M377" s="64" t="str">
        <f>IF('Safety checking tool (SCT)'!AV376="","",'Safety checking tool (SCT)'!AV376)</f>
        <v/>
      </c>
    </row>
    <row r="378" spans="1:13" ht="25.5" customHeight="1" x14ac:dyDescent="0.25">
      <c r="A378" s="62">
        <v>375</v>
      </c>
      <c r="B378" s="63" t="str">
        <f>IF('Safety checking tool (SCT)'!B377="","",'Safety checking tool (SCT)'!B377)</f>
        <v/>
      </c>
      <c r="C378" s="63" t="str">
        <f>IF('Safety checking tool (SCT)'!C377="","",'Safety checking tool (SCT)'!C377)</f>
        <v/>
      </c>
      <c r="D378" s="63" t="str">
        <f>IF('Safety checking tool (SCT)'!E377="","",'Safety checking tool (SCT)'!E377)</f>
        <v/>
      </c>
      <c r="E378" s="64" t="str">
        <f>IF('Safety checking tool (SCT)'!G377="","",'Safety checking tool (SCT)'!G377)</f>
        <v/>
      </c>
      <c r="F378" s="63" t="str">
        <f>'Safety checking tool (SCT)'!S377</f>
        <v/>
      </c>
      <c r="G378" s="63" t="str">
        <f>'Safety checking tool (SCT)'!W377</f>
        <v/>
      </c>
      <c r="H378" s="63" t="str">
        <f>'Safety checking tool (SCT)'!AA377</f>
        <v/>
      </c>
      <c r="I378" s="63" t="str">
        <f>'Safety checking tool (SCT)'!AE377</f>
        <v/>
      </c>
      <c r="J378" s="63" t="str">
        <f>'Safety checking tool (SCT)'!AH377</f>
        <v/>
      </c>
      <c r="K378" s="63" t="str">
        <f>'Safety checking tool (SCT)'!AK377</f>
        <v/>
      </c>
      <c r="L378" s="63" t="str">
        <f>'Safety checking tool (SCT)'!AN377</f>
        <v/>
      </c>
      <c r="M378" s="64" t="str">
        <f>IF('Safety checking tool (SCT)'!AV377="","",'Safety checking tool (SCT)'!AV377)</f>
        <v/>
      </c>
    </row>
    <row r="379" spans="1:13" ht="25.5" customHeight="1" x14ac:dyDescent="0.25">
      <c r="A379" s="62">
        <v>376</v>
      </c>
      <c r="B379" s="63" t="str">
        <f>IF('Safety checking tool (SCT)'!B378="","",'Safety checking tool (SCT)'!B378)</f>
        <v/>
      </c>
      <c r="C379" s="63" t="str">
        <f>IF('Safety checking tool (SCT)'!C378="","",'Safety checking tool (SCT)'!C378)</f>
        <v/>
      </c>
      <c r="D379" s="63" t="str">
        <f>IF('Safety checking tool (SCT)'!E378="","",'Safety checking tool (SCT)'!E378)</f>
        <v/>
      </c>
      <c r="E379" s="64" t="str">
        <f>IF('Safety checking tool (SCT)'!G378="","",'Safety checking tool (SCT)'!G378)</f>
        <v/>
      </c>
      <c r="F379" s="63" t="str">
        <f>'Safety checking tool (SCT)'!S378</f>
        <v/>
      </c>
      <c r="G379" s="63" t="str">
        <f>'Safety checking tool (SCT)'!W378</f>
        <v/>
      </c>
      <c r="H379" s="63" t="str">
        <f>'Safety checking tool (SCT)'!AA378</f>
        <v/>
      </c>
      <c r="I379" s="63" t="str">
        <f>'Safety checking tool (SCT)'!AE378</f>
        <v/>
      </c>
      <c r="J379" s="63" t="str">
        <f>'Safety checking tool (SCT)'!AH378</f>
        <v/>
      </c>
      <c r="K379" s="63" t="str">
        <f>'Safety checking tool (SCT)'!AK378</f>
        <v/>
      </c>
      <c r="L379" s="63" t="str">
        <f>'Safety checking tool (SCT)'!AN378</f>
        <v/>
      </c>
      <c r="M379" s="64" t="str">
        <f>IF('Safety checking tool (SCT)'!AV378="","",'Safety checking tool (SCT)'!AV378)</f>
        <v/>
      </c>
    </row>
    <row r="380" spans="1:13" ht="25.5" customHeight="1" x14ac:dyDescent="0.25">
      <c r="A380" s="62">
        <v>377</v>
      </c>
      <c r="B380" s="63" t="str">
        <f>IF('Safety checking tool (SCT)'!B379="","",'Safety checking tool (SCT)'!B379)</f>
        <v/>
      </c>
      <c r="C380" s="63" t="str">
        <f>IF('Safety checking tool (SCT)'!C379="","",'Safety checking tool (SCT)'!C379)</f>
        <v/>
      </c>
      <c r="D380" s="63" t="str">
        <f>IF('Safety checking tool (SCT)'!E379="","",'Safety checking tool (SCT)'!E379)</f>
        <v/>
      </c>
      <c r="E380" s="64" t="str">
        <f>IF('Safety checking tool (SCT)'!G379="","",'Safety checking tool (SCT)'!G379)</f>
        <v/>
      </c>
      <c r="F380" s="63" t="str">
        <f>'Safety checking tool (SCT)'!S379</f>
        <v/>
      </c>
      <c r="G380" s="63" t="str">
        <f>'Safety checking tool (SCT)'!W379</f>
        <v/>
      </c>
      <c r="H380" s="63" t="str">
        <f>'Safety checking tool (SCT)'!AA379</f>
        <v/>
      </c>
      <c r="I380" s="63" t="str">
        <f>'Safety checking tool (SCT)'!AE379</f>
        <v/>
      </c>
      <c r="J380" s="63" t="str">
        <f>'Safety checking tool (SCT)'!AH379</f>
        <v/>
      </c>
      <c r="K380" s="63" t="str">
        <f>'Safety checking tool (SCT)'!AK379</f>
        <v/>
      </c>
      <c r="L380" s="63" t="str">
        <f>'Safety checking tool (SCT)'!AN379</f>
        <v/>
      </c>
      <c r="M380" s="64" t="str">
        <f>IF('Safety checking tool (SCT)'!AV379="","",'Safety checking tool (SCT)'!AV379)</f>
        <v/>
      </c>
    </row>
    <row r="381" spans="1:13" ht="25.5" customHeight="1" x14ac:dyDescent="0.25">
      <c r="A381" s="62">
        <v>378</v>
      </c>
      <c r="B381" s="63" t="str">
        <f>IF('Safety checking tool (SCT)'!B380="","",'Safety checking tool (SCT)'!B380)</f>
        <v/>
      </c>
      <c r="C381" s="63" t="str">
        <f>IF('Safety checking tool (SCT)'!C380="","",'Safety checking tool (SCT)'!C380)</f>
        <v/>
      </c>
      <c r="D381" s="63" t="str">
        <f>IF('Safety checking tool (SCT)'!E380="","",'Safety checking tool (SCT)'!E380)</f>
        <v/>
      </c>
      <c r="E381" s="64" t="str">
        <f>IF('Safety checking tool (SCT)'!G380="","",'Safety checking tool (SCT)'!G380)</f>
        <v/>
      </c>
      <c r="F381" s="63" t="str">
        <f>'Safety checking tool (SCT)'!S380</f>
        <v/>
      </c>
      <c r="G381" s="63" t="str">
        <f>'Safety checking tool (SCT)'!W380</f>
        <v/>
      </c>
      <c r="H381" s="63" t="str">
        <f>'Safety checking tool (SCT)'!AA380</f>
        <v/>
      </c>
      <c r="I381" s="63" t="str">
        <f>'Safety checking tool (SCT)'!AE380</f>
        <v/>
      </c>
      <c r="J381" s="63" t="str">
        <f>'Safety checking tool (SCT)'!AH380</f>
        <v/>
      </c>
      <c r="K381" s="63" t="str">
        <f>'Safety checking tool (SCT)'!AK380</f>
        <v/>
      </c>
      <c r="L381" s="63" t="str">
        <f>'Safety checking tool (SCT)'!AN380</f>
        <v/>
      </c>
      <c r="M381" s="64" t="str">
        <f>IF('Safety checking tool (SCT)'!AV380="","",'Safety checking tool (SCT)'!AV380)</f>
        <v/>
      </c>
    </row>
    <row r="382" spans="1:13" ht="25.5" customHeight="1" x14ac:dyDescent="0.25">
      <c r="A382" s="62">
        <v>379</v>
      </c>
      <c r="B382" s="63" t="str">
        <f>IF('Safety checking tool (SCT)'!B381="","",'Safety checking tool (SCT)'!B381)</f>
        <v/>
      </c>
      <c r="C382" s="63" t="str">
        <f>IF('Safety checking tool (SCT)'!C381="","",'Safety checking tool (SCT)'!C381)</f>
        <v/>
      </c>
      <c r="D382" s="63" t="str">
        <f>IF('Safety checking tool (SCT)'!E381="","",'Safety checking tool (SCT)'!E381)</f>
        <v/>
      </c>
      <c r="E382" s="64" t="str">
        <f>IF('Safety checking tool (SCT)'!G381="","",'Safety checking tool (SCT)'!G381)</f>
        <v/>
      </c>
      <c r="F382" s="63" t="str">
        <f>'Safety checking tool (SCT)'!S381</f>
        <v/>
      </c>
      <c r="G382" s="63" t="str">
        <f>'Safety checking tool (SCT)'!W381</f>
        <v/>
      </c>
      <c r="H382" s="63" t="str">
        <f>'Safety checking tool (SCT)'!AA381</f>
        <v/>
      </c>
      <c r="I382" s="63" t="str">
        <f>'Safety checking tool (SCT)'!AE381</f>
        <v/>
      </c>
      <c r="J382" s="63" t="str">
        <f>'Safety checking tool (SCT)'!AH381</f>
        <v/>
      </c>
      <c r="K382" s="63" t="str">
        <f>'Safety checking tool (SCT)'!AK381</f>
        <v/>
      </c>
      <c r="L382" s="63" t="str">
        <f>'Safety checking tool (SCT)'!AN381</f>
        <v/>
      </c>
      <c r="M382" s="64" t="str">
        <f>IF('Safety checking tool (SCT)'!AV381="","",'Safety checking tool (SCT)'!AV381)</f>
        <v/>
      </c>
    </row>
    <row r="383" spans="1:13" ht="25.5" customHeight="1" x14ac:dyDescent="0.25">
      <c r="A383" s="62">
        <v>380</v>
      </c>
      <c r="B383" s="63" t="str">
        <f>IF('Safety checking tool (SCT)'!B382="","",'Safety checking tool (SCT)'!B382)</f>
        <v/>
      </c>
      <c r="C383" s="63" t="str">
        <f>IF('Safety checking tool (SCT)'!C382="","",'Safety checking tool (SCT)'!C382)</f>
        <v/>
      </c>
      <c r="D383" s="63" t="str">
        <f>IF('Safety checking tool (SCT)'!E382="","",'Safety checking tool (SCT)'!E382)</f>
        <v/>
      </c>
      <c r="E383" s="64" t="str">
        <f>IF('Safety checking tool (SCT)'!G382="","",'Safety checking tool (SCT)'!G382)</f>
        <v/>
      </c>
      <c r="F383" s="63" t="str">
        <f>'Safety checking tool (SCT)'!S382</f>
        <v/>
      </c>
      <c r="G383" s="63" t="str">
        <f>'Safety checking tool (SCT)'!W382</f>
        <v/>
      </c>
      <c r="H383" s="63" t="str">
        <f>'Safety checking tool (SCT)'!AA382</f>
        <v/>
      </c>
      <c r="I383" s="63" t="str">
        <f>'Safety checking tool (SCT)'!AE382</f>
        <v/>
      </c>
      <c r="J383" s="63" t="str">
        <f>'Safety checking tool (SCT)'!AH382</f>
        <v/>
      </c>
      <c r="K383" s="63" t="str">
        <f>'Safety checking tool (SCT)'!AK382</f>
        <v/>
      </c>
      <c r="L383" s="63" t="str">
        <f>'Safety checking tool (SCT)'!AN382</f>
        <v/>
      </c>
      <c r="M383" s="64" t="str">
        <f>IF('Safety checking tool (SCT)'!AV382="","",'Safety checking tool (SCT)'!AV382)</f>
        <v/>
      </c>
    </row>
    <row r="384" spans="1:13" ht="25.5" customHeight="1" x14ac:dyDescent="0.25">
      <c r="A384" s="62">
        <v>381</v>
      </c>
      <c r="B384" s="63" t="str">
        <f>IF('Safety checking tool (SCT)'!B383="","",'Safety checking tool (SCT)'!B383)</f>
        <v/>
      </c>
      <c r="C384" s="63" t="str">
        <f>IF('Safety checking tool (SCT)'!C383="","",'Safety checking tool (SCT)'!C383)</f>
        <v/>
      </c>
      <c r="D384" s="63" t="str">
        <f>IF('Safety checking tool (SCT)'!E383="","",'Safety checking tool (SCT)'!E383)</f>
        <v/>
      </c>
      <c r="E384" s="64" t="str">
        <f>IF('Safety checking tool (SCT)'!G383="","",'Safety checking tool (SCT)'!G383)</f>
        <v/>
      </c>
      <c r="F384" s="63" t="str">
        <f>'Safety checking tool (SCT)'!S383</f>
        <v/>
      </c>
      <c r="G384" s="63" t="str">
        <f>'Safety checking tool (SCT)'!W383</f>
        <v/>
      </c>
      <c r="H384" s="63" t="str">
        <f>'Safety checking tool (SCT)'!AA383</f>
        <v/>
      </c>
      <c r="I384" s="63" t="str">
        <f>'Safety checking tool (SCT)'!AE383</f>
        <v/>
      </c>
      <c r="J384" s="63" t="str">
        <f>'Safety checking tool (SCT)'!AH383</f>
        <v/>
      </c>
      <c r="K384" s="63" t="str">
        <f>'Safety checking tool (SCT)'!AK383</f>
        <v/>
      </c>
      <c r="L384" s="63" t="str">
        <f>'Safety checking tool (SCT)'!AN383</f>
        <v/>
      </c>
      <c r="M384" s="64" t="str">
        <f>IF('Safety checking tool (SCT)'!AV383="","",'Safety checking tool (SCT)'!AV383)</f>
        <v/>
      </c>
    </row>
    <row r="385" spans="1:13" ht="25.5" customHeight="1" x14ac:dyDescent="0.25">
      <c r="A385" s="62">
        <v>382</v>
      </c>
      <c r="B385" s="63" t="str">
        <f>IF('Safety checking tool (SCT)'!B384="","",'Safety checking tool (SCT)'!B384)</f>
        <v/>
      </c>
      <c r="C385" s="63" t="str">
        <f>IF('Safety checking tool (SCT)'!C384="","",'Safety checking tool (SCT)'!C384)</f>
        <v/>
      </c>
      <c r="D385" s="63" t="str">
        <f>IF('Safety checking tool (SCT)'!E384="","",'Safety checking tool (SCT)'!E384)</f>
        <v/>
      </c>
      <c r="E385" s="64" t="str">
        <f>IF('Safety checking tool (SCT)'!G384="","",'Safety checking tool (SCT)'!G384)</f>
        <v/>
      </c>
      <c r="F385" s="63" t="str">
        <f>'Safety checking tool (SCT)'!S384</f>
        <v/>
      </c>
      <c r="G385" s="63" t="str">
        <f>'Safety checking tool (SCT)'!W384</f>
        <v/>
      </c>
      <c r="H385" s="63" t="str">
        <f>'Safety checking tool (SCT)'!AA384</f>
        <v/>
      </c>
      <c r="I385" s="63" t="str">
        <f>'Safety checking tool (SCT)'!AE384</f>
        <v/>
      </c>
      <c r="J385" s="63" t="str">
        <f>'Safety checking tool (SCT)'!AH384</f>
        <v/>
      </c>
      <c r="K385" s="63" t="str">
        <f>'Safety checking tool (SCT)'!AK384</f>
        <v/>
      </c>
      <c r="L385" s="63" t="str">
        <f>'Safety checking tool (SCT)'!AN384</f>
        <v/>
      </c>
      <c r="M385" s="64" t="str">
        <f>IF('Safety checking tool (SCT)'!AV384="","",'Safety checking tool (SCT)'!AV384)</f>
        <v/>
      </c>
    </row>
    <row r="386" spans="1:13" ht="25.5" customHeight="1" x14ac:dyDescent="0.25">
      <c r="A386" s="62">
        <v>383</v>
      </c>
      <c r="B386" s="63" t="str">
        <f>IF('Safety checking tool (SCT)'!B385="","",'Safety checking tool (SCT)'!B385)</f>
        <v/>
      </c>
      <c r="C386" s="63" t="str">
        <f>IF('Safety checking tool (SCT)'!C385="","",'Safety checking tool (SCT)'!C385)</f>
        <v/>
      </c>
      <c r="D386" s="63" t="str">
        <f>IF('Safety checking tool (SCT)'!E385="","",'Safety checking tool (SCT)'!E385)</f>
        <v/>
      </c>
      <c r="E386" s="64" t="str">
        <f>IF('Safety checking tool (SCT)'!G385="","",'Safety checking tool (SCT)'!G385)</f>
        <v/>
      </c>
      <c r="F386" s="63" t="str">
        <f>'Safety checking tool (SCT)'!S385</f>
        <v/>
      </c>
      <c r="G386" s="63" t="str">
        <f>'Safety checking tool (SCT)'!W385</f>
        <v/>
      </c>
      <c r="H386" s="63" t="str">
        <f>'Safety checking tool (SCT)'!AA385</f>
        <v/>
      </c>
      <c r="I386" s="63" t="str">
        <f>'Safety checking tool (SCT)'!AE385</f>
        <v/>
      </c>
      <c r="J386" s="63" t="str">
        <f>'Safety checking tool (SCT)'!AH385</f>
        <v/>
      </c>
      <c r="K386" s="63" t="str">
        <f>'Safety checking tool (SCT)'!AK385</f>
        <v/>
      </c>
      <c r="L386" s="63" t="str">
        <f>'Safety checking tool (SCT)'!AN385</f>
        <v/>
      </c>
      <c r="M386" s="64" t="str">
        <f>IF('Safety checking tool (SCT)'!AV385="","",'Safety checking tool (SCT)'!AV385)</f>
        <v/>
      </c>
    </row>
    <row r="387" spans="1:13" ht="25.5" customHeight="1" x14ac:dyDescent="0.25">
      <c r="A387" s="62">
        <v>384</v>
      </c>
      <c r="B387" s="63" t="str">
        <f>IF('Safety checking tool (SCT)'!B386="","",'Safety checking tool (SCT)'!B386)</f>
        <v/>
      </c>
      <c r="C387" s="63" t="str">
        <f>IF('Safety checking tool (SCT)'!C386="","",'Safety checking tool (SCT)'!C386)</f>
        <v/>
      </c>
      <c r="D387" s="63" t="str">
        <f>IF('Safety checking tool (SCT)'!E386="","",'Safety checking tool (SCT)'!E386)</f>
        <v/>
      </c>
      <c r="E387" s="64" t="str">
        <f>IF('Safety checking tool (SCT)'!G386="","",'Safety checking tool (SCT)'!G386)</f>
        <v/>
      </c>
      <c r="F387" s="63" t="str">
        <f>'Safety checking tool (SCT)'!S386</f>
        <v/>
      </c>
      <c r="G387" s="63" t="str">
        <f>'Safety checking tool (SCT)'!W386</f>
        <v/>
      </c>
      <c r="H387" s="63" t="str">
        <f>'Safety checking tool (SCT)'!AA386</f>
        <v/>
      </c>
      <c r="I387" s="63" t="str">
        <f>'Safety checking tool (SCT)'!AE386</f>
        <v/>
      </c>
      <c r="J387" s="63" t="str">
        <f>'Safety checking tool (SCT)'!AH386</f>
        <v/>
      </c>
      <c r="K387" s="63" t="str">
        <f>'Safety checking tool (SCT)'!AK386</f>
        <v/>
      </c>
      <c r="L387" s="63" t="str">
        <f>'Safety checking tool (SCT)'!AN386</f>
        <v/>
      </c>
      <c r="M387" s="64" t="str">
        <f>IF('Safety checking tool (SCT)'!AV386="","",'Safety checking tool (SCT)'!AV386)</f>
        <v/>
      </c>
    </row>
    <row r="388" spans="1:13" ht="25.5" customHeight="1" x14ac:dyDescent="0.25">
      <c r="A388" s="62">
        <v>385</v>
      </c>
      <c r="B388" s="63" t="str">
        <f>IF('Safety checking tool (SCT)'!B387="","",'Safety checking tool (SCT)'!B387)</f>
        <v/>
      </c>
      <c r="C388" s="63" t="str">
        <f>IF('Safety checking tool (SCT)'!C387="","",'Safety checking tool (SCT)'!C387)</f>
        <v/>
      </c>
      <c r="D388" s="63" t="str">
        <f>IF('Safety checking tool (SCT)'!E387="","",'Safety checking tool (SCT)'!E387)</f>
        <v/>
      </c>
      <c r="E388" s="64" t="str">
        <f>IF('Safety checking tool (SCT)'!G387="","",'Safety checking tool (SCT)'!G387)</f>
        <v/>
      </c>
      <c r="F388" s="63" t="str">
        <f>'Safety checking tool (SCT)'!S387</f>
        <v/>
      </c>
      <c r="G388" s="63" t="str">
        <f>'Safety checking tool (SCT)'!W387</f>
        <v/>
      </c>
      <c r="H388" s="63" t="str">
        <f>'Safety checking tool (SCT)'!AA387</f>
        <v/>
      </c>
      <c r="I388" s="63" t="str">
        <f>'Safety checking tool (SCT)'!AE387</f>
        <v/>
      </c>
      <c r="J388" s="63" t="str">
        <f>'Safety checking tool (SCT)'!AH387</f>
        <v/>
      </c>
      <c r="K388" s="63" t="str">
        <f>'Safety checking tool (SCT)'!AK387</f>
        <v/>
      </c>
      <c r="L388" s="63" t="str">
        <f>'Safety checking tool (SCT)'!AN387</f>
        <v/>
      </c>
      <c r="M388" s="64" t="str">
        <f>IF('Safety checking tool (SCT)'!AV387="","",'Safety checking tool (SCT)'!AV387)</f>
        <v/>
      </c>
    </row>
    <row r="389" spans="1:13" ht="25.5" customHeight="1" x14ac:dyDescent="0.25">
      <c r="A389" s="62">
        <v>386</v>
      </c>
      <c r="B389" s="63" t="str">
        <f>IF('Safety checking tool (SCT)'!B388="","",'Safety checking tool (SCT)'!B388)</f>
        <v/>
      </c>
      <c r="C389" s="63" t="str">
        <f>IF('Safety checking tool (SCT)'!C388="","",'Safety checking tool (SCT)'!C388)</f>
        <v/>
      </c>
      <c r="D389" s="63" t="str">
        <f>IF('Safety checking tool (SCT)'!E388="","",'Safety checking tool (SCT)'!E388)</f>
        <v/>
      </c>
      <c r="E389" s="64" t="str">
        <f>IF('Safety checking tool (SCT)'!G388="","",'Safety checking tool (SCT)'!G388)</f>
        <v/>
      </c>
      <c r="F389" s="63" t="str">
        <f>'Safety checking tool (SCT)'!S388</f>
        <v/>
      </c>
      <c r="G389" s="63" t="str">
        <f>'Safety checking tool (SCT)'!W388</f>
        <v/>
      </c>
      <c r="H389" s="63" t="str">
        <f>'Safety checking tool (SCT)'!AA388</f>
        <v/>
      </c>
      <c r="I389" s="63" t="str">
        <f>'Safety checking tool (SCT)'!AE388</f>
        <v/>
      </c>
      <c r="J389" s="63" t="str">
        <f>'Safety checking tool (SCT)'!AH388</f>
        <v/>
      </c>
      <c r="K389" s="63" t="str">
        <f>'Safety checking tool (SCT)'!AK388</f>
        <v/>
      </c>
      <c r="L389" s="63" t="str">
        <f>'Safety checking tool (SCT)'!AN388</f>
        <v/>
      </c>
      <c r="M389" s="64" t="str">
        <f>IF('Safety checking tool (SCT)'!AV388="","",'Safety checking tool (SCT)'!AV388)</f>
        <v/>
      </c>
    </row>
    <row r="390" spans="1:13" ht="25.5" customHeight="1" x14ac:dyDescent="0.25">
      <c r="A390" s="62">
        <v>387</v>
      </c>
      <c r="B390" s="63" t="str">
        <f>IF('Safety checking tool (SCT)'!B389="","",'Safety checking tool (SCT)'!B389)</f>
        <v/>
      </c>
      <c r="C390" s="63" t="str">
        <f>IF('Safety checking tool (SCT)'!C389="","",'Safety checking tool (SCT)'!C389)</f>
        <v/>
      </c>
      <c r="D390" s="63" t="str">
        <f>IF('Safety checking tool (SCT)'!E389="","",'Safety checking tool (SCT)'!E389)</f>
        <v/>
      </c>
      <c r="E390" s="64" t="str">
        <f>IF('Safety checking tool (SCT)'!G389="","",'Safety checking tool (SCT)'!G389)</f>
        <v/>
      </c>
      <c r="F390" s="63" t="str">
        <f>'Safety checking tool (SCT)'!S389</f>
        <v/>
      </c>
      <c r="G390" s="63" t="str">
        <f>'Safety checking tool (SCT)'!W389</f>
        <v/>
      </c>
      <c r="H390" s="63" t="str">
        <f>'Safety checking tool (SCT)'!AA389</f>
        <v/>
      </c>
      <c r="I390" s="63" t="str">
        <f>'Safety checking tool (SCT)'!AE389</f>
        <v/>
      </c>
      <c r="J390" s="63" t="str">
        <f>'Safety checking tool (SCT)'!AH389</f>
        <v/>
      </c>
      <c r="K390" s="63" t="str">
        <f>'Safety checking tool (SCT)'!AK389</f>
        <v/>
      </c>
      <c r="L390" s="63" t="str">
        <f>'Safety checking tool (SCT)'!AN389</f>
        <v/>
      </c>
      <c r="M390" s="64" t="str">
        <f>IF('Safety checking tool (SCT)'!AV389="","",'Safety checking tool (SCT)'!AV389)</f>
        <v/>
      </c>
    </row>
    <row r="391" spans="1:13" ht="25.5" customHeight="1" x14ac:dyDescent="0.25">
      <c r="A391" s="62">
        <v>388</v>
      </c>
      <c r="B391" s="63" t="str">
        <f>IF('Safety checking tool (SCT)'!B390="","",'Safety checking tool (SCT)'!B390)</f>
        <v/>
      </c>
      <c r="C391" s="63" t="str">
        <f>IF('Safety checking tool (SCT)'!C390="","",'Safety checking tool (SCT)'!C390)</f>
        <v/>
      </c>
      <c r="D391" s="63" t="str">
        <f>IF('Safety checking tool (SCT)'!E390="","",'Safety checking tool (SCT)'!E390)</f>
        <v/>
      </c>
      <c r="E391" s="64" t="str">
        <f>IF('Safety checking tool (SCT)'!G390="","",'Safety checking tool (SCT)'!G390)</f>
        <v/>
      </c>
      <c r="F391" s="63" t="str">
        <f>'Safety checking tool (SCT)'!S390</f>
        <v/>
      </c>
      <c r="G391" s="63" t="str">
        <f>'Safety checking tool (SCT)'!W390</f>
        <v/>
      </c>
      <c r="H391" s="63" t="str">
        <f>'Safety checking tool (SCT)'!AA390</f>
        <v/>
      </c>
      <c r="I391" s="63" t="str">
        <f>'Safety checking tool (SCT)'!AE390</f>
        <v/>
      </c>
      <c r="J391" s="63" t="str">
        <f>'Safety checking tool (SCT)'!AH390</f>
        <v/>
      </c>
      <c r="K391" s="63" t="str">
        <f>'Safety checking tool (SCT)'!AK390</f>
        <v/>
      </c>
      <c r="L391" s="63" t="str">
        <f>'Safety checking tool (SCT)'!AN390</f>
        <v/>
      </c>
      <c r="M391" s="64" t="str">
        <f>IF('Safety checking tool (SCT)'!AV390="","",'Safety checking tool (SCT)'!AV390)</f>
        <v/>
      </c>
    </row>
    <row r="392" spans="1:13" ht="25.5" customHeight="1" x14ac:dyDescent="0.25">
      <c r="A392" s="62">
        <v>389</v>
      </c>
      <c r="B392" s="63" t="str">
        <f>IF('Safety checking tool (SCT)'!B391="","",'Safety checking tool (SCT)'!B391)</f>
        <v/>
      </c>
      <c r="C392" s="63" t="str">
        <f>IF('Safety checking tool (SCT)'!C391="","",'Safety checking tool (SCT)'!C391)</f>
        <v/>
      </c>
      <c r="D392" s="63" t="str">
        <f>IF('Safety checking tool (SCT)'!E391="","",'Safety checking tool (SCT)'!E391)</f>
        <v/>
      </c>
      <c r="E392" s="64" t="str">
        <f>IF('Safety checking tool (SCT)'!G391="","",'Safety checking tool (SCT)'!G391)</f>
        <v/>
      </c>
      <c r="F392" s="63" t="str">
        <f>'Safety checking tool (SCT)'!S391</f>
        <v/>
      </c>
      <c r="G392" s="63" t="str">
        <f>'Safety checking tool (SCT)'!W391</f>
        <v/>
      </c>
      <c r="H392" s="63" t="str">
        <f>'Safety checking tool (SCT)'!AA391</f>
        <v/>
      </c>
      <c r="I392" s="63" t="str">
        <f>'Safety checking tool (SCT)'!AE391</f>
        <v/>
      </c>
      <c r="J392" s="63" t="str">
        <f>'Safety checking tool (SCT)'!AH391</f>
        <v/>
      </c>
      <c r="K392" s="63" t="str">
        <f>'Safety checking tool (SCT)'!AK391</f>
        <v/>
      </c>
      <c r="L392" s="63" t="str">
        <f>'Safety checking tool (SCT)'!AN391</f>
        <v/>
      </c>
      <c r="M392" s="64" t="str">
        <f>IF('Safety checking tool (SCT)'!AV391="","",'Safety checking tool (SCT)'!AV391)</f>
        <v/>
      </c>
    </row>
    <row r="393" spans="1:13" ht="25.5" customHeight="1" x14ac:dyDescent="0.25">
      <c r="A393" s="62">
        <v>390</v>
      </c>
      <c r="B393" s="63" t="str">
        <f>IF('Safety checking tool (SCT)'!B392="","",'Safety checking tool (SCT)'!B392)</f>
        <v/>
      </c>
      <c r="C393" s="63" t="str">
        <f>IF('Safety checking tool (SCT)'!C392="","",'Safety checking tool (SCT)'!C392)</f>
        <v/>
      </c>
      <c r="D393" s="63" t="str">
        <f>IF('Safety checking tool (SCT)'!E392="","",'Safety checking tool (SCT)'!E392)</f>
        <v/>
      </c>
      <c r="E393" s="64" t="str">
        <f>IF('Safety checking tool (SCT)'!G392="","",'Safety checking tool (SCT)'!G392)</f>
        <v/>
      </c>
      <c r="F393" s="63" t="str">
        <f>'Safety checking tool (SCT)'!S392</f>
        <v/>
      </c>
      <c r="G393" s="63" t="str">
        <f>'Safety checking tool (SCT)'!W392</f>
        <v/>
      </c>
      <c r="H393" s="63" t="str">
        <f>'Safety checking tool (SCT)'!AA392</f>
        <v/>
      </c>
      <c r="I393" s="63" t="str">
        <f>'Safety checking tool (SCT)'!AE392</f>
        <v/>
      </c>
      <c r="J393" s="63" t="str">
        <f>'Safety checking tool (SCT)'!AH392</f>
        <v/>
      </c>
      <c r="K393" s="63" t="str">
        <f>'Safety checking tool (SCT)'!AK392</f>
        <v/>
      </c>
      <c r="L393" s="63" t="str">
        <f>'Safety checking tool (SCT)'!AN392</f>
        <v/>
      </c>
      <c r="M393" s="64" t="str">
        <f>IF('Safety checking tool (SCT)'!AV392="","",'Safety checking tool (SCT)'!AV392)</f>
        <v/>
      </c>
    </row>
    <row r="394" spans="1:13" ht="25.5" customHeight="1" x14ac:dyDescent="0.25">
      <c r="A394" s="62">
        <v>391</v>
      </c>
      <c r="B394" s="63" t="str">
        <f>IF('Safety checking tool (SCT)'!B393="","",'Safety checking tool (SCT)'!B393)</f>
        <v/>
      </c>
      <c r="C394" s="63" t="str">
        <f>IF('Safety checking tool (SCT)'!C393="","",'Safety checking tool (SCT)'!C393)</f>
        <v/>
      </c>
      <c r="D394" s="63" t="str">
        <f>IF('Safety checking tool (SCT)'!E393="","",'Safety checking tool (SCT)'!E393)</f>
        <v/>
      </c>
      <c r="E394" s="64" t="str">
        <f>IF('Safety checking tool (SCT)'!G393="","",'Safety checking tool (SCT)'!G393)</f>
        <v/>
      </c>
      <c r="F394" s="63" t="str">
        <f>'Safety checking tool (SCT)'!S393</f>
        <v/>
      </c>
      <c r="G394" s="63" t="str">
        <f>'Safety checking tool (SCT)'!W393</f>
        <v/>
      </c>
      <c r="H394" s="63" t="str">
        <f>'Safety checking tool (SCT)'!AA393</f>
        <v/>
      </c>
      <c r="I394" s="63" t="str">
        <f>'Safety checking tool (SCT)'!AE393</f>
        <v/>
      </c>
      <c r="J394" s="63" t="str">
        <f>'Safety checking tool (SCT)'!AH393</f>
        <v/>
      </c>
      <c r="K394" s="63" t="str">
        <f>'Safety checking tool (SCT)'!AK393</f>
        <v/>
      </c>
      <c r="L394" s="63" t="str">
        <f>'Safety checking tool (SCT)'!AN393</f>
        <v/>
      </c>
      <c r="M394" s="64" t="str">
        <f>IF('Safety checking tool (SCT)'!AV393="","",'Safety checking tool (SCT)'!AV393)</f>
        <v/>
      </c>
    </row>
    <row r="395" spans="1:13" ht="25.5" customHeight="1" x14ac:dyDescent="0.25">
      <c r="A395" s="62">
        <v>392</v>
      </c>
      <c r="B395" s="63" t="str">
        <f>IF('Safety checking tool (SCT)'!B394="","",'Safety checking tool (SCT)'!B394)</f>
        <v/>
      </c>
      <c r="C395" s="63" t="str">
        <f>IF('Safety checking tool (SCT)'!C394="","",'Safety checking tool (SCT)'!C394)</f>
        <v/>
      </c>
      <c r="D395" s="63" t="str">
        <f>IF('Safety checking tool (SCT)'!E394="","",'Safety checking tool (SCT)'!E394)</f>
        <v/>
      </c>
      <c r="E395" s="64" t="str">
        <f>IF('Safety checking tool (SCT)'!G394="","",'Safety checking tool (SCT)'!G394)</f>
        <v/>
      </c>
      <c r="F395" s="63" t="str">
        <f>'Safety checking tool (SCT)'!S394</f>
        <v/>
      </c>
      <c r="G395" s="63" t="str">
        <f>'Safety checking tool (SCT)'!W394</f>
        <v/>
      </c>
      <c r="H395" s="63" t="str">
        <f>'Safety checking tool (SCT)'!AA394</f>
        <v/>
      </c>
      <c r="I395" s="63" t="str">
        <f>'Safety checking tool (SCT)'!AE394</f>
        <v/>
      </c>
      <c r="J395" s="63" t="str">
        <f>'Safety checking tool (SCT)'!AH394</f>
        <v/>
      </c>
      <c r="K395" s="63" t="str">
        <f>'Safety checking tool (SCT)'!AK394</f>
        <v/>
      </c>
      <c r="L395" s="63" t="str">
        <f>'Safety checking tool (SCT)'!AN394</f>
        <v/>
      </c>
      <c r="M395" s="64" t="str">
        <f>IF('Safety checking tool (SCT)'!AV394="","",'Safety checking tool (SCT)'!AV394)</f>
        <v/>
      </c>
    </row>
    <row r="396" spans="1:13" ht="25.5" customHeight="1" x14ac:dyDescent="0.25">
      <c r="A396" s="62">
        <v>393</v>
      </c>
      <c r="B396" s="63" t="str">
        <f>IF('Safety checking tool (SCT)'!B395="","",'Safety checking tool (SCT)'!B395)</f>
        <v/>
      </c>
      <c r="C396" s="63" t="str">
        <f>IF('Safety checking tool (SCT)'!C395="","",'Safety checking tool (SCT)'!C395)</f>
        <v/>
      </c>
      <c r="D396" s="63" t="str">
        <f>IF('Safety checking tool (SCT)'!E395="","",'Safety checking tool (SCT)'!E395)</f>
        <v/>
      </c>
      <c r="E396" s="64" t="str">
        <f>IF('Safety checking tool (SCT)'!G395="","",'Safety checking tool (SCT)'!G395)</f>
        <v/>
      </c>
      <c r="F396" s="63" t="str">
        <f>'Safety checking tool (SCT)'!S395</f>
        <v/>
      </c>
      <c r="G396" s="63" t="str">
        <f>'Safety checking tool (SCT)'!W395</f>
        <v/>
      </c>
      <c r="H396" s="63" t="str">
        <f>'Safety checking tool (SCT)'!AA395</f>
        <v/>
      </c>
      <c r="I396" s="63" t="str">
        <f>'Safety checking tool (SCT)'!AE395</f>
        <v/>
      </c>
      <c r="J396" s="63" t="str">
        <f>'Safety checking tool (SCT)'!AH395</f>
        <v/>
      </c>
      <c r="K396" s="63" t="str">
        <f>'Safety checking tool (SCT)'!AK395</f>
        <v/>
      </c>
      <c r="L396" s="63" t="str">
        <f>'Safety checking tool (SCT)'!AN395</f>
        <v/>
      </c>
      <c r="M396" s="64" t="str">
        <f>IF('Safety checking tool (SCT)'!AV395="","",'Safety checking tool (SCT)'!AV395)</f>
        <v/>
      </c>
    </row>
    <row r="397" spans="1:13" ht="25.5" customHeight="1" x14ac:dyDescent="0.25">
      <c r="A397" s="62">
        <v>394</v>
      </c>
      <c r="B397" s="63" t="str">
        <f>IF('Safety checking tool (SCT)'!B396="","",'Safety checking tool (SCT)'!B396)</f>
        <v/>
      </c>
      <c r="C397" s="63" t="str">
        <f>IF('Safety checking tool (SCT)'!C396="","",'Safety checking tool (SCT)'!C396)</f>
        <v/>
      </c>
      <c r="D397" s="63" t="str">
        <f>IF('Safety checking tool (SCT)'!E396="","",'Safety checking tool (SCT)'!E396)</f>
        <v/>
      </c>
      <c r="E397" s="64" t="str">
        <f>IF('Safety checking tool (SCT)'!G396="","",'Safety checking tool (SCT)'!G396)</f>
        <v/>
      </c>
      <c r="F397" s="63" t="str">
        <f>'Safety checking tool (SCT)'!S396</f>
        <v/>
      </c>
      <c r="G397" s="63" t="str">
        <f>'Safety checking tool (SCT)'!W396</f>
        <v/>
      </c>
      <c r="H397" s="63" t="str">
        <f>'Safety checking tool (SCT)'!AA396</f>
        <v/>
      </c>
      <c r="I397" s="63" t="str">
        <f>'Safety checking tool (SCT)'!AE396</f>
        <v/>
      </c>
      <c r="J397" s="63" t="str">
        <f>'Safety checking tool (SCT)'!AH396</f>
        <v/>
      </c>
      <c r="K397" s="63" t="str">
        <f>'Safety checking tool (SCT)'!AK396</f>
        <v/>
      </c>
      <c r="L397" s="63" t="str">
        <f>'Safety checking tool (SCT)'!AN396</f>
        <v/>
      </c>
      <c r="M397" s="64" t="str">
        <f>IF('Safety checking tool (SCT)'!AV396="","",'Safety checking tool (SCT)'!AV396)</f>
        <v/>
      </c>
    </row>
    <row r="398" spans="1:13" ht="25.5" customHeight="1" x14ac:dyDescent="0.25">
      <c r="A398" s="62">
        <v>395</v>
      </c>
      <c r="B398" s="63" t="str">
        <f>IF('Safety checking tool (SCT)'!B397="","",'Safety checking tool (SCT)'!B397)</f>
        <v/>
      </c>
      <c r="C398" s="63" t="str">
        <f>IF('Safety checking tool (SCT)'!C397="","",'Safety checking tool (SCT)'!C397)</f>
        <v/>
      </c>
      <c r="D398" s="63" t="str">
        <f>IF('Safety checking tool (SCT)'!E397="","",'Safety checking tool (SCT)'!E397)</f>
        <v/>
      </c>
      <c r="E398" s="64" t="str">
        <f>IF('Safety checking tool (SCT)'!G397="","",'Safety checking tool (SCT)'!G397)</f>
        <v/>
      </c>
      <c r="F398" s="63" t="str">
        <f>'Safety checking tool (SCT)'!S397</f>
        <v/>
      </c>
      <c r="G398" s="63" t="str">
        <f>'Safety checking tool (SCT)'!W397</f>
        <v/>
      </c>
      <c r="H398" s="63" t="str">
        <f>'Safety checking tool (SCT)'!AA397</f>
        <v/>
      </c>
      <c r="I398" s="63" t="str">
        <f>'Safety checking tool (SCT)'!AE397</f>
        <v/>
      </c>
      <c r="J398" s="63" t="str">
        <f>'Safety checking tool (SCT)'!AH397</f>
        <v/>
      </c>
      <c r="K398" s="63" t="str">
        <f>'Safety checking tool (SCT)'!AK397</f>
        <v/>
      </c>
      <c r="L398" s="63" t="str">
        <f>'Safety checking tool (SCT)'!AN397</f>
        <v/>
      </c>
      <c r="M398" s="64" t="str">
        <f>IF('Safety checking tool (SCT)'!AV397="","",'Safety checking tool (SCT)'!AV397)</f>
        <v/>
      </c>
    </row>
    <row r="399" spans="1:13" ht="25.5" customHeight="1" x14ac:dyDescent="0.25">
      <c r="A399" s="62">
        <v>396</v>
      </c>
      <c r="B399" s="63" t="str">
        <f>IF('Safety checking tool (SCT)'!B398="","",'Safety checking tool (SCT)'!B398)</f>
        <v/>
      </c>
      <c r="C399" s="63" t="str">
        <f>IF('Safety checking tool (SCT)'!C398="","",'Safety checking tool (SCT)'!C398)</f>
        <v/>
      </c>
      <c r="D399" s="63" t="str">
        <f>IF('Safety checking tool (SCT)'!E398="","",'Safety checking tool (SCT)'!E398)</f>
        <v/>
      </c>
      <c r="E399" s="64" t="str">
        <f>IF('Safety checking tool (SCT)'!G398="","",'Safety checking tool (SCT)'!G398)</f>
        <v/>
      </c>
      <c r="F399" s="63" t="str">
        <f>'Safety checking tool (SCT)'!S398</f>
        <v/>
      </c>
      <c r="G399" s="63" t="str">
        <f>'Safety checking tool (SCT)'!W398</f>
        <v/>
      </c>
      <c r="H399" s="63" t="str">
        <f>'Safety checking tool (SCT)'!AA398</f>
        <v/>
      </c>
      <c r="I399" s="63" t="str">
        <f>'Safety checking tool (SCT)'!AE398</f>
        <v/>
      </c>
      <c r="J399" s="63" t="str">
        <f>'Safety checking tool (SCT)'!AH398</f>
        <v/>
      </c>
      <c r="K399" s="63" t="str">
        <f>'Safety checking tool (SCT)'!AK398</f>
        <v/>
      </c>
      <c r="L399" s="63" t="str">
        <f>'Safety checking tool (SCT)'!AN398</f>
        <v/>
      </c>
      <c r="M399" s="64" t="str">
        <f>IF('Safety checking tool (SCT)'!AV398="","",'Safety checking tool (SCT)'!AV398)</f>
        <v/>
      </c>
    </row>
    <row r="400" spans="1:13" ht="25.5" customHeight="1" x14ac:dyDescent="0.25">
      <c r="A400" s="62">
        <v>397</v>
      </c>
      <c r="B400" s="63" t="str">
        <f>IF('Safety checking tool (SCT)'!B399="","",'Safety checking tool (SCT)'!B399)</f>
        <v/>
      </c>
      <c r="C400" s="63" t="str">
        <f>IF('Safety checking tool (SCT)'!C399="","",'Safety checking tool (SCT)'!C399)</f>
        <v/>
      </c>
      <c r="D400" s="63" t="str">
        <f>IF('Safety checking tool (SCT)'!E399="","",'Safety checking tool (SCT)'!E399)</f>
        <v/>
      </c>
      <c r="E400" s="64" t="str">
        <f>IF('Safety checking tool (SCT)'!G399="","",'Safety checking tool (SCT)'!G399)</f>
        <v/>
      </c>
      <c r="F400" s="63" t="str">
        <f>'Safety checking tool (SCT)'!S399</f>
        <v/>
      </c>
      <c r="G400" s="63" t="str">
        <f>'Safety checking tool (SCT)'!W399</f>
        <v/>
      </c>
      <c r="H400" s="63" t="str">
        <f>'Safety checking tool (SCT)'!AA399</f>
        <v/>
      </c>
      <c r="I400" s="63" t="str">
        <f>'Safety checking tool (SCT)'!AE399</f>
        <v/>
      </c>
      <c r="J400" s="63" t="str">
        <f>'Safety checking tool (SCT)'!AH399</f>
        <v/>
      </c>
      <c r="K400" s="63" t="str">
        <f>'Safety checking tool (SCT)'!AK399</f>
        <v/>
      </c>
      <c r="L400" s="63" t="str">
        <f>'Safety checking tool (SCT)'!AN399</f>
        <v/>
      </c>
      <c r="M400" s="64" t="str">
        <f>IF('Safety checking tool (SCT)'!AV399="","",'Safety checking tool (SCT)'!AV399)</f>
        <v/>
      </c>
    </row>
    <row r="401" spans="1:13" ht="25.5" customHeight="1" x14ac:dyDescent="0.25">
      <c r="A401" s="62">
        <v>398</v>
      </c>
      <c r="B401" s="63" t="str">
        <f>IF('Safety checking tool (SCT)'!B400="","",'Safety checking tool (SCT)'!B400)</f>
        <v/>
      </c>
      <c r="C401" s="63" t="str">
        <f>IF('Safety checking tool (SCT)'!C400="","",'Safety checking tool (SCT)'!C400)</f>
        <v/>
      </c>
      <c r="D401" s="63" t="str">
        <f>IF('Safety checking tool (SCT)'!E400="","",'Safety checking tool (SCT)'!E400)</f>
        <v/>
      </c>
      <c r="E401" s="64" t="str">
        <f>IF('Safety checking tool (SCT)'!G400="","",'Safety checking tool (SCT)'!G400)</f>
        <v/>
      </c>
      <c r="F401" s="63" t="str">
        <f>'Safety checking tool (SCT)'!S400</f>
        <v/>
      </c>
      <c r="G401" s="63" t="str">
        <f>'Safety checking tool (SCT)'!W400</f>
        <v/>
      </c>
      <c r="H401" s="63" t="str">
        <f>'Safety checking tool (SCT)'!AA400</f>
        <v/>
      </c>
      <c r="I401" s="63" t="str">
        <f>'Safety checking tool (SCT)'!AE400</f>
        <v/>
      </c>
      <c r="J401" s="63" t="str">
        <f>'Safety checking tool (SCT)'!AH400</f>
        <v/>
      </c>
      <c r="K401" s="63" t="str">
        <f>'Safety checking tool (SCT)'!AK400</f>
        <v/>
      </c>
      <c r="L401" s="63" t="str">
        <f>'Safety checking tool (SCT)'!AN400</f>
        <v/>
      </c>
      <c r="M401" s="64" t="str">
        <f>IF('Safety checking tool (SCT)'!AV400="","",'Safety checking tool (SCT)'!AV400)</f>
        <v/>
      </c>
    </row>
    <row r="402" spans="1:13" ht="25.5" customHeight="1" x14ac:dyDescent="0.25">
      <c r="A402" s="62">
        <v>399</v>
      </c>
      <c r="B402" s="63" t="str">
        <f>IF('Safety checking tool (SCT)'!B401="","",'Safety checking tool (SCT)'!B401)</f>
        <v/>
      </c>
      <c r="C402" s="63" t="str">
        <f>IF('Safety checking tool (SCT)'!C401="","",'Safety checking tool (SCT)'!C401)</f>
        <v/>
      </c>
      <c r="D402" s="63" t="str">
        <f>IF('Safety checking tool (SCT)'!E401="","",'Safety checking tool (SCT)'!E401)</f>
        <v/>
      </c>
      <c r="E402" s="64" t="str">
        <f>IF('Safety checking tool (SCT)'!G401="","",'Safety checking tool (SCT)'!G401)</f>
        <v/>
      </c>
      <c r="F402" s="63" t="str">
        <f>'Safety checking tool (SCT)'!S401</f>
        <v/>
      </c>
      <c r="G402" s="63" t="str">
        <f>'Safety checking tool (SCT)'!W401</f>
        <v/>
      </c>
      <c r="H402" s="63" t="str">
        <f>'Safety checking tool (SCT)'!AA401</f>
        <v/>
      </c>
      <c r="I402" s="63" t="str">
        <f>'Safety checking tool (SCT)'!AE401</f>
        <v/>
      </c>
      <c r="J402" s="63" t="str">
        <f>'Safety checking tool (SCT)'!AH401</f>
        <v/>
      </c>
      <c r="K402" s="63" t="str">
        <f>'Safety checking tool (SCT)'!AK401</f>
        <v/>
      </c>
      <c r="L402" s="63" t="str">
        <f>'Safety checking tool (SCT)'!AN401</f>
        <v/>
      </c>
      <c r="M402" s="64" t="str">
        <f>IF('Safety checking tool (SCT)'!AV401="","",'Safety checking tool (SCT)'!AV401)</f>
        <v/>
      </c>
    </row>
    <row r="403" spans="1:13" ht="25.5" customHeight="1" x14ac:dyDescent="0.25">
      <c r="A403" s="62">
        <v>400</v>
      </c>
      <c r="B403" s="63" t="str">
        <f>IF('Safety checking tool (SCT)'!B402="","",'Safety checking tool (SCT)'!B402)</f>
        <v/>
      </c>
      <c r="C403" s="63" t="str">
        <f>IF('Safety checking tool (SCT)'!C402="","",'Safety checking tool (SCT)'!C402)</f>
        <v/>
      </c>
      <c r="D403" s="63" t="str">
        <f>IF('Safety checking tool (SCT)'!E402="","",'Safety checking tool (SCT)'!E402)</f>
        <v/>
      </c>
      <c r="E403" s="64" t="str">
        <f>IF('Safety checking tool (SCT)'!G402="","",'Safety checking tool (SCT)'!G402)</f>
        <v/>
      </c>
      <c r="F403" s="63" t="str">
        <f>'Safety checking tool (SCT)'!S402</f>
        <v/>
      </c>
      <c r="G403" s="63" t="str">
        <f>'Safety checking tool (SCT)'!W402</f>
        <v/>
      </c>
      <c r="H403" s="63" t="str">
        <f>'Safety checking tool (SCT)'!AA402</f>
        <v/>
      </c>
      <c r="I403" s="63" t="str">
        <f>'Safety checking tool (SCT)'!AE402</f>
        <v/>
      </c>
      <c r="J403" s="63" t="str">
        <f>'Safety checking tool (SCT)'!AH402</f>
        <v/>
      </c>
      <c r="K403" s="63" t="str">
        <f>'Safety checking tool (SCT)'!AK402</f>
        <v/>
      </c>
      <c r="L403" s="63" t="str">
        <f>'Safety checking tool (SCT)'!AN402</f>
        <v/>
      </c>
      <c r="M403" s="64" t="str">
        <f>IF('Safety checking tool (SCT)'!AV402="","",'Safety checking tool (SCT)'!AV402)</f>
        <v/>
      </c>
    </row>
  </sheetData>
  <sheetProtection algorithmName="SHA-512" hashValue="46cl/2DhcIIswBK7KRmRX7VrU14AptdvOjNEngSgTcBcpgN8K9Pco4oZEpbcQMkSc3OM3j5Ze84fpp5Fqbjwuw==" saltValue="QDnA+KEc2dshZ4ZoGzPEng==" spinCount="100000" sheet="1" objects="1" scenarios="1" sort="0" autoFilter="0"/>
  <autoFilter ref="B3:M403" xr:uid="{F5409625-70EF-4724-A734-E51DCFBC27C5}"/>
  <mergeCells count="1">
    <mergeCell ref="A1:M2"/>
  </mergeCells>
  <conditionalFormatting sqref="B4:L403">
    <cfRule type="cellIs" dxfId="24" priority="9" operator="equal">
      <formula>0</formula>
    </cfRule>
  </conditionalFormatting>
  <conditionalFormatting sqref="M4:M403">
    <cfRule type="cellIs" dxfId="23" priority="5" operator="lessThan">
      <formula>7306</formula>
    </cfRule>
  </conditionalFormatting>
  <conditionalFormatting sqref="F4:L403">
    <cfRule type="cellIs" dxfId="22" priority="1" operator="equal">
      <formula>"No"</formula>
    </cfRule>
    <cfRule type="cellIs" dxfId="21" priority="2" operator="equal">
      <formula>"Yes"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5095C-9243-4C79-BDFE-8473CC582336}">
  <sheetPr codeName="Sheet4">
    <tabColor rgb="FFFF8989"/>
  </sheetPr>
  <dimension ref="A1:B24"/>
  <sheetViews>
    <sheetView zoomScaleNormal="100" workbookViewId="0">
      <selection activeCell="B9" sqref="B9"/>
    </sheetView>
  </sheetViews>
  <sheetFormatPr defaultColWidth="9.140625" defaultRowHeight="15" x14ac:dyDescent="0.25"/>
  <cols>
    <col min="1" max="1" width="117" style="48" customWidth="1"/>
    <col min="2" max="2" width="117" style="49" customWidth="1"/>
    <col min="3" max="16384" width="9.140625" style="49"/>
  </cols>
  <sheetData>
    <row r="1" spans="1:2" ht="23.25" x14ac:dyDescent="0.25">
      <c r="A1" s="28" t="s">
        <v>102</v>
      </c>
      <c r="B1" s="28" t="s">
        <v>103</v>
      </c>
    </row>
    <row r="2" spans="1:2" ht="25.5" x14ac:dyDescent="0.5">
      <c r="A2" s="29" t="s">
        <v>114</v>
      </c>
      <c r="B2" s="32" t="s">
        <v>115</v>
      </c>
    </row>
    <row r="3" spans="1:2" ht="60" x14ac:dyDescent="0.25">
      <c r="A3" s="30" t="s">
        <v>105</v>
      </c>
      <c r="B3" s="30" t="s">
        <v>107</v>
      </c>
    </row>
    <row r="4" spans="1:2" ht="114" customHeight="1" x14ac:dyDescent="0.25">
      <c r="A4" s="31"/>
      <c r="B4" s="34"/>
    </row>
    <row r="5" spans="1:2" ht="27.75" customHeight="1" x14ac:dyDescent="0.25">
      <c r="A5" s="43" t="s">
        <v>101</v>
      </c>
      <c r="B5" s="44" t="s">
        <v>106</v>
      </c>
    </row>
    <row r="6" spans="1:2" ht="30" x14ac:dyDescent="0.25">
      <c r="A6" s="31"/>
      <c r="B6" s="31" t="s">
        <v>104</v>
      </c>
    </row>
    <row r="7" spans="1:2" ht="101.25" customHeight="1" x14ac:dyDescent="0.25">
      <c r="A7" s="35"/>
      <c r="B7" s="35"/>
    </row>
    <row r="8" spans="1:2" ht="87" customHeight="1" thickBot="1" x14ac:dyDescent="0.3">
      <c r="A8" s="33" t="s">
        <v>155</v>
      </c>
      <c r="B8" s="45" t="s">
        <v>156</v>
      </c>
    </row>
    <row r="9" spans="1:2" ht="15" customHeight="1" x14ac:dyDescent="0.25">
      <c r="A9" s="47"/>
      <c r="B9" s="48"/>
    </row>
    <row r="10" spans="1:2" ht="15" customHeight="1" x14ac:dyDescent="0.25">
      <c r="A10" s="47"/>
      <c r="B10" s="48"/>
    </row>
    <row r="11" spans="1:2" ht="15" customHeight="1" x14ac:dyDescent="0.25">
      <c r="B11" s="48"/>
    </row>
    <row r="12" spans="1:2" ht="15" customHeight="1" x14ac:dyDescent="0.25"/>
    <row r="13" spans="1:2" ht="15" customHeight="1" x14ac:dyDescent="0.25"/>
    <row r="14" spans="1:2" ht="15" customHeight="1" x14ac:dyDescent="0.25"/>
    <row r="15" spans="1:2" ht="15" customHeight="1" x14ac:dyDescent="0.25"/>
    <row r="16" spans="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sheetProtection algorithmName="SHA-512" hashValue="xIkLBGgXIj8oqb6CEA6xm+QKt8hmoI/VB6mdnxamNAqFlOXgGjTvjOmPKE0XMFZgYabtCGIqug5vxAQKhq0wKw==" saltValue="cJ3efGeoFNd+NkJcLPrCoQ==" spinCount="100000" sheet="1" select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73C7-E614-467F-9398-A577AF529501}">
  <sheetPr codeName="Sheet5">
    <tabColor rgb="FFFF5B5B"/>
  </sheetPr>
  <dimension ref="A1:C16352"/>
  <sheetViews>
    <sheetView workbookViewId="0">
      <selection sqref="A1:C2"/>
    </sheetView>
  </sheetViews>
  <sheetFormatPr defaultColWidth="9.140625" defaultRowHeight="15" customHeight="1" x14ac:dyDescent="0.25"/>
  <cols>
    <col min="1" max="1" width="28.5703125" style="55" customWidth="1"/>
    <col min="2" max="2" width="17.140625" style="55" customWidth="1"/>
    <col min="3" max="3" width="155.7109375" style="54" customWidth="1"/>
    <col min="4" max="16384" width="9.140625" style="50"/>
  </cols>
  <sheetData>
    <row r="1" spans="1:3" ht="15" customHeight="1" x14ac:dyDescent="0.25">
      <c r="A1" s="115" t="s">
        <v>113</v>
      </c>
      <c r="B1" s="115"/>
      <c r="C1" s="115"/>
    </row>
    <row r="2" spans="1:3" ht="15" customHeight="1" x14ac:dyDescent="0.25">
      <c r="A2" s="116"/>
      <c r="B2" s="116"/>
      <c r="C2" s="116"/>
    </row>
    <row r="3" spans="1:3" ht="27.95" customHeight="1" x14ac:dyDescent="0.25">
      <c r="A3" s="51" t="s">
        <v>109</v>
      </c>
      <c r="B3" s="51" t="s">
        <v>110</v>
      </c>
      <c r="C3" s="52" t="s">
        <v>108</v>
      </c>
    </row>
    <row r="4" spans="1:3" ht="27.95" customHeight="1" x14ac:dyDescent="0.25">
      <c r="A4" s="36" t="s">
        <v>24</v>
      </c>
      <c r="B4" s="37" t="s">
        <v>42</v>
      </c>
      <c r="C4" s="53" t="s">
        <v>111</v>
      </c>
    </row>
    <row r="5" spans="1:3" ht="27.95" customHeight="1" x14ac:dyDescent="0.25">
      <c r="A5" s="36" t="s">
        <v>38</v>
      </c>
      <c r="B5" s="37" t="s">
        <v>43</v>
      </c>
      <c r="C5" s="53" t="s">
        <v>112</v>
      </c>
    </row>
    <row r="6" spans="1:3" ht="27.95" customHeight="1" x14ac:dyDescent="0.25">
      <c r="A6" s="36" t="s">
        <v>159</v>
      </c>
      <c r="B6" s="38" t="s">
        <v>44</v>
      </c>
      <c r="C6" s="53" t="s">
        <v>216</v>
      </c>
    </row>
    <row r="7" spans="1:3" ht="27.95" customHeight="1" x14ac:dyDescent="0.25">
      <c r="A7" s="36" t="s">
        <v>81</v>
      </c>
      <c r="B7" s="37" t="s">
        <v>43</v>
      </c>
      <c r="C7" s="53" t="s">
        <v>118</v>
      </c>
    </row>
    <row r="8" spans="1:3" ht="57" customHeight="1" x14ac:dyDescent="0.25">
      <c r="A8" s="36" t="s">
        <v>83</v>
      </c>
      <c r="B8" s="38" t="s">
        <v>44</v>
      </c>
      <c r="C8" s="53" t="s">
        <v>217</v>
      </c>
    </row>
    <row r="9" spans="1:3" ht="27.95" customHeight="1" x14ac:dyDescent="0.25">
      <c r="A9" s="36" t="s">
        <v>77</v>
      </c>
      <c r="B9" s="39" t="s">
        <v>89</v>
      </c>
      <c r="C9" s="53" t="s">
        <v>116</v>
      </c>
    </row>
    <row r="10" spans="1:3" ht="27.95" customHeight="1" x14ac:dyDescent="0.25">
      <c r="A10" s="117" t="s">
        <v>1</v>
      </c>
      <c r="B10" s="38" t="s">
        <v>2</v>
      </c>
      <c r="C10" s="53" t="s">
        <v>117</v>
      </c>
    </row>
    <row r="11" spans="1:3" ht="38.25" x14ac:dyDescent="0.25">
      <c r="A11" s="117"/>
      <c r="B11" s="38" t="s">
        <v>40</v>
      </c>
      <c r="C11" s="53" t="s">
        <v>135</v>
      </c>
    </row>
    <row r="12" spans="1:3" ht="27.95" customHeight="1" x14ac:dyDescent="0.25">
      <c r="A12" s="112" t="s">
        <v>39</v>
      </c>
      <c r="B12" s="37" t="s">
        <v>45</v>
      </c>
      <c r="C12" s="53" t="s">
        <v>214</v>
      </c>
    </row>
    <row r="13" spans="1:3" ht="27.95" customHeight="1" x14ac:dyDescent="0.25">
      <c r="A13" s="113"/>
      <c r="B13" s="37" t="s">
        <v>46</v>
      </c>
      <c r="C13" s="53" t="s">
        <v>215</v>
      </c>
    </row>
    <row r="14" spans="1:3" ht="27.95" customHeight="1" x14ac:dyDescent="0.25">
      <c r="A14" s="113"/>
      <c r="B14" s="37" t="s">
        <v>70</v>
      </c>
      <c r="C14" s="53" t="s">
        <v>211</v>
      </c>
    </row>
    <row r="15" spans="1:3" ht="54" customHeight="1" x14ac:dyDescent="0.25">
      <c r="A15" s="113"/>
      <c r="B15" s="37" t="s">
        <v>131</v>
      </c>
      <c r="C15" s="53" t="s">
        <v>218</v>
      </c>
    </row>
    <row r="16" spans="1:3" ht="114.75" x14ac:dyDescent="0.25">
      <c r="A16" s="114"/>
      <c r="B16" s="37" t="s">
        <v>157</v>
      </c>
      <c r="C16" s="53" t="s">
        <v>203</v>
      </c>
    </row>
    <row r="17" spans="1:3" ht="51" x14ac:dyDescent="0.25">
      <c r="A17" s="118" t="s">
        <v>27</v>
      </c>
      <c r="B17" s="37" t="s">
        <v>131</v>
      </c>
      <c r="C17" s="53" t="s">
        <v>219</v>
      </c>
    </row>
    <row r="18" spans="1:3" ht="102" x14ac:dyDescent="0.25">
      <c r="A18" s="118"/>
      <c r="B18" s="37" t="s">
        <v>157</v>
      </c>
      <c r="C18" s="53" t="s">
        <v>204</v>
      </c>
    </row>
    <row r="19" spans="1:3" ht="51" x14ac:dyDescent="0.25">
      <c r="A19" s="118" t="s">
        <v>28</v>
      </c>
      <c r="B19" s="37" t="s">
        <v>131</v>
      </c>
      <c r="C19" s="53" t="s">
        <v>220</v>
      </c>
    </row>
    <row r="20" spans="1:3" ht="89.25" x14ac:dyDescent="0.25">
      <c r="A20" s="118"/>
      <c r="B20" s="37" t="s">
        <v>157</v>
      </c>
      <c r="C20" s="53" t="s">
        <v>205</v>
      </c>
    </row>
    <row r="21" spans="1:3" ht="51" x14ac:dyDescent="0.25">
      <c r="A21" s="118" t="s">
        <v>29</v>
      </c>
      <c r="B21" s="37" t="s">
        <v>131</v>
      </c>
      <c r="C21" s="53" t="s">
        <v>221</v>
      </c>
    </row>
    <row r="22" spans="1:3" ht="102" x14ac:dyDescent="0.25">
      <c r="A22" s="118"/>
      <c r="B22" s="37" t="s">
        <v>157</v>
      </c>
      <c r="C22" s="53" t="s">
        <v>206</v>
      </c>
    </row>
    <row r="23" spans="1:3" ht="38.25" x14ac:dyDescent="0.25">
      <c r="A23" s="111" t="s">
        <v>26</v>
      </c>
      <c r="B23" s="37" t="s">
        <v>131</v>
      </c>
      <c r="C23" s="53" t="s">
        <v>222</v>
      </c>
    </row>
    <row r="24" spans="1:3" ht="102" x14ac:dyDescent="0.25">
      <c r="A24" s="111"/>
      <c r="B24" s="37" t="s">
        <v>157</v>
      </c>
      <c r="C24" s="53" t="s">
        <v>207</v>
      </c>
    </row>
    <row r="25" spans="1:3" ht="38.25" x14ac:dyDescent="0.25">
      <c r="A25" s="111" t="s">
        <v>30</v>
      </c>
      <c r="B25" s="37" t="s">
        <v>131</v>
      </c>
      <c r="C25" s="53" t="s">
        <v>223</v>
      </c>
    </row>
    <row r="26" spans="1:3" ht="102" x14ac:dyDescent="0.25">
      <c r="A26" s="111"/>
      <c r="B26" s="37" t="s">
        <v>157</v>
      </c>
      <c r="C26" s="53" t="s">
        <v>208</v>
      </c>
    </row>
    <row r="27" spans="1:3" ht="76.5" x14ac:dyDescent="0.25">
      <c r="A27" s="111" t="s">
        <v>31</v>
      </c>
      <c r="B27" s="37" t="s">
        <v>131</v>
      </c>
      <c r="C27" s="53" t="s">
        <v>224</v>
      </c>
    </row>
    <row r="28" spans="1:3" ht="27.95" customHeight="1" x14ac:dyDescent="0.25">
      <c r="A28" s="111"/>
      <c r="B28" s="37" t="s">
        <v>157</v>
      </c>
      <c r="C28" s="53" t="s">
        <v>158</v>
      </c>
    </row>
    <row r="29" spans="1:3" ht="27.95" customHeight="1" x14ac:dyDescent="0.25">
      <c r="A29" s="40" t="s">
        <v>34</v>
      </c>
      <c r="B29" s="37" t="s">
        <v>92</v>
      </c>
      <c r="C29" s="53" t="s">
        <v>120</v>
      </c>
    </row>
    <row r="30" spans="1:3" ht="27.95" customHeight="1" x14ac:dyDescent="0.25">
      <c r="A30" s="41" t="s">
        <v>96</v>
      </c>
      <c r="B30" s="39" t="s">
        <v>89</v>
      </c>
      <c r="C30" s="53" t="s">
        <v>125</v>
      </c>
    </row>
    <row r="31" spans="1:3" ht="27.95" customHeight="1" x14ac:dyDescent="0.25">
      <c r="A31" s="41" t="s">
        <v>126</v>
      </c>
      <c r="B31" s="39" t="s">
        <v>89</v>
      </c>
      <c r="C31" s="53" t="s">
        <v>127</v>
      </c>
    </row>
    <row r="32" spans="1:3" ht="27.95" customHeight="1" x14ac:dyDescent="0.25">
      <c r="A32" s="41" t="s">
        <v>119</v>
      </c>
      <c r="B32" s="39" t="s">
        <v>89</v>
      </c>
      <c r="C32" s="53" t="s">
        <v>128</v>
      </c>
    </row>
    <row r="33" spans="1:3" ht="27.95" customHeight="1" x14ac:dyDescent="0.25">
      <c r="A33" s="41" t="s">
        <v>56</v>
      </c>
      <c r="B33" s="39" t="s">
        <v>89</v>
      </c>
      <c r="C33" s="53" t="s">
        <v>121</v>
      </c>
    </row>
    <row r="34" spans="1:3" ht="27.95" customHeight="1" x14ac:dyDescent="0.25">
      <c r="A34" s="42" t="s">
        <v>82</v>
      </c>
      <c r="B34" s="39" t="s">
        <v>89</v>
      </c>
      <c r="C34" s="53" t="s">
        <v>123</v>
      </c>
    </row>
    <row r="35" spans="1:3" ht="15" customHeight="1" x14ac:dyDescent="0.25">
      <c r="A35" s="46"/>
      <c r="B35" s="46"/>
    </row>
    <row r="36" spans="1:3" ht="15" customHeight="1" x14ac:dyDescent="0.25">
      <c r="A36" s="46"/>
      <c r="B36" s="46"/>
    </row>
    <row r="37" spans="1:3" ht="15" customHeight="1" x14ac:dyDescent="0.25">
      <c r="A37" s="46"/>
      <c r="B37" s="46"/>
    </row>
    <row r="38" spans="1:3" ht="15" customHeight="1" x14ac:dyDescent="0.25">
      <c r="A38" s="46"/>
      <c r="B38" s="46"/>
    </row>
    <row r="39" spans="1:3" ht="15" customHeight="1" x14ac:dyDescent="0.25">
      <c r="A39" s="46"/>
      <c r="B39" s="46"/>
    </row>
    <row r="40" spans="1:3" ht="15" customHeight="1" x14ac:dyDescent="0.25">
      <c r="A40" s="46"/>
      <c r="B40" s="46"/>
    </row>
    <row r="41" spans="1:3" ht="15" customHeight="1" x14ac:dyDescent="0.25">
      <c r="A41" s="46"/>
      <c r="B41" s="46"/>
    </row>
    <row r="42" spans="1:3" ht="15" customHeight="1" x14ac:dyDescent="0.25">
      <c r="A42" s="46"/>
      <c r="B42" s="46"/>
    </row>
    <row r="43" spans="1:3" ht="15" customHeight="1" x14ac:dyDescent="0.25">
      <c r="A43" s="46"/>
      <c r="B43" s="46"/>
    </row>
    <row r="44" spans="1:3" ht="15" customHeight="1" x14ac:dyDescent="0.25">
      <c r="A44" s="46"/>
      <c r="B44" s="46"/>
    </row>
    <row r="45" spans="1:3" ht="15" customHeight="1" x14ac:dyDescent="0.25">
      <c r="A45" s="46"/>
      <c r="B45" s="46"/>
    </row>
    <row r="46" spans="1:3" ht="15" customHeight="1" x14ac:dyDescent="0.25">
      <c r="A46" s="46"/>
      <c r="B46" s="46"/>
    </row>
    <row r="47" spans="1:3" ht="15" customHeight="1" x14ac:dyDescent="0.25">
      <c r="A47" s="46"/>
      <c r="B47" s="46"/>
    </row>
    <row r="48" spans="1:3" ht="15" customHeight="1" x14ac:dyDescent="0.25">
      <c r="A48" s="46"/>
      <c r="B48" s="46"/>
    </row>
    <row r="49" spans="1:2" ht="15" customHeight="1" x14ac:dyDescent="0.25">
      <c r="A49" s="46"/>
      <c r="B49" s="46"/>
    </row>
    <row r="50" spans="1:2" ht="15" customHeight="1" x14ac:dyDescent="0.25">
      <c r="A50" s="46"/>
      <c r="B50" s="46"/>
    </row>
    <row r="51" spans="1:2" ht="15" customHeight="1" x14ac:dyDescent="0.25">
      <c r="A51" s="46"/>
      <c r="B51" s="46"/>
    </row>
    <row r="52" spans="1:2" ht="15" customHeight="1" x14ac:dyDescent="0.25">
      <c r="A52" s="46"/>
      <c r="B52" s="46"/>
    </row>
    <row r="53" spans="1:2" ht="15" customHeight="1" x14ac:dyDescent="0.25">
      <c r="A53" s="46"/>
      <c r="B53" s="46"/>
    </row>
    <row r="54" spans="1:2" ht="15" customHeight="1" x14ac:dyDescent="0.25">
      <c r="A54" s="46"/>
      <c r="B54" s="46"/>
    </row>
    <row r="55" spans="1:2" ht="15" customHeight="1" x14ac:dyDescent="0.25">
      <c r="A55" s="46"/>
      <c r="B55" s="46"/>
    </row>
    <row r="56" spans="1:2" ht="15" customHeight="1" x14ac:dyDescent="0.25">
      <c r="A56" s="46"/>
      <c r="B56" s="46"/>
    </row>
    <row r="57" spans="1:2" ht="15" customHeight="1" x14ac:dyDescent="0.25">
      <c r="A57" s="46"/>
      <c r="B57" s="46"/>
    </row>
    <row r="58" spans="1:2" ht="15" customHeight="1" x14ac:dyDescent="0.25">
      <c r="A58" s="46"/>
      <c r="B58" s="46"/>
    </row>
    <row r="59" spans="1:2" ht="15" customHeight="1" x14ac:dyDescent="0.25">
      <c r="A59" s="46"/>
      <c r="B59" s="46"/>
    </row>
    <row r="60" spans="1:2" ht="15" customHeight="1" x14ac:dyDescent="0.25">
      <c r="A60" s="46"/>
      <c r="B60" s="46"/>
    </row>
    <row r="61" spans="1:2" ht="15" customHeight="1" x14ac:dyDescent="0.25">
      <c r="A61" s="46"/>
      <c r="B61" s="46"/>
    </row>
    <row r="62" spans="1:2" ht="15" customHeight="1" x14ac:dyDescent="0.25">
      <c r="A62" s="46"/>
      <c r="B62" s="46"/>
    </row>
    <row r="63" spans="1:2" ht="15" customHeight="1" x14ac:dyDescent="0.25">
      <c r="A63" s="46"/>
      <c r="B63" s="46"/>
    </row>
    <row r="64" spans="1:2" ht="15" customHeight="1" x14ac:dyDescent="0.25">
      <c r="A64" s="46"/>
      <c r="B64" s="46"/>
    </row>
    <row r="65" spans="1:2" ht="15" customHeight="1" x14ac:dyDescent="0.25">
      <c r="A65" s="46"/>
      <c r="B65" s="46"/>
    </row>
    <row r="66" spans="1:2" ht="15" customHeight="1" x14ac:dyDescent="0.25">
      <c r="A66" s="46"/>
      <c r="B66" s="46"/>
    </row>
    <row r="67" spans="1:2" ht="15" customHeight="1" x14ac:dyDescent="0.25">
      <c r="A67" s="46"/>
      <c r="B67" s="46"/>
    </row>
    <row r="68" spans="1:2" ht="15" customHeight="1" x14ac:dyDescent="0.25">
      <c r="A68" s="46"/>
      <c r="B68" s="46"/>
    </row>
    <row r="69" spans="1:2" ht="15" customHeight="1" x14ac:dyDescent="0.25">
      <c r="A69" s="46"/>
      <c r="B69" s="46"/>
    </row>
    <row r="70" spans="1:2" ht="15" customHeight="1" x14ac:dyDescent="0.25">
      <c r="A70" s="46"/>
      <c r="B70" s="46"/>
    </row>
    <row r="71" spans="1:2" ht="15" customHeight="1" x14ac:dyDescent="0.25">
      <c r="A71" s="46"/>
      <c r="B71" s="46"/>
    </row>
    <row r="72" spans="1:2" ht="15" customHeight="1" x14ac:dyDescent="0.25">
      <c r="A72" s="46"/>
      <c r="B72" s="46"/>
    </row>
    <row r="73" spans="1:2" ht="15" customHeight="1" x14ac:dyDescent="0.25">
      <c r="A73" s="46"/>
      <c r="B73" s="46"/>
    </row>
    <row r="74" spans="1:2" ht="15" customHeight="1" x14ac:dyDescent="0.25">
      <c r="A74" s="46"/>
      <c r="B74" s="46"/>
    </row>
    <row r="75" spans="1:2" ht="15" customHeight="1" x14ac:dyDescent="0.25">
      <c r="A75" s="46"/>
      <c r="B75" s="46"/>
    </row>
    <row r="76" spans="1:2" ht="15" customHeight="1" x14ac:dyDescent="0.25">
      <c r="A76" s="46"/>
      <c r="B76" s="46"/>
    </row>
    <row r="77" spans="1:2" ht="15" customHeight="1" x14ac:dyDescent="0.25">
      <c r="A77" s="46"/>
      <c r="B77" s="46"/>
    </row>
    <row r="78" spans="1:2" ht="15" customHeight="1" x14ac:dyDescent="0.25">
      <c r="A78" s="46"/>
      <c r="B78" s="46"/>
    </row>
    <row r="79" spans="1:2" ht="15" customHeight="1" x14ac:dyDescent="0.25">
      <c r="A79" s="46"/>
      <c r="B79" s="46"/>
    </row>
    <row r="80" spans="1:2" ht="15" customHeight="1" x14ac:dyDescent="0.25">
      <c r="A80" s="46"/>
      <c r="B80" s="46"/>
    </row>
    <row r="81" spans="1:2" ht="15" customHeight="1" x14ac:dyDescent="0.25">
      <c r="A81" s="46"/>
      <c r="B81" s="46"/>
    </row>
    <row r="82" spans="1:2" ht="15" customHeight="1" x14ac:dyDescent="0.25">
      <c r="A82" s="46"/>
      <c r="B82" s="46"/>
    </row>
    <row r="83" spans="1:2" ht="15" customHeight="1" x14ac:dyDescent="0.25">
      <c r="A83" s="46"/>
      <c r="B83" s="46"/>
    </row>
    <row r="84" spans="1:2" ht="15" customHeight="1" x14ac:dyDescent="0.25">
      <c r="A84" s="46"/>
      <c r="B84" s="46"/>
    </row>
    <row r="85" spans="1:2" ht="15" customHeight="1" x14ac:dyDescent="0.25">
      <c r="A85" s="46"/>
      <c r="B85" s="46"/>
    </row>
    <row r="86" spans="1:2" ht="15" customHeight="1" x14ac:dyDescent="0.25">
      <c r="A86" s="46"/>
      <c r="B86" s="46"/>
    </row>
    <row r="87" spans="1:2" ht="15" customHeight="1" x14ac:dyDescent="0.25">
      <c r="A87" s="46"/>
      <c r="B87" s="46"/>
    </row>
    <row r="88" spans="1:2" ht="15" customHeight="1" x14ac:dyDescent="0.25">
      <c r="A88" s="46"/>
      <c r="B88" s="46"/>
    </row>
    <row r="89" spans="1:2" ht="15" customHeight="1" x14ac:dyDescent="0.25">
      <c r="A89" s="46"/>
      <c r="B89" s="46"/>
    </row>
    <row r="90" spans="1:2" ht="15" customHeight="1" x14ac:dyDescent="0.25">
      <c r="A90" s="46"/>
      <c r="B90" s="46"/>
    </row>
    <row r="91" spans="1:2" ht="15" customHeight="1" x14ac:dyDescent="0.25">
      <c r="A91" s="46"/>
      <c r="B91" s="46"/>
    </row>
    <row r="92" spans="1:2" ht="15" customHeight="1" x14ac:dyDescent="0.25">
      <c r="A92" s="46"/>
      <c r="B92" s="46"/>
    </row>
    <row r="93" spans="1:2" ht="15" customHeight="1" x14ac:dyDescent="0.25">
      <c r="A93" s="46"/>
      <c r="B93" s="46"/>
    </row>
    <row r="94" spans="1:2" ht="15" customHeight="1" x14ac:dyDescent="0.25">
      <c r="A94" s="46"/>
      <c r="B94" s="46"/>
    </row>
    <row r="95" spans="1:2" ht="15" customHeight="1" x14ac:dyDescent="0.25">
      <c r="A95" s="46"/>
      <c r="B95" s="46"/>
    </row>
    <row r="96" spans="1:2" ht="15" customHeight="1" x14ac:dyDescent="0.25">
      <c r="A96" s="46"/>
      <c r="B96" s="46"/>
    </row>
    <row r="97" spans="1:2" ht="15" customHeight="1" x14ac:dyDescent="0.25">
      <c r="A97" s="46"/>
      <c r="B97" s="46"/>
    </row>
    <row r="98" spans="1:2" ht="15" customHeight="1" x14ac:dyDescent="0.25">
      <c r="A98" s="46"/>
      <c r="B98" s="46"/>
    </row>
    <row r="99" spans="1:2" ht="15" customHeight="1" x14ac:dyDescent="0.25">
      <c r="A99" s="46"/>
      <c r="B99" s="46"/>
    </row>
    <row r="100" spans="1:2" ht="15" customHeight="1" x14ac:dyDescent="0.25">
      <c r="A100" s="46"/>
      <c r="B100" s="46"/>
    </row>
    <row r="101" spans="1:2" ht="15" customHeight="1" x14ac:dyDescent="0.25">
      <c r="A101" s="46"/>
      <c r="B101" s="46"/>
    </row>
    <row r="102" spans="1:2" ht="15" customHeight="1" x14ac:dyDescent="0.25">
      <c r="A102" s="46"/>
      <c r="B102" s="46"/>
    </row>
    <row r="103" spans="1:2" ht="15" customHeight="1" x14ac:dyDescent="0.25">
      <c r="A103" s="46"/>
      <c r="B103" s="46"/>
    </row>
    <row r="104" spans="1:2" ht="15" customHeight="1" x14ac:dyDescent="0.25">
      <c r="A104" s="46"/>
      <c r="B104" s="46"/>
    </row>
    <row r="105" spans="1:2" ht="15" customHeight="1" x14ac:dyDescent="0.25">
      <c r="A105" s="46"/>
      <c r="B105" s="46"/>
    </row>
    <row r="106" spans="1:2" ht="15" customHeight="1" x14ac:dyDescent="0.25">
      <c r="A106" s="46"/>
      <c r="B106" s="46"/>
    </row>
    <row r="107" spans="1:2" ht="15" customHeight="1" x14ac:dyDescent="0.25">
      <c r="A107" s="46"/>
      <c r="B107" s="46"/>
    </row>
    <row r="108" spans="1:2" ht="15" customHeight="1" x14ac:dyDescent="0.25">
      <c r="A108" s="46"/>
      <c r="B108" s="46"/>
    </row>
    <row r="109" spans="1:2" ht="15" customHeight="1" x14ac:dyDescent="0.25">
      <c r="A109" s="46"/>
      <c r="B109" s="46"/>
    </row>
    <row r="110" spans="1:2" ht="15" customHeight="1" x14ac:dyDescent="0.25">
      <c r="A110" s="46"/>
      <c r="B110" s="46"/>
    </row>
    <row r="111" spans="1:2" ht="15" customHeight="1" x14ac:dyDescent="0.25">
      <c r="A111" s="46"/>
      <c r="B111" s="46"/>
    </row>
    <row r="112" spans="1:2" ht="15" customHeight="1" x14ac:dyDescent="0.25">
      <c r="A112" s="46"/>
      <c r="B112" s="46"/>
    </row>
    <row r="113" spans="1:2" ht="15" customHeight="1" x14ac:dyDescent="0.25">
      <c r="A113" s="46"/>
      <c r="B113" s="46"/>
    </row>
    <row r="114" spans="1:2" ht="15" customHeight="1" x14ac:dyDescent="0.25">
      <c r="A114" s="46"/>
      <c r="B114" s="46"/>
    </row>
    <row r="115" spans="1:2" ht="15" customHeight="1" x14ac:dyDescent="0.25">
      <c r="A115" s="46"/>
      <c r="B115" s="46"/>
    </row>
    <row r="116" spans="1:2" ht="15" customHeight="1" x14ac:dyDescent="0.25">
      <c r="A116" s="46"/>
      <c r="B116" s="46"/>
    </row>
    <row r="117" spans="1:2" ht="15" customHeight="1" x14ac:dyDescent="0.25">
      <c r="A117" s="46"/>
      <c r="B117" s="46"/>
    </row>
    <row r="118" spans="1:2" ht="15" customHeight="1" x14ac:dyDescent="0.25">
      <c r="A118" s="46"/>
      <c r="B118" s="46"/>
    </row>
    <row r="119" spans="1:2" ht="15" customHeight="1" x14ac:dyDescent="0.25">
      <c r="A119" s="46"/>
      <c r="B119" s="46"/>
    </row>
    <row r="120" spans="1:2" ht="15" customHeight="1" x14ac:dyDescent="0.25">
      <c r="A120" s="46"/>
      <c r="B120" s="46"/>
    </row>
    <row r="121" spans="1:2" ht="15" customHeight="1" x14ac:dyDescent="0.25">
      <c r="A121" s="46"/>
      <c r="B121" s="46"/>
    </row>
    <row r="122" spans="1:2" ht="15" customHeight="1" x14ac:dyDescent="0.25">
      <c r="A122" s="46"/>
      <c r="B122" s="46"/>
    </row>
    <row r="123" spans="1:2" ht="15" customHeight="1" x14ac:dyDescent="0.25">
      <c r="A123" s="46"/>
      <c r="B123" s="46"/>
    </row>
    <row r="124" spans="1:2" ht="15" customHeight="1" x14ac:dyDescent="0.25">
      <c r="A124" s="46"/>
      <c r="B124" s="46"/>
    </row>
    <row r="125" spans="1:2" ht="15" customHeight="1" x14ac:dyDescent="0.25">
      <c r="A125" s="46"/>
      <c r="B125" s="46"/>
    </row>
    <row r="126" spans="1:2" ht="15" customHeight="1" x14ac:dyDescent="0.25">
      <c r="A126" s="46"/>
      <c r="B126" s="46"/>
    </row>
    <row r="127" spans="1:2" ht="15" customHeight="1" x14ac:dyDescent="0.25">
      <c r="A127" s="46"/>
      <c r="B127" s="46"/>
    </row>
    <row r="128" spans="1:2" ht="15" customHeight="1" x14ac:dyDescent="0.25">
      <c r="A128" s="46"/>
      <c r="B128" s="46"/>
    </row>
    <row r="129" spans="1:2" ht="15" customHeight="1" x14ac:dyDescent="0.25">
      <c r="A129" s="46"/>
      <c r="B129" s="46"/>
    </row>
    <row r="130" spans="1:2" ht="15" customHeight="1" x14ac:dyDescent="0.25">
      <c r="A130" s="46"/>
      <c r="B130" s="46"/>
    </row>
    <row r="131" spans="1:2" ht="15" customHeight="1" x14ac:dyDescent="0.25">
      <c r="A131" s="46"/>
      <c r="B131" s="46"/>
    </row>
    <row r="132" spans="1:2" ht="15" customHeight="1" x14ac:dyDescent="0.25">
      <c r="A132" s="46"/>
      <c r="B132" s="46"/>
    </row>
    <row r="133" spans="1:2" ht="15" customHeight="1" x14ac:dyDescent="0.25">
      <c r="A133" s="46"/>
      <c r="B133" s="46"/>
    </row>
    <row r="134" spans="1:2" ht="15" customHeight="1" x14ac:dyDescent="0.25">
      <c r="A134" s="46"/>
      <c r="B134" s="46"/>
    </row>
    <row r="135" spans="1:2" ht="15" customHeight="1" x14ac:dyDescent="0.25">
      <c r="A135" s="46"/>
      <c r="B135" s="46"/>
    </row>
    <row r="136" spans="1:2" ht="15" customHeight="1" x14ac:dyDescent="0.25">
      <c r="A136" s="46"/>
      <c r="B136" s="46"/>
    </row>
    <row r="137" spans="1:2" ht="15" customHeight="1" x14ac:dyDescent="0.25">
      <c r="A137" s="46"/>
      <c r="B137" s="46"/>
    </row>
    <row r="138" spans="1:2" ht="15" customHeight="1" x14ac:dyDescent="0.25">
      <c r="A138" s="46"/>
      <c r="B138" s="46"/>
    </row>
    <row r="139" spans="1:2" ht="15" customHeight="1" x14ac:dyDescent="0.25">
      <c r="A139" s="46"/>
      <c r="B139" s="46"/>
    </row>
    <row r="140" spans="1:2" ht="15" customHeight="1" x14ac:dyDescent="0.25">
      <c r="A140" s="46"/>
      <c r="B140" s="46"/>
    </row>
    <row r="141" spans="1:2" ht="15" customHeight="1" x14ac:dyDescent="0.25">
      <c r="A141" s="46"/>
      <c r="B141" s="46"/>
    </row>
    <row r="142" spans="1:2" ht="15" customHeight="1" x14ac:dyDescent="0.25">
      <c r="A142" s="46"/>
      <c r="B142" s="46"/>
    </row>
    <row r="143" spans="1:2" ht="15" customHeight="1" x14ac:dyDescent="0.25">
      <c r="A143" s="46"/>
      <c r="B143" s="46"/>
    </row>
    <row r="144" spans="1:2" ht="15" customHeight="1" x14ac:dyDescent="0.25">
      <c r="A144" s="46"/>
      <c r="B144" s="46"/>
    </row>
    <row r="145" spans="1:2" ht="15" customHeight="1" x14ac:dyDescent="0.25">
      <c r="A145" s="46"/>
      <c r="B145" s="46"/>
    </row>
    <row r="146" spans="1:2" ht="15" customHeight="1" x14ac:dyDescent="0.25">
      <c r="A146" s="46"/>
      <c r="B146" s="46"/>
    </row>
    <row r="147" spans="1:2" ht="15" customHeight="1" x14ac:dyDescent="0.25">
      <c r="A147" s="46"/>
      <c r="B147" s="46"/>
    </row>
    <row r="148" spans="1:2" ht="15" customHeight="1" x14ac:dyDescent="0.25">
      <c r="A148" s="46"/>
      <c r="B148" s="46"/>
    </row>
    <row r="149" spans="1:2" ht="15" customHeight="1" x14ac:dyDescent="0.25">
      <c r="A149" s="46"/>
      <c r="B149" s="46"/>
    </row>
    <row r="150" spans="1:2" ht="15" customHeight="1" x14ac:dyDescent="0.25">
      <c r="A150" s="46"/>
      <c r="B150" s="46"/>
    </row>
    <row r="151" spans="1:2" ht="15" customHeight="1" x14ac:dyDescent="0.25">
      <c r="A151" s="46"/>
      <c r="B151" s="46"/>
    </row>
    <row r="152" spans="1:2" ht="15" customHeight="1" x14ac:dyDescent="0.25">
      <c r="A152" s="46"/>
      <c r="B152" s="46"/>
    </row>
    <row r="153" spans="1:2" ht="15" customHeight="1" x14ac:dyDescent="0.25">
      <c r="A153" s="46"/>
      <c r="B153" s="46"/>
    </row>
    <row r="154" spans="1:2" ht="15" customHeight="1" x14ac:dyDescent="0.25">
      <c r="A154" s="46"/>
      <c r="B154" s="46"/>
    </row>
    <row r="155" spans="1:2" ht="15" customHeight="1" x14ac:dyDescent="0.25">
      <c r="A155" s="46"/>
      <c r="B155" s="46"/>
    </row>
    <row r="156" spans="1:2" ht="15" customHeight="1" x14ac:dyDescent="0.25">
      <c r="A156" s="46"/>
      <c r="B156" s="46"/>
    </row>
    <row r="157" spans="1:2" ht="15" customHeight="1" x14ac:dyDescent="0.25">
      <c r="A157" s="46"/>
      <c r="B157" s="46"/>
    </row>
    <row r="158" spans="1:2" ht="15" customHeight="1" x14ac:dyDescent="0.25">
      <c r="A158" s="46"/>
      <c r="B158" s="46"/>
    </row>
    <row r="159" spans="1:2" ht="15" customHeight="1" x14ac:dyDescent="0.25">
      <c r="A159" s="46"/>
      <c r="B159" s="46"/>
    </row>
    <row r="160" spans="1:2" ht="15" customHeight="1" x14ac:dyDescent="0.25">
      <c r="A160" s="46"/>
      <c r="B160" s="46"/>
    </row>
    <row r="161" spans="1:2" ht="15" customHeight="1" x14ac:dyDescent="0.25">
      <c r="A161" s="46"/>
      <c r="B161" s="46"/>
    </row>
    <row r="162" spans="1:2" ht="15" customHeight="1" x14ac:dyDescent="0.25">
      <c r="A162" s="46"/>
      <c r="B162" s="46"/>
    </row>
    <row r="163" spans="1:2" ht="15" customHeight="1" x14ac:dyDescent="0.25">
      <c r="A163" s="46"/>
      <c r="B163" s="46"/>
    </row>
    <row r="164" spans="1:2" ht="15" customHeight="1" x14ac:dyDescent="0.25">
      <c r="A164" s="46"/>
      <c r="B164" s="46"/>
    </row>
    <row r="165" spans="1:2" ht="15" customHeight="1" x14ac:dyDescent="0.25">
      <c r="A165" s="46"/>
      <c r="B165" s="46"/>
    </row>
    <row r="166" spans="1:2" ht="15" customHeight="1" x14ac:dyDescent="0.25">
      <c r="A166" s="46"/>
      <c r="B166" s="46"/>
    </row>
    <row r="167" spans="1:2" ht="15" customHeight="1" x14ac:dyDescent="0.25">
      <c r="A167" s="46"/>
      <c r="B167" s="46"/>
    </row>
    <row r="168" spans="1:2" ht="15" customHeight="1" x14ac:dyDescent="0.25">
      <c r="A168" s="46"/>
      <c r="B168" s="46"/>
    </row>
    <row r="169" spans="1:2" ht="15" customHeight="1" x14ac:dyDescent="0.25">
      <c r="A169" s="46"/>
      <c r="B169" s="46"/>
    </row>
    <row r="170" spans="1:2" ht="15" customHeight="1" x14ac:dyDescent="0.25">
      <c r="A170" s="46"/>
      <c r="B170" s="46"/>
    </row>
    <row r="171" spans="1:2" ht="15" customHeight="1" x14ac:dyDescent="0.25">
      <c r="A171" s="46"/>
      <c r="B171" s="46"/>
    </row>
    <row r="172" spans="1:2" ht="15" customHeight="1" x14ac:dyDescent="0.25">
      <c r="A172" s="46"/>
      <c r="B172" s="46"/>
    </row>
    <row r="173" spans="1:2" ht="15" customHeight="1" x14ac:dyDescent="0.25">
      <c r="A173" s="46"/>
      <c r="B173" s="46"/>
    </row>
    <row r="174" spans="1:2" ht="15" customHeight="1" x14ac:dyDescent="0.25">
      <c r="A174" s="46"/>
      <c r="B174" s="46"/>
    </row>
    <row r="175" spans="1:2" ht="15" customHeight="1" x14ac:dyDescent="0.25">
      <c r="A175" s="46"/>
      <c r="B175" s="46"/>
    </row>
    <row r="176" spans="1:2" ht="15" customHeight="1" x14ac:dyDescent="0.25">
      <c r="A176" s="46"/>
      <c r="B176" s="46"/>
    </row>
    <row r="177" spans="1:2" ht="15" customHeight="1" x14ac:dyDescent="0.25">
      <c r="A177" s="46"/>
      <c r="B177" s="46"/>
    </row>
    <row r="178" spans="1:2" ht="15" customHeight="1" x14ac:dyDescent="0.25">
      <c r="A178" s="46"/>
      <c r="B178" s="46"/>
    </row>
    <row r="179" spans="1:2" ht="15" customHeight="1" x14ac:dyDescent="0.25">
      <c r="A179" s="46"/>
      <c r="B179" s="46"/>
    </row>
    <row r="180" spans="1:2" ht="15" customHeight="1" x14ac:dyDescent="0.25">
      <c r="A180" s="46"/>
      <c r="B180" s="46"/>
    </row>
    <row r="181" spans="1:2" ht="15" customHeight="1" x14ac:dyDescent="0.25">
      <c r="A181" s="46"/>
      <c r="B181" s="46"/>
    </row>
    <row r="182" spans="1:2" ht="15" customHeight="1" x14ac:dyDescent="0.25">
      <c r="A182" s="46"/>
      <c r="B182" s="46"/>
    </row>
    <row r="183" spans="1:2" ht="15" customHeight="1" x14ac:dyDescent="0.25">
      <c r="A183" s="46"/>
      <c r="B183" s="46"/>
    </row>
    <row r="184" spans="1:2" ht="15" customHeight="1" x14ac:dyDescent="0.25">
      <c r="A184" s="46"/>
      <c r="B184" s="46"/>
    </row>
    <row r="185" spans="1:2" ht="15" customHeight="1" x14ac:dyDescent="0.25">
      <c r="A185" s="46"/>
      <c r="B185" s="46"/>
    </row>
    <row r="186" spans="1:2" ht="15" customHeight="1" x14ac:dyDescent="0.25">
      <c r="A186" s="46"/>
      <c r="B186" s="46"/>
    </row>
    <row r="187" spans="1:2" ht="15" customHeight="1" x14ac:dyDescent="0.25">
      <c r="A187" s="46"/>
      <c r="B187" s="46"/>
    </row>
    <row r="188" spans="1:2" ht="15" customHeight="1" x14ac:dyDescent="0.25">
      <c r="A188" s="46"/>
      <c r="B188" s="46"/>
    </row>
    <row r="189" spans="1:2" ht="15" customHeight="1" x14ac:dyDescent="0.25">
      <c r="A189" s="46"/>
      <c r="B189" s="46"/>
    </row>
    <row r="190" spans="1:2" ht="15" customHeight="1" x14ac:dyDescent="0.25">
      <c r="A190" s="46"/>
      <c r="B190" s="46"/>
    </row>
    <row r="191" spans="1:2" ht="15" customHeight="1" x14ac:dyDescent="0.25">
      <c r="A191" s="46"/>
      <c r="B191" s="46"/>
    </row>
    <row r="192" spans="1:2" ht="15" customHeight="1" x14ac:dyDescent="0.25">
      <c r="A192" s="46"/>
      <c r="B192" s="46"/>
    </row>
    <row r="193" spans="1:2" ht="15" customHeight="1" x14ac:dyDescent="0.25">
      <c r="A193" s="46"/>
      <c r="B193" s="46"/>
    </row>
    <row r="194" spans="1:2" ht="15" customHeight="1" x14ac:dyDescent="0.25">
      <c r="A194" s="46"/>
      <c r="B194" s="46"/>
    </row>
    <row r="195" spans="1:2" ht="15" customHeight="1" x14ac:dyDescent="0.25">
      <c r="A195" s="46"/>
      <c r="B195" s="46"/>
    </row>
    <row r="196" spans="1:2" ht="15" customHeight="1" x14ac:dyDescent="0.25">
      <c r="A196" s="46"/>
      <c r="B196" s="46"/>
    </row>
    <row r="197" spans="1:2" ht="15" customHeight="1" x14ac:dyDescent="0.25">
      <c r="A197" s="46"/>
      <c r="B197" s="46"/>
    </row>
    <row r="198" spans="1:2" ht="15" customHeight="1" x14ac:dyDescent="0.25">
      <c r="A198" s="46"/>
      <c r="B198" s="46"/>
    </row>
    <row r="199" spans="1:2" ht="15" customHeight="1" x14ac:dyDescent="0.25">
      <c r="A199" s="46"/>
      <c r="B199" s="46"/>
    </row>
    <row r="200" spans="1:2" ht="15" customHeight="1" x14ac:dyDescent="0.25">
      <c r="A200" s="46"/>
      <c r="B200" s="46"/>
    </row>
    <row r="201" spans="1:2" ht="15" customHeight="1" x14ac:dyDescent="0.25">
      <c r="A201" s="46"/>
      <c r="B201" s="46"/>
    </row>
    <row r="202" spans="1:2" ht="15" customHeight="1" x14ac:dyDescent="0.25">
      <c r="A202" s="46"/>
      <c r="B202" s="46"/>
    </row>
    <row r="203" spans="1:2" ht="15" customHeight="1" x14ac:dyDescent="0.25">
      <c r="A203" s="46"/>
      <c r="B203" s="46"/>
    </row>
    <row r="204" spans="1:2" ht="15" customHeight="1" x14ac:dyDescent="0.25">
      <c r="A204" s="46"/>
      <c r="B204" s="46"/>
    </row>
    <row r="205" spans="1:2" ht="15" customHeight="1" x14ac:dyDescent="0.25">
      <c r="A205" s="46"/>
      <c r="B205" s="46"/>
    </row>
    <row r="206" spans="1:2" ht="15" customHeight="1" x14ac:dyDescent="0.25">
      <c r="A206" s="46"/>
      <c r="B206" s="46"/>
    </row>
    <row r="207" spans="1:2" ht="15" customHeight="1" x14ac:dyDescent="0.25">
      <c r="A207" s="46"/>
      <c r="B207" s="46"/>
    </row>
    <row r="208" spans="1:2" ht="15" customHeight="1" x14ac:dyDescent="0.25">
      <c r="A208" s="46"/>
      <c r="B208" s="46"/>
    </row>
    <row r="209" spans="1:2" ht="15" customHeight="1" x14ac:dyDescent="0.25">
      <c r="A209" s="46"/>
      <c r="B209" s="46"/>
    </row>
    <row r="210" spans="1:2" ht="15" customHeight="1" x14ac:dyDescent="0.25">
      <c r="A210" s="46"/>
      <c r="B210" s="46"/>
    </row>
    <row r="211" spans="1:2" ht="15" customHeight="1" x14ac:dyDescent="0.25">
      <c r="A211" s="46"/>
      <c r="B211" s="46"/>
    </row>
    <row r="212" spans="1:2" ht="15" customHeight="1" x14ac:dyDescent="0.25">
      <c r="A212" s="46"/>
      <c r="B212" s="46"/>
    </row>
    <row r="213" spans="1:2" ht="15" customHeight="1" x14ac:dyDescent="0.25">
      <c r="A213" s="46"/>
      <c r="B213" s="46"/>
    </row>
    <row r="214" spans="1:2" ht="15" customHeight="1" x14ac:dyDescent="0.25">
      <c r="A214" s="46"/>
      <c r="B214" s="46"/>
    </row>
    <row r="215" spans="1:2" ht="15" customHeight="1" x14ac:dyDescent="0.25">
      <c r="A215" s="46"/>
      <c r="B215" s="46"/>
    </row>
    <row r="216" spans="1:2" ht="15" customHeight="1" x14ac:dyDescent="0.25">
      <c r="A216" s="46"/>
      <c r="B216" s="46"/>
    </row>
    <row r="217" spans="1:2" ht="15" customHeight="1" x14ac:dyDescent="0.25">
      <c r="A217" s="46"/>
      <c r="B217" s="46"/>
    </row>
    <row r="218" spans="1:2" ht="15" customHeight="1" x14ac:dyDescent="0.25">
      <c r="A218" s="46"/>
      <c r="B218" s="46"/>
    </row>
    <row r="219" spans="1:2" ht="15" customHeight="1" x14ac:dyDescent="0.25">
      <c r="A219" s="46"/>
      <c r="B219" s="46"/>
    </row>
    <row r="220" spans="1:2" ht="15" customHeight="1" x14ac:dyDescent="0.25">
      <c r="A220" s="46"/>
      <c r="B220" s="46"/>
    </row>
    <row r="221" spans="1:2" ht="15" customHeight="1" x14ac:dyDescent="0.25">
      <c r="A221" s="46"/>
      <c r="B221" s="46"/>
    </row>
    <row r="222" spans="1:2" ht="15" customHeight="1" x14ac:dyDescent="0.25">
      <c r="A222" s="46"/>
      <c r="B222" s="46"/>
    </row>
    <row r="223" spans="1:2" ht="15" customHeight="1" x14ac:dyDescent="0.25">
      <c r="A223" s="46"/>
      <c r="B223" s="46"/>
    </row>
    <row r="224" spans="1:2" ht="15" customHeight="1" x14ac:dyDescent="0.25">
      <c r="A224" s="46"/>
      <c r="B224" s="46"/>
    </row>
    <row r="225" spans="1:2" ht="15" customHeight="1" x14ac:dyDescent="0.25">
      <c r="A225" s="46"/>
      <c r="B225" s="46"/>
    </row>
    <row r="226" spans="1:2" ht="15" customHeight="1" x14ac:dyDescent="0.25">
      <c r="A226" s="46"/>
      <c r="B226" s="46"/>
    </row>
    <row r="227" spans="1:2" ht="15" customHeight="1" x14ac:dyDescent="0.25">
      <c r="A227" s="46"/>
      <c r="B227" s="46"/>
    </row>
    <row r="228" spans="1:2" ht="15" customHeight="1" x14ac:dyDescent="0.25">
      <c r="A228" s="46"/>
      <c r="B228" s="46"/>
    </row>
    <row r="229" spans="1:2" ht="15" customHeight="1" x14ac:dyDescent="0.25">
      <c r="A229" s="46"/>
      <c r="B229" s="46"/>
    </row>
    <row r="230" spans="1:2" ht="15" customHeight="1" x14ac:dyDescent="0.25">
      <c r="A230" s="46"/>
      <c r="B230" s="46"/>
    </row>
    <row r="231" spans="1:2" ht="15" customHeight="1" x14ac:dyDescent="0.25">
      <c r="A231" s="46"/>
      <c r="B231" s="46"/>
    </row>
    <row r="232" spans="1:2" ht="15" customHeight="1" x14ac:dyDescent="0.25">
      <c r="A232" s="46"/>
      <c r="B232" s="46"/>
    </row>
    <row r="233" spans="1:2" ht="15" customHeight="1" x14ac:dyDescent="0.25">
      <c r="A233" s="46"/>
      <c r="B233" s="46"/>
    </row>
    <row r="234" spans="1:2" ht="15" customHeight="1" x14ac:dyDescent="0.25">
      <c r="A234" s="46"/>
      <c r="B234" s="46"/>
    </row>
    <row r="235" spans="1:2" ht="15" customHeight="1" x14ac:dyDescent="0.25">
      <c r="A235" s="46"/>
      <c r="B235" s="46"/>
    </row>
    <row r="236" spans="1:2" ht="15" customHeight="1" x14ac:dyDescent="0.25">
      <c r="A236" s="46"/>
      <c r="B236" s="46"/>
    </row>
    <row r="237" spans="1:2" ht="15" customHeight="1" x14ac:dyDescent="0.25">
      <c r="A237" s="46"/>
      <c r="B237" s="46"/>
    </row>
    <row r="238" spans="1:2" ht="15" customHeight="1" x14ac:dyDescent="0.25">
      <c r="A238" s="46"/>
      <c r="B238" s="46"/>
    </row>
    <row r="239" spans="1:2" ht="15" customHeight="1" x14ac:dyDescent="0.25">
      <c r="A239" s="46"/>
      <c r="B239" s="46"/>
    </row>
    <row r="240" spans="1:2" ht="15" customHeight="1" x14ac:dyDescent="0.25">
      <c r="A240" s="46"/>
      <c r="B240" s="46"/>
    </row>
    <row r="241" spans="1:2" ht="15" customHeight="1" x14ac:dyDescent="0.25">
      <c r="A241" s="46"/>
      <c r="B241" s="46"/>
    </row>
    <row r="242" spans="1:2" ht="15" customHeight="1" x14ac:dyDescent="0.25">
      <c r="A242" s="46"/>
      <c r="B242" s="46"/>
    </row>
    <row r="243" spans="1:2" ht="15" customHeight="1" x14ac:dyDescent="0.25">
      <c r="A243" s="46"/>
      <c r="B243" s="46"/>
    </row>
    <row r="244" spans="1:2" ht="15" customHeight="1" x14ac:dyDescent="0.25">
      <c r="A244" s="46"/>
      <c r="B244" s="46"/>
    </row>
    <row r="245" spans="1:2" ht="15" customHeight="1" x14ac:dyDescent="0.25">
      <c r="A245" s="46"/>
      <c r="B245" s="46"/>
    </row>
    <row r="246" spans="1:2" ht="15" customHeight="1" x14ac:dyDescent="0.25">
      <c r="A246" s="46"/>
      <c r="B246" s="46"/>
    </row>
    <row r="247" spans="1:2" ht="15" customHeight="1" x14ac:dyDescent="0.25">
      <c r="A247" s="46"/>
      <c r="B247" s="46"/>
    </row>
    <row r="248" spans="1:2" ht="15" customHeight="1" x14ac:dyDescent="0.25">
      <c r="A248" s="46"/>
      <c r="B248" s="46"/>
    </row>
    <row r="249" spans="1:2" ht="15" customHeight="1" x14ac:dyDescent="0.25">
      <c r="A249" s="46"/>
      <c r="B249" s="46"/>
    </row>
    <row r="250" spans="1:2" ht="15" customHeight="1" x14ac:dyDescent="0.25">
      <c r="A250" s="46"/>
      <c r="B250" s="46"/>
    </row>
    <row r="251" spans="1:2" ht="15" customHeight="1" x14ac:dyDescent="0.25">
      <c r="A251" s="46"/>
      <c r="B251" s="46"/>
    </row>
    <row r="252" spans="1:2" ht="15" customHeight="1" x14ac:dyDescent="0.25">
      <c r="A252" s="46"/>
      <c r="B252" s="46"/>
    </row>
    <row r="253" spans="1:2" ht="15" customHeight="1" x14ac:dyDescent="0.25">
      <c r="A253" s="46"/>
      <c r="B253" s="46"/>
    </row>
    <row r="254" spans="1:2" ht="15" customHeight="1" x14ac:dyDescent="0.25">
      <c r="A254" s="46"/>
      <c r="B254" s="46"/>
    </row>
    <row r="255" spans="1:2" ht="15" customHeight="1" x14ac:dyDescent="0.25">
      <c r="A255" s="46"/>
      <c r="B255" s="46"/>
    </row>
    <row r="256" spans="1:2" ht="15" customHeight="1" x14ac:dyDescent="0.25">
      <c r="A256" s="46"/>
      <c r="B256" s="46"/>
    </row>
    <row r="257" spans="1:2" ht="15" customHeight="1" x14ac:dyDescent="0.25">
      <c r="A257" s="46"/>
      <c r="B257" s="46"/>
    </row>
    <row r="258" spans="1:2" ht="15" customHeight="1" x14ac:dyDescent="0.25">
      <c r="A258" s="46"/>
      <c r="B258" s="46"/>
    </row>
    <row r="259" spans="1:2" ht="15" customHeight="1" x14ac:dyDescent="0.25">
      <c r="A259" s="46"/>
      <c r="B259" s="46"/>
    </row>
    <row r="260" spans="1:2" ht="15" customHeight="1" x14ac:dyDescent="0.25">
      <c r="A260" s="46"/>
      <c r="B260" s="46"/>
    </row>
    <row r="261" spans="1:2" ht="15" customHeight="1" x14ac:dyDescent="0.25">
      <c r="A261" s="46"/>
      <c r="B261" s="46"/>
    </row>
    <row r="262" spans="1:2" ht="15" customHeight="1" x14ac:dyDescent="0.25">
      <c r="A262" s="46"/>
      <c r="B262" s="46"/>
    </row>
    <row r="263" spans="1:2" ht="15" customHeight="1" x14ac:dyDescent="0.25">
      <c r="A263" s="46"/>
      <c r="B263" s="46"/>
    </row>
    <row r="264" spans="1:2" ht="15" customHeight="1" x14ac:dyDescent="0.25">
      <c r="A264" s="46"/>
      <c r="B264" s="46"/>
    </row>
    <row r="265" spans="1:2" ht="15" customHeight="1" x14ac:dyDescent="0.25">
      <c r="A265" s="46"/>
      <c r="B265" s="46"/>
    </row>
    <row r="266" spans="1:2" ht="15" customHeight="1" x14ac:dyDescent="0.25">
      <c r="A266" s="46"/>
      <c r="B266" s="46"/>
    </row>
    <row r="267" spans="1:2" ht="15" customHeight="1" x14ac:dyDescent="0.25">
      <c r="A267" s="46"/>
      <c r="B267" s="46"/>
    </row>
    <row r="268" spans="1:2" ht="15" customHeight="1" x14ac:dyDescent="0.25">
      <c r="A268" s="46"/>
      <c r="B268" s="46"/>
    </row>
    <row r="269" spans="1:2" ht="15" customHeight="1" x14ac:dyDescent="0.25">
      <c r="A269" s="46"/>
      <c r="B269" s="46"/>
    </row>
    <row r="270" spans="1:2" ht="15" customHeight="1" x14ac:dyDescent="0.25">
      <c r="A270" s="46"/>
      <c r="B270" s="46"/>
    </row>
    <row r="271" spans="1:2" ht="15" customHeight="1" x14ac:dyDescent="0.25">
      <c r="A271" s="46"/>
      <c r="B271" s="46"/>
    </row>
    <row r="272" spans="1:2" ht="15" customHeight="1" x14ac:dyDescent="0.25">
      <c r="A272" s="46"/>
      <c r="B272" s="46"/>
    </row>
    <row r="273" spans="1:2" ht="15" customHeight="1" x14ac:dyDescent="0.25">
      <c r="A273" s="46"/>
      <c r="B273" s="46"/>
    </row>
    <row r="274" spans="1:2" ht="15" customHeight="1" x14ac:dyDescent="0.25">
      <c r="A274" s="46"/>
      <c r="B274" s="46"/>
    </row>
    <row r="275" spans="1:2" ht="15" customHeight="1" x14ac:dyDescent="0.25">
      <c r="A275" s="46"/>
      <c r="B275" s="46"/>
    </row>
    <row r="276" spans="1:2" ht="15" customHeight="1" x14ac:dyDescent="0.25">
      <c r="A276" s="46"/>
      <c r="B276" s="46"/>
    </row>
    <row r="277" spans="1:2" ht="15" customHeight="1" x14ac:dyDescent="0.25">
      <c r="A277" s="46"/>
      <c r="B277" s="46"/>
    </row>
    <row r="278" spans="1:2" ht="15" customHeight="1" x14ac:dyDescent="0.25">
      <c r="A278" s="46"/>
      <c r="B278" s="46"/>
    </row>
    <row r="279" spans="1:2" ht="15" customHeight="1" x14ac:dyDescent="0.25">
      <c r="A279" s="46"/>
      <c r="B279" s="46"/>
    </row>
    <row r="280" spans="1:2" ht="15" customHeight="1" x14ac:dyDescent="0.25">
      <c r="A280" s="46"/>
      <c r="B280" s="46"/>
    </row>
    <row r="281" spans="1:2" ht="15" customHeight="1" x14ac:dyDescent="0.25">
      <c r="A281" s="46"/>
      <c r="B281" s="46"/>
    </row>
    <row r="282" spans="1:2" ht="15" customHeight="1" x14ac:dyDescent="0.25">
      <c r="A282" s="46"/>
      <c r="B282" s="46"/>
    </row>
    <row r="283" spans="1:2" ht="15" customHeight="1" x14ac:dyDescent="0.25">
      <c r="A283" s="46"/>
      <c r="B283" s="46"/>
    </row>
    <row r="284" spans="1:2" ht="15" customHeight="1" x14ac:dyDescent="0.25">
      <c r="A284" s="46"/>
      <c r="B284" s="46"/>
    </row>
    <row r="285" spans="1:2" ht="15" customHeight="1" x14ac:dyDescent="0.25">
      <c r="A285" s="46"/>
      <c r="B285" s="46"/>
    </row>
    <row r="286" spans="1:2" ht="15" customHeight="1" x14ac:dyDescent="0.25">
      <c r="A286" s="46"/>
      <c r="B286" s="46"/>
    </row>
    <row r="287" spans="1:2" ht="15" customHeight="1" x14ac:dyDescent="0.25">
      <c r="A287" s="46"/>
      <c r="B287" s="46"/>
    </row>
    <row r="288" spans="1:2" ht="15" customHeight="1" x14ac:dyDescent="0.25">
      <c r="A288" s="46"/>
      <c r="B288" s="46"/>
    </row>
    <row r="289" spans="1:2" ht="15" customHeight="1" x14ac:dyDescent="0.25">
      <c r="A289" s="46"/>
      <c r="B289" s="46"/>
    </row>
    <row r="290" spans="1:2" ht="15" customHeight="1" x14ac:dyDescent="0.25">
      <c r="A290" s="46"/>
      <c r="B290" s="46"/>
    </row>
    <row r="291" spans="1:2" ht="15" customHeight="1" x14ac:dyDescent="0.25">
      <c r="A291" s="46"/>
      <c r="B291" s="46"/>
    </row>
    <row r="292" spans="1:2" ht="15" customHeight="1" x14ac:dyDescent="0.25">
      <c r="A292" s="46"/>
      <c r="B292" s="46"/>
    </row>
    <row r="293" spans="1:2" ht="15" customHeight="1" x14ac:dyDescent="0.25">
      <c r="A293" s="46"/>
      <c r="B293" s="46"/>
    </row>
    <row r="294" spans="1:2" ht="15" customHeight="1" x14ac:dyDescent="0.25">
      <c r="A294" s="46"/>
      <c r="B294" s="46"/>
    </row>
    <row r="295" spans="1:2" ht="15" customHeight="1" x14ac:dyDescent="0.25">
      <c r="A295" s="46"/>
      <c r="B295" s="46"/>
    </row>
    <row r="296" spans="1:2" ht="15" customHeight="1" x14ac:dyDescent="0.25">
      <c r="A296" s="46"/>
      <c r="B296" s="46"/>
    </row>
    <row r="297" spans="1:2" ht="15" customHeight="1" x14ac:dyDescent="0.25">
      <c r="A297" s="46"/>
      <c r="B297" s="46"/>
    </row>
    <row r="298" spans="1:2" ht="15" customHeight="1" x14ac:dyDescent="0.25">
      <c r="A298" s="46"/>
      <c r="B298" s="46"/>
    </row>
    <row r="299" spans="1:2" ht="15" customHeight="1" x14ac:dyDescent="0.25">
      <c r="A299" s="46"/>
      <c r="B299" s="46"/>
    </row>
    <row r="300" spans="1:2" ht="15" customHeight="1" x14ac:dyDescent="0.25">
      <c r="A300" s="46"/>
      <c r="B300" s="46"/>
    </row>
    <row r="301" spans="1:2" ht="15" customHeight="1" x14ac:dyDescent="0.25">
      <c r="A301" s="46"/>
      <c r="B301" s="46"/>
    </row>
    <row r="302" spans="1:2" ht="15" customHeight="1" x14ac:dyDescent="0.25">
      <c r="A302" s="46"/>
      <c r="B302" s="46"/>
    </row>
    <row r="303" spans="1:2" ht="15" customHeight="1" x14ac:dyDescent="0.25">
      <c r="A303" s="46"/>
      <c r="B303" s="46"/>
    </row>
    <row r="304" spans="1:2" ht="15" customHeight="1" x14ac:dyDescent="0.25">
      <c r="A304" s="46"/>
      <c r="B304" s="46"/>
    </row>
    <row r="305" spans="1:2" ht="15" customHeight="1" x14ac:dyDescent="0.25">
      <c r="A305" s="46"/>
      <c r="B305" s="46"/>
    </row>
    <row r="306" spans="1:2" ht="15" customHeight="1" x14ac:dyDescent="0.25">
      <c r="A306" s="46"/>
      <c r="B306" s="46"/>
    </row>
    <row r="307" spans="1:2" ht="15" customHeight="1" x14ac:dyDescent="0.25">
      <c r="A307" s="46"/>
      <c r="B307" s="46"/>
    </row>
    <row r="308" spans="1:2" ht="15" customHeight="1" x14ac:dyDescent="0.25">
      <c r="A308" s="46"/>
      <c r="B308" s="46"/>
    </row>
    <row r="309" spans="1:2" ht="15" customHeight="1" x14ac:dyDescent="0.25">
      <c r="A309" s="46"/>
      <c r="B309" s="46"/>
    </row>
    <row r="310" spans="1:2" ht="15" customHeight="1" x14ac:dyDescent="0.25">
      <c r="A310" s="46"/>
      <c r="B310" s="46"/>
    </row>
    <row r="311" spans="1:2" ht="15" customHeight="1" x14ac:dyDescent="0.25">
      <c r="A311" s="46"/>
      <c r="B311" s="46"/>
    </row>
    <row r="312" spans="1:2" ht="15" customHeight="1" x14ac:dyDescent="0.25">
      <c r="A312" s="46"/>
      <c r="B312" s="46"/>
    </row>
    <row r="313" spans="1:2" ht="15" customHeight="1" x14ac:dyDescent="0.25">
      <c r="A313" s="46"/>
      <c r="B313" s="46"/>
    </row>
    <row r="314" spans="1:2" ht="15" customHeight="1" x14ac:dyDescent="0.25">
      <c r="A314" s="46"/>
      <c r="B314" s="46"/>
    </row>
    <row r="315" spans="1:2" ht="15" customHeight="1" x14ac:dyDescent="0.25">
      <c r="A315" s="46"/>
      <c r="B315" s="46"/>
    </row>
    <row r="316" spans="1:2" ht="15" customHeight="1" x14ac:dyDescent="0.25">
      <c r="A316" s="46"/>
      <c r="B316" s="46"/>
    </row>
    <row r="317" spans="1:2" ht="15" customHeight="1" x14ac:dyDescent="0.25">
      <c r="A317" s="46"/>
      <c r="B317" s="46"/>
    </row>
    <row r="318" spans="1:2" ht="15" customHeight="1" x14ac:dyDescent="0.25">
      <c r="A318" s="46"/>
      <c r="B318" s="46"/>
    </row>
    <row r="319" spans="1:2" ht="15" customHeight="1" x14ac:dyDescent="0.25">
      <c r="A319" s="46"/>
      <c r="B319" s="46"/>
    </row>
    <row r="320" spans="1:2" ht="15" customHeight="1" x14ac:dyDescent="0.25">
      <c r="A320" s="46"/>
      <c r="B320" s="46"/>
    </row>
    <row r="321" spans="1:2" ht="15" customHeight="1" x14ac:dyDescent="0.25">
      <c r="A321" s="46"/>
      <c r="B321" s="46"/>
    </row>
    <row r="322" spans="1:2" ht="15" customHeight="1" x14ac:dyDescent="0.25">
      <c r="A322" s="46"/>
      <c r="B322" s="46"/>
    </row>
    <row r="323" spans="1:2" ht="15" customHeight="1" x14ac:dyDescent="0.25">
      <c r="A323" s="46"/>
      <c r="B323" s="46"/>
    </row>
    <row r="324" spans="1:2" ht="15" customHeight="1" x14ac:dyDescent="0.25">
      <c r="A324" s="46"/>
      <c r="B324" s="46"/>
    </row>
    <row r="325" spans="1:2" ht="15" customHeight="1" x14ac:dyDescent="0.25">
      <c r="A325" s="46"/>
      <c r="B325" s="46"/>
    </row>
    <row r="326" spans="1:2" ht="15" customHeight="1" x14ac:dyDescent="0.25">
      <c r="A326" s="46"/>
      <c r="B326" s="46"/>
    </row>
    <row r="327" spans="1:2" ht="15" customHeight="1" x14ac:dyDescent="0.25">
      <c r="A327" s="46"/>
      <c r="B327" s="46"/>
    </row>
    <row r="328" spans="1:2" ht="15" customHeight="1" x14ac:dyDescent="0.25">
      <c r="A328" s="46"/>
      <c r="B328" s="46"/>
    </row>
    <row r="329" spans="1:2" ht="15" customHeight="1" x14ac:dyDescent="0.25">
      <c r="A329" s="46"/>
      <c r="B329" s="46"/>
    </row>
    <row r="330" spans="1:2" ht="15" customHeight="1" x14ac:dyDescent="0.25">
      <c r="A330" s="46"/>
      <c r="B330" s="46"/>
    </row>
    <row r="331" spans="1:2" ht="15" customHeight="1" x14ac:dyDescent="0.25">
      <c r="A331" s="46"/>
      <c r="B331" s="46"/>
    </row>
    <row r="332" spans="1:2" ht="15" customHeight="1" x14ac:dyDescent="0.25">
      <c r="A332" s="46"/>
      <c r="B332" s="46"/>
    </row>
    <row r="333" spans="1:2" ht="15" customHeight="1" x14ac:dyDescent="0.25">
      <c r="A333" s="46"/>
      <c r="B333" s="46"/>
    </row>
    <row r="334" spans="1:2" ht="15" customHeight="1" x14ac:dyDescent="0.25">
      <c r="A334" s="46"/>
      <c r="B334" s="46"/>
    </row>
    <row r="335" spans="1:2" ht="15" customHeight="1" x14ac:dyDescent="0.25">
      <c r="A335" s="46"/>
      <c r="B335" s="46"/>
    </row>
    <row r="336" spans="1:2" ht="15" customHeight="1" x14ac:dyDescent="0.25">
      <c r="A336" s="46"/>
      <c r="B336" s="46"/>
    </row>
    <row r="337" spans="1:2" ht="15" customHeight="1" x14ac:dyDescent="0.25">
      <c r="A337" s="46"/>
      <c r="B337" s="46"/>
    </row>
    <row r="338" spans="1:2" ht="15" customHeight="1" x14ac:dyDescent="0.25">
      <c r="A338" s="46"/>
      <c r="B338" s="46"/>
    </row>
    <row r="339" spans="1:2" ht="15" customHeight="1" x14ac:dyDescent="0.25">
      <c r="A339" s="46"/>
      <c r="B339" s="46"/>
    </row>
    <row r="340" spans="1:2" ht="15" customHeight="1" x14ac:dyDescent="0.25">
      <c r="A340" s="46"/>
      <c r="B340" s="46"/>
    </row>
    <row r="341" spans="1:2" ht="15" customHeight="1" x14ac:dyDescent="0.25">
      <c r="A341" s="46"/>
      <c r="B341" s="46"/>
    </row>
    <row r="342" spans="1:2" ht="15" customHeight="1" x14ac:dyDescent="0.25">
      <c r="A342" s="46"/>
      <c r="B342" s="46"/>
    </row>
    <row r="343" spans="1:2" ht="15" customHeight="1" x14ac:dyDescent="0.25">
      <c r="A343" s="46"/>
      <c r="B343" s="46"/>
    </row>
    <row r="344" spans="1:2" ht="15" customHeight="1" x14ac:dyDescent="0.25">
      <c r="A344" s="46"/>
      <c r="B344" s="46"/>
    </row>
    <row r="345" spans="1:2" ht="15" customHeight="1" x14ac:dyDescent="0.25">
      <c r="A345" s="46"/>
      <c r="B345" s="46"/>
    </row>
    <row r="346" spans="1:2" ht="15" customHeight="1" x14ac:dyDescent="0.25">
      <c r="A346" s="46"/>
      <c r="B346" s="46"/>
    </row>
    <row r="347" spans="1:2" ht="15" customHeight="1" x14ac:dyDescent="0.25">
      <c r="A347" s="46"/>
      <c r="B347" s="46"/>
    </row>
    <row r="348" spans="1:2" ht="15" customHeight="1" x14ac:dyDescent="0.25">
      <c r="A348" s="46"/>
      <c r="B348" s="46"/>
    </row>
    <row r="349" spans="1:2" ht="15" customHeight="1" x14ac:dyDescent="0.25">
      <c r="A349" s="46"/>
      <c r="B349" s="46"/>
    </row>
    <row r="350" spans="1:2" ht="15" customHeight="1" x14ac:dyDescent="0.25">
      <c r="A350" s="46"/>
      <c r="B350" s="46"/>
    </row>
    <row r="351" spans="1:2" ht="15" customHeight="1" x14ac:dyDescent="0.25">
      <c r="A351" s="46"/>
      <c r="B351" s="46"/>
    </row>
    <row r="352" spans="1:2" ht="15" customHeight="1" x14ac:dyDescent="0.25">
      <c r="A352" s="46"/>
      <c r="B352" s="46"/>
    </row>
    <row r="353" spans="1:2" ht="15" customHeight="1" x14ac:dyDescent="0.25">
      <c r="A353" s="46"/>
      <c r="B353" s="46"/>
    </row>
    <row r="354" spans="1:2" ht="15" customHeight="1" x14ac:dyDescent="0.25">
      <c r="A354" s="46"/>
      <c r="B354" s="46"/>
    </row>
    <row r="355" spans="1:2" ht="15" customHeight="1" x14ac:dyDescent="0.25">
      <c r="A355" s="46"/>
      <c r="B355" s="46"/>
    </row>
    <row r="356" spans="1:2" ht="15" customHeight="1" x14ac:dyDescent="0.25">
      <c r="A356" s="46"/>
      <c r="B356" s="46"/>
    </row>
    <row r="357" spans="1:2" ht="15" customHeight="1" x14ac:dyDescent="0.25">
      <c r="A357" s="46"/>
      <c r="B357" s="46"/>
    </row>
    <row r="358" spans="1:2" ht="15" customHeight="1" x14ac:dyDescent="0.25">
      <c r="A358" s="46"/>
      <c r="B358" s="46"/>
    </row>
    <row r="359" spans="1:2" ht="15" customHeight="1" x14ac:dyDescent="0.25">
      <c r="A359" s="46"/>
      <c r="B359" s="46"/>
    </row>
    <row r="360" spans="1:2" ht="15" customHeight="1" x14ac:dyDescent="0.25">
      <c r="A360" s="46"/>
      <c r="B360" s="46"/>
    </row>
    <row r="361" spans="1:2" ht="15" customHeight="1" x14ac:dyDescent="0.25">
      <c r="A361" s="46"/>
      <c r="B361" s="46"/>
    </row>
    <row r="362" spans="1:2" ht="15" customHeight="1" x14ac:dyDescent="0.25">
      <c r="A362" s="46"/>
      <c r="B362" s="46"/>
    </row>
    <row r="363" spans="1:2" ht="15" customHeight="1" x14ac:dyDescent="0.25">
      <c r="A363" s="46"/>
      <c r="B363" s="46"/>
    </row>
    <row r="364" spans="1:2" ht="15" customHeight="1" x14ac:dyDescent="0.25">
      <c r="A364" s="46"/>
      <c r="B364" s="46"/>
    </row>
    <row r="365" spans="1:2" ht="15" customHeight="1" x14ac:dyDescent="0.25">
      <c r="A365" s="46"/>
      <c r="B365" s="46"/>
    </row>
    <row r="366" spans="1:2" ht="15" customHeight="1" x14ac:dyDescent="0.25">
      <c r="A366" s="46"/>
      <c r="B366" s="46"/>
    </row>
    <row r="367" spans="1:2" ht="15" customHeight="1" x14ac:dyDescent="0.25">
      <c r="A367" s="46"/>
      <c r="B367" s="46"/>
    </row>
    <row r="368" spans="1:2" ht="15" customHeight="1" x14ac:dyDescent="0.25">
      <c r="A368" s="46"/>
      <c r="B368" s="46"/>
    </row>
    <row r="369" spans="1:2" ht="15" customHeight="1" x14ac:dyDescent="0.25">
      <c r="A369" s="46"/>
      <c r="B369" s="46"/>
    </row>
    <row r="370" spans="1:2" ht="15" customHeight="1" x14ac:dyDescent="0.25">
      <c r="A370" s="46"/>
      <c r="B370" s="46"/>
    </row>
    <row r="371" spans="1:2" ht="15" customHeight="1" x14ac:dyDescent="0.25">
      <c r="A371" s="46"/>
      <c r="B371" s="46"/>
    </row>
    <row r="372" spans="1:2" ht="15" customHeight="1" x14ac:dyDescent="0.25">
      <c r="A372" s="46"/>
      <c r="B372" s="46"/>
    </row>
    <row r="373" spans="1:2" ht="15" customHeight="1" x14ac:dyDescent="0.25">
      <c r="A373" s="46"/>
      <c r="B373" s="46"/>
    </row>
    <row r="374" spans="1:2" ht="15" customHeight="1" x14ac:dyDescent="0.25">
      <c r="A374" s="46"/>
      <c r="B374" s="46"/>
    </row>
    <row r="375" spans="1:2" ht="15" customHeight="1" x14ac:dyDescent="0.25">
      <c r="A375" s="46"/>
      <c r="B375" s="46"/>
    </row>
    <row r="376" spans="1:2" ht="15" customHeight="1" x14ac:dyDescent="0.25">
      <c r="A376" s="46"/>
      <c r="B376" s="46"/>
    </row>
    <row r="377" spans="1:2" ht="15" customHeight="1" x14ac:dyDescent="0.25">
      <c r="A377" s="46"/>
      <c r="B377" s="46"/>
    </row>
    <row r="378" spans="1:2" ht="15" customHeight="1" x14ac:dyDescent="0.25">
      <c r="A378" s="46"/>
      <c r="B378" s="46"/>
    </row>
    <row r="379" spans="1:2" ht="15" customHeight="1" x14ac:dyDescent="0.25">
      <c r="A379" s="46"/>
      <c r="B379" s="46"/>
    </row>
    <row r="380" spans="1:2" ht="15" customHeight="1" x14ac:dyDescent="0.25">
      <c r="A380" s="46"/>
      <c r="B380" s="46"/>
    </row>
    <row r="381" spans="1:2" ht="15" customHeight="1" x14ac:dyDescent="0.25">
      <c r="A381" s="46"/>
      <c r="B381" s="46"/>
    </row>
    <row r="382" spans="1:2" ht="15" customHeight="1" x14ac:dyDescent="0.25">
      <c r="A382" s="46"/>
      <c r="B382" s="46"/>
    </row>
    <row r="383" spans="1:2" ht="15" customHeight="1" x14ac:dyDescent="0.25">
      <c r="A383" s="46"/>
      <c r="B383" s="46"/>
    </row>
    <row r="384" spans="1:2" ht="15" customHeight="1" x14ac:dyDescent="0.25">
      <c r="A384" s="46"/>
      <c r="B384" s="46"/>
    </row>
    <row r="385" spans="1:2" ht="15" customHeight="1" x14ac:dyDescent="0.25">
      <c r="A385" s="46"/>
      <c r="B385" s="46"/>
    </row>
    <row r="386" spans="1:2" ht="15" customHeight="1" x14ac:dyDescent="0.25">
      <c r="A386" s="46"/>
      <c r="B386" s="46"/>
    </row>
    <row r="387" spans="1:2" ht="15" customHeight="1" x14ac:dyDescent="0.25">
      <c r="A387" s="46"/>
      <c r="B387" s="46"/>
    </row>
    <row r="388" spans="1:2" ht="15" customHeight="1" x14ac:dyDescent="0.25">
      <c r="A388" s="46"/>
      <c r="B388" s="46"/>
    </row>
    <row r="389" spans="1:2" ht="15" customHeight="1" x14ac:dyDescent="0.25">
      <c r="A389" s="46"/>
      <c r="B389" s="46"/>
    </row>
    <row r="390" spans="1:2" ht="15" customHeight="1" x14ac:dyDescent="0.25">
      <c r="A390" s="46"/>
      <c r="B390" s="46"/>
    </row>
    <row r="391" spans="1:2" ht="15" customHeight="1" x14ac:dyDescent="0.25">
      <c r="A391" s="46"/>
      <c r="B391" s="46"/>
    </row>
    <row r="392" spans="1:2" ht="15" customHeight="1" x14ac:dyDescent="0.25">
      <c r="A392" s="46"/>
      <c r="B392" s="46"/>
    </row>
    <row r="393" spans="1:2" ht="15" customHeight="1" x14ac:dyDescent="0.25">
      <c r="A393" s="46"/>
      <c r="B393" s="46"/>
    </row>
    <row r="394" spans="1:2" ht="15" customHeight="1" x14ac:dyDescent="0.25">
      <c r="A394" s="46"/>
      <c r="B394" s="46"/>
    </row>
    <row r="395" spans="1:2" ht="15" customHeight="1" x14ac:dyDescent="0.25">
      <c r="A395" s="46"/>
      <c r="B395" s="46"/>
    </row>
    <row r="396" spans="1:2" ht="15" customHeight="1" x14ac:dyDescent="0.25">
      <c r="A396" s="46"/>
      <c r="B396" s="46"/>
    </row>
    <row r="397" spans="1:2" ht="15" customHeight="1" x14ac:dyDescent="0.25">
      <c r="A397" s="46"/>
      <c r="B397" s="46"/>
    </row>
    <row r="398" spans="1:2" ht="15" customHeight="1" x14ac:dyDescent="0.25">
      <c r="A398" s="46"/>
      <c r="B398" s="46"/>
    </row>
    <row r="399" spans="1:2" ht="15" customHeight="1" x14ac:dyDescent="0.25">
      <c r="A399" s="46"/>
      <c r="B399" s="46"/>
    </row>
    <row r="400" spans="1:2" ht="15" customHeight="1" x14ac:dyDescent="0.25">
      <c r="A400" s="46"/>
      <c r="B400" s="46"/>
    </row>
    <row r="401" spans="1:2" ht="15" customHeight="1" x14ac:dyDescent="0.25">
      <c r="A401" s="46"/>
      <c r="B401" s="46"/>
    </row>
    <row r="402" spans="1:2" ht="15" customHeight="1" x14ac:dyDescent="0.25">
      <c r="A402" s="46"/>
      <c r="B402" s="46"/>
    </row>
    <row r="403" spans="1:2" ht="15" customHeight="1" x14ac:dyDescent="0.25">
      <c r="A403" s="46"/>
      <c r="B403" s="46"/>
    </row>
    <row r="404" spans="1:2" ht="15" customHeight="1" x14ac:dyDescent="0.25">
      <c r="A404" s="46"/>
      <c r="B404" s="46"/>
    </row>
    <row r="405" spans="1:2" ht="15" customHeight="1" x14ac:dyDescent="0.25">
      <c r="A405" s="46"/>
      <c r="B405" s="46"/>
    </row>
    <row r="406" spans="1:2" ht="15" customHeight="1" x14ac:dyDescent="0.25">
      <c r="A406" s="46"/>
      <c r="B406" s="46"/>
    </row>
    <row r="407" spans="1:2" ht="15" customHeight="1" x14ac:dyDescent="0.25">
      <c r="A407" s="46"/>
      <c r="B407" s="46"/>
    </row>
    <row r="408" spans="1:2" ht="15" customHeight="1" x14ac:dyDescent="0.25">
      <c r="A408" s="46"/>
      <c r="B408" s="46"/>
    </row>
    <row r="409" spans="1:2" ht="15" customHeight="1" x14ac:dyDescent="0.25">
      <c r="A409" s="46"/>
      <c r="B409" s="46"/>
    </row>
    <row r="410" spans="1:2" ht="15" customHeight="1" x14ac:dyDescent="0.25">
      <c r="A410" s="46"/>
      <c r="B410" s="46"/>
    </row>
    <row r="411" spans="1:2" ht="15" customHeight="1" x14ac:dyDescent="0.25">
      <c r="A411" s="46"/>
      <c r="B411" s="46"/>
    </row>
    <row r="412" spans="1:2" ht="15" customHeight="1" x14ac:dyDescent="0.25">
      <c r="A412" s="46"/>
      <c r="B412" s="46"/>
    </row>
    <row r="413" spans="1:2" ht="15" customHeight="1" x14ac:dyDescent="0.25">
      <c r="A413" s="46"/>
      <c r="B413" s="46"/>
    </row>
    <row r="414" spans="1:2" ht="15" customHeight="1" x14ac:dyDescent="0.25">
      <c r="A414" s="46"/>
      <c r="B414" s="46"/>
    </row>
    <row r="415" spans="1:2" ht="15" customHeight="1" x14ac:dyDescent="0.25">
      <c r="A415" s="46"/>
      <c r="B415" s="46"/>
    </row>
    <row r="416" spans="1:2" ht="15" customHeight="1" x14ac:dyDescent="0.25">
      <c r="A416" s="46"/>
      <c r="B416" s="46"/>
    </row>
    <row r="417" spans="1:2" ht="15" customHeight="1" x14ac:dyDescent="0.25">
      <c r="A417" s="46"/>
      <c r="B417" s="46"/>
    </row>
    <row r="418" spans="1:2" ht="15" customHeight="1" x14ac:dyDescent="0.25">
      <c r="A418" s="46"/>
      <c r="B418" s="46"/>
    </row>
    <row r="419" spans="1:2" ht="15" customHeight="1" x14ac:dyDescent="0.25">
      <c r="A419" s="46"/>
      <c r="B419" s="46"/>
    </row>
    <row r="420" spans="1:2" ht="15" customHeight="1" x14ac:dyDescent="0.25">
      <c r="A420" s="46"/>
      <c r="B420" s="46"/>
    </row>
    <row r="421" spans="1:2" ht="15" customHeight="1" x14ac:dyDescent="0.25">
      <c r="A421" s="46"/>
      <c r="B421" s="46"/>
    </row>
    <row r="422" spans="1:2" ht="15" customHeight="1" x14ac:dyDescent="0.25">
      <c r="A422" s="46"/>
      <c r="B422" s="46"/>
    </row>
    <row r="423" spans="1:2" ht="15" customHeight="1" x14ac:dyDescent="0.25">
      <c r="A423" s="46"/>
      <c r="B423" s="46"/>
    </row>
    <row r="424" spans="1:2" ht="15" customHeight="1" x14ac:dyDescent="0.25">
      <c r="A424" s="46"/>
      <c r="B424" s="46"/>
    </row>
    <row r="425" spans="1:2" ht="15" customHeight="1" x14ac:dyDescent="0.25">
      <c r="A425" s="46"/>
      <c r="B425" s="46"/>
    </row>
    <row r="426" spans="1:2" ht="15" customHeight="1" x14ac:dyDescent="0.25">
      <c r="A426" s="46"/>
      <c r="B426" s="46"/>
    </row>
    <row r="427" spans="1:2" ht="15" customHeight="1" x14ac:dyDescent="0.25">
      <c r="A427" s="46"/>
      <c r="B427" s="46"/>
    </row>
    <row r="428" spans="1:2" ht="15" customHeight="1" x14ac:dyDescent="0.25">
      <c r="A428" s="46"/>
      <c r="B428" s="46"/>
    </row>
    <row r="429" spans="1:2" ht="15" customHeight="1" x14ac:dyDescent="0.25">
      <c r="A429" s="46"/>
      <c r="B429" s="46"/>
    </row>
    <row r="430" spans="1:2" ht="15" customHeight="1" x14ac:dyDescent="0.25">
      <c r="A430" s="46"/>
      <c r="B430" s="46"/>
    </row>
    <row r="431" spans="1:2" ht="15" customHeight="1" x14ac:dyDescent="0.25">
      <c r="A431" s="46"/>
      <c r="B431" s="46"/>
    </row>
    <row r="432" spans="1:2" ht="15" customHeight="1" x14ac:dyDescent="0.25">
      <c r="A432" s="46"/>
      <c r="B432" s="46"/>
    </row>
    <row r="433" spans="1:2" ht="15" customHeight="1" x14ac:dyDescent="0.25">
      <c r="A433" s="46"/>
      <c r="B433" s="46"/>
    </row>
    <row r="434" spans="1:2" ht="15" customHeight="1" x14ac:dyDescent="0.25">
      <c r="A434" s="46"/>
      <c r="B434" s="46"/>
    </row>
    <row r="435" spans="1:2" ht="15" customHeight="1" x14ac:dyDescent="0.25">
      <c r="A435" s="46"/>
      <c r="B435" s="46"/>
    </row>
    <row r="436" spans="1:2" ht="15" customHeight="1" x14ac:dyDescent="0.25">
      <c r="A436" s="46"/>
      <c r="B436" s="46"/>
    </row>
    <row r="437" spans="1:2" ht="15" customHeight="1" x14ac:dyDescent="0.25">
      <c r="A437" s="46"/>
      <c r="B437" s="46"/>
    </row>
    <row r="438" spans="1:2" ht="15" customHeight="1" x14ac:dyDescent="0.25">
      <c r="A438" s="46"/>
      <c r="B438" s="46"/>
    </row>
    <row r="439" spans="1:2" ht="15" customHeight="1" x14ac:dyDescent="0.25">
      <c r="A439" s="46"/>
      <c r="B439" s="46"/>
    </row>
    <row r="440" spans="1:2" ht="15" customHeight="1" x14ac:dyDescent="0.25">
      <c r="A440" s="46"/>
      <c r="B440" s="46"/>
    </row>
    <row r="441" spans="1:2" ht="15" customHeight="1" x14ac:dyDescent="0.25">
      <c r="A441" s="46"/>
      <c r="B441" s="46"/>
    </row>
    <row r="442" spans="1:2" ht="15" customHeight="1" x14ac:dyDescent="0.25">
      <c r="A442" s="46"/>
      <c r="B442" s="46"/>
    </row>
    <row r="443" spans="1:2" ht="15" customHeight="1" x14ac:dyDescent="0.25">
      <c r="A443" s="46"/>
      <c r="B443" s="46"/>
    </row>
    <row r="444" spans="1:2" ht="15" customHeight="1" x14ac:dyDescent="0.25">
      <c r="A444" s="46"/>
      <c r="B444" s="46"/>
    </row>
    <row r="445" spans="1:2" ht="15" customHeight="1" x14ac:dyDescent="0.25">
      <c r="A445" s="46"/>
      <c r="B445" s="46"/>
    </row>
    <row r="446" spans="1:2" ht="15" customHeight="1" x14ac:dyDescent="0.25">
      <c r="A446" s="46"/>
      <c r="B446" s="46"/>
    </row>
    <row r="447" spans="1:2" ht="15" customHeight="1" x14ac:dyDescent="0.25">
      <c r="A447" s="46"/>
      <c r="B447" s="46"/>
    </row>
    <row r="448" spans="1:2" ht="15" customHeight="1" x14ac:dyDescent="0.25">
      <c r="A448" s="46"/>
      <c r="B448" s="46"/>
    </row>
    <row r="449" spans="1:2" ht="15" customHeight="1" x14ac:dyDescent="0.25">
      <c r="A449" s="46"/>
      <c r="B449" s="46"/>
    </row>
    <row r="450" spans="1:2" ht="15" customHeight="1" x14ac:dyDescent="0.25">
      <c r="A450" s="46"/>
      <c r="B450" s="46"/>
    </row>
    <row r="451" spans="1:2" ht="15" customHeight="1" x14ac:dyDescent="0.25">
      <c r="A451" s="46"/>
      <c r="B451" s="46"/>
    </row>
    <row r="452" spans="1:2" ht="15" customHeight="1" x14ac:dyDescent="0.25">
      <c r="A452" s="46"/>
      <c r="B452" s="46"/>
    </row>
    <row r="453" spans="1:2" ht="15" customHeight="1" x14ac:dyDescent="0.25">
      <c r="A453" s="46"/>
      <c r="B453" s="46"/>
    </row>
    <row r="454" spans="1:2" ht="15" customHeight="1" x14ac:dyDescent="0.25">
      <c r="A454" s="46"/>
      <c r="B454" s="46"/>
    </row>
    <row r="455" spans="1:2" ht="15" customHeight="1" x14ac:dyDescent="0.25">
      <c r="A455" s="46"/>
      <c r="B455" s="46"/>
    </row>
    <row r="456" spans="1:2" ht="15" customHeight="1" x14ac:dyDescent="0.25">
      <c r="A456" s="46"/>
      <c r="B456" s="46"/>
    </row>
    <row r="457" spans="1:2" ht="15" customHeight="1" x14ac:dyDescent="0.25">
      <c r="A457" s="46"/>
      <c r="B457" s="46"/>
    </row>
    <row r="458" spans="1:2" ht="15" customHeight="1" x14ac:dyDescent="0.25">
      <c r="A458" s="46"/>
      <c r="B458" s="46"/>
    </row>
    <row r="459" spans="1:2" ht="15" customHeight="1" x14ac:dyDescent="0.25">
      <c r="A459" s="46"/>
      <c r="B459" s="46"/>
    </row>
    <row r="460" spans="1:2" ht="15" customHeight="1" x14ac:dyDescent="0.25">
      <c r="A460" s="46"/>
      <c r="B460" s="46"/>
    </row>
    <row r="461" spans="1:2" ht="15" customHeight="1" x14ac:dyDescent="0.25">
      <c r="A461" s="46"/>
      <c r="B461" s="46"/>
    </row>
    <row r="462" spans="1:2" ht="15" customHeight="1" x14ac:dyDescent="0.25">
      <c r="A462" s="46"/>
      <c r="B462" s="46"/>
    </row>
    <row r="463" spans="1:2" ht="15" customHeight="1" x14ac:dyDescent="0.25">
      <c r="A463" s="46"/>
      <c r="B463" s="46"/>
    </row>
    <row r="464" spans="1:2" ht="15" customHeight="1" x14ac:dyDescent="0.25">
      <c r="A464" s="46"/>
      <c r="B464" s="46"/>
    </row>
    <row r="465" spans="1:2" ht="15" customHeight="1" x14ac:dyDescent="0.25">
      <c r="A465" s="46"/>
      <c r="B465" s="46"/>
    </row>
    <row r="466" spans="1:2" ht="15" customHeight="1" x14ac:dyDescent="0.25">
      <c r="A466" s="46"/>
      <c r="B466" s="46"/>
    </row>
    <row r="467" spans="1:2" ht="15" customHeight="1" x14ac:dyDescent="0.25">
      <c r="A467" s="46"/>
      <c r="B467" s="46"/>
    </row>
    <row r="468" spans="1:2" ht="15" customHeight="1" x14ac:dyDescent="0.25">
      <c r="A468" s="46"/>
      <c r="B468" s="46"/>
    </row>
    <row r="469" spans="1:2" ht="15" customHeight="1" x14ac:dyDescent="0.25">
      <c r="A469" s="46"/>
      <c r="B469" s="46"/>
    </row>
    <row r="470" spans="1:2" ht="15" customHeight="1" x14ac:dyDescent="0.25">
      <c r="A470" s="46"/>
      <c r="B470" s="46"/>
    </row>
    <row r="471" spans="1:2" ht="15" customHeight="1" x14ac:dyDescent="0.25">
      <c r="A471" s="46"/>
      <c r="B471" s="46"/>
    </row>
    <row r="472" spans="1:2" ht="15" customHeight="1" x14ac:dyDescent="0.25">
      <c r="A472" s="46"/>
      <c r="B472" s="46"/>
    </row>
    <row r="473" spans="1:2" ht="15" customHeight="1" x14ac:dyDescent="0.25">
      <c r="A473" s="46"/>
      <c r="B473" s="46"/>
    </row>
    <row r="474" spans="1:2" ht="15" customHeight="1" x14ac:dyDescent="0.25">
      <c r="A474" s="46"/>
      <c r="B474" s="46"/>
    </row>
    <row r="475" spans="1:2" ht="15" customHeight="1" x14ac:dyDescent="0.25">
      <c r="A475" s="46"/>
      <c r="B475" s="46"/>
    </row>
    <row r="476" spans="1:2" ht="15" customHeight="1" x14ac:dyDescent="0.25">
      <c r="A476" s="46"/>
      <c r="B476" s="46"/>
    </row>
    <row r="477" spans="1:2" ht="15" customHeight="1" x14ac:dyDescent="0.25">
      <c r="A477" s="46"/>
      <c r="B477" s="46"/>
    </row>
    <row r="478" spans="1:2" ht="15" customHeight="1" x14ac:dyDescent="0.25">
      <c r="A478" s="46"/>
      <c r="B478" s="46"/>
    </row>
    <row r="479" spans="1:2" ht="15" customHeight="1" x14ac:dyDescent="0.25">
      <c r="A479" s="46"/>
      <c r="B479" s="46"/>
    </row>
    <row r="480" spans="1:2" ht="15" customHeight="1" x14ac:dyDescent="0.25">
      <c r="A480" s="46"/>
      <c r="B480" s="46"/>
    </row>
    <row r="481" spans="1:2" ht="15" customHeight="1" x14ac:dyDescent="0.25">
      <c r="A481" s="46"/>
      <c r="B481" s="46"/>
    </row>
    <row r="482" spans="1:2" ht="15" customHeight="1" x14ac:dyDescent="0.25">
      <c r="A482" s="46"/>
      <c r="B482" s="46"/>
    </row>
    <row r="483" spans="1:2" ht="15" customHeight="1" x14ac:dyDescent="0.25">
      <c r="A483" s="46"/>
      <c r="B483" s="46"/>
    </row>
    <row r="484" spans="1:2" ht="15" customHeight="1" x14ac:dyDescent="0.25">
      <c r="A484" s="46"/>
      <c r="B484" s="46"/>
    </row>
    <row r="485" spans="1:2" ht="15" customHeight="1" x14ac:dyDescent="0.25">
      <c r="A485" s="46"/>
      <c r="B485" s="46"/>
    </row>
    <row r="486" spans="1:2" ht="15" customHeight="1" x14ac:dyDescent="0.25">
      <c r="A486" s="46"/>
      <c r="B486" s="46"/>
    </row>
    <row r="487" spans="1:2" ht="15" customHeight="1" x14ac:dyDescent="0.25">
      <c r="A487" s="46"/>
      <c r="B487" s="46"/>
    </row>
    <row r="488" spans="1:2" ht="15" customHeight="1" x14ac:dyDescent="0.25">
      <c r="A488" s="46"/>
      <c r="B488" s="46"/>
    </row>
    <row r="489" spans="1:2" ht="15" customHeight="1" x14ac:dyDescent="0.25">
      <c r="A489" s="46"/>
      <c r="B489" s="46"/>
    </row>
    <row r="490" spans="1:2" ht="15" customHeight="1" x14ac:dyDescent="0.25">
      <c r="A490" s="46"/>
      <c r="B490" s="46"/>
    </row>
    <row r="491" spans="1:2" ht="15" customHeight="1" x14ac:dyDescent="0.25">
      <c r="A491" s="46"/>
      <c r="B491" s="46"/>
    </row>
    <row r="492" spans="1:2" ht="15" customHeight="1" x14ac:dyDescent="0.25">
      <c r="A492" s="46"/>
      <c r="B492" s="46"/>
    </row>
    <row r="493" spans="1:2" ht="15" customHeight="1" x14ac:dyDescent="0.25">
      <c r="A493" s="46"/>
      <c r="B493" s="46"/>
    </row>
    <row r="494" spans="1:2" ht="15" customHeight="1" x14ac:dyDescent="0.25">
      <c r="A494" s="46"/>
      <c r="B494" s="46"/>
    </row>
    <row r="495" spans="1:2" ht="15" customHeight="1" x14ac:dyDescent="0.25">
      <c r="A495" s="46"/>
      <c r="B495" s="46"/>
    </row>
    <row r="496" spans="1:2" ht="15" customHeight="1" x14ac:dyDescent="0.25">
      <c r="A496" s="46"/>
      <c r="B496" s="46"/>
    </row>
    <row r="497" spans="1:2" ht="15" customHeight="1" x14ac:dyDescent="0.25">
      <c r="A497" s="46"/>
      <c r="B497" s="46"/>
    </row>
    <row r="498" spans="1:2" ht="15" customHeight="1" x14ac:dyDescent="0.25">
      <c r="A498" s="46"/>
      <c r="B498" s="46"/>
    </row>
    <row r="499" spans="1:2" ht="15" customHeight="1" x14ac:dyDescent="0.25">
      <c r="A499" s="46"/>
      <c r="B499" s="46"/>
    </row>
    <row r="500" spans="1:2" ht="15" customHeight="1" x14ac:dyDescent="0.25">
      <c r="A500" s="46"/>
      <c r="B500" s="46"/>
    </row>
    <row r="501" spans="1:2" ht="15" customHeight="1" x14ac:dyDescent="0.25">
      <c r="A501" s="46"/>
      <c r="B501" s="46"/>
    </row>
    <row r="502" spans="1:2" ht="15" customHeight="1" x14ac:dyDescent="0.25">
      <c r="A502" s="46"/>
      <c r="B502" s="46"/>
    </row>
    <row r="503" spans="1:2" ht="15" customHeight="1" x14ac:dyDescent="0.25">
      <c r="A503" s="46"/>
      <c r="B503" s="46"/>
    </row>
    <row r="504" spans="1:2" ht="15" customHeight="1" x14ac:dyDescent="0.25">
      <c r="A504" s="46"/>
      <c r="B504" s="46"/>
    </row>
    <row r="505" spans="1:2" ht="15" customHeight="1" x14ac:dyDescent="0.25">
      <c r="A505" s="46"/>
      <c r="B505" s="46"/>
    </row>
    <row r="506" spans="1:2" ht="15" customHeight="1" x14ac:dyDescent="0.25">
      <c r="A506" s="46"/>
      <c r="B506" s="46"/>
    </row>
    <row r="507" spans="1:2" ht="15" customHeight="1" x14ac:dyDescent="0.25">
      <c r="A507" s="46"/>
      <c r="B507" s="46"/>
    </row>
    <row r="508" spans="1:2" ht="15" customHeight="1" x14ac:dyDescent="0.25">
      <c r="A508" s="46"/>
      <c r="B508" s="46"/>
    </row>
    <row r="509" spans="1:2" ht="15" customHeight="1" x14ac:dyDescent="0.25">
      <c r="A509" s="46"/>
      <c r="B509" s="46"/>
    </row>
    <row r="510" spans="1:2" ht="15" customHeight="1" x14ac:dyDescent="0.25">
      <c r="A510" s="46"/>
      <c r="B510" s="46"/>
    </row>
    <row r="511" spans="1:2" ht="15" customHeight="1" x14ac:dyDescent="0.25">
      <c r="A511" s="46"/>
      <c r="B511" s="46"/>
    </row>
    <row r="512" spans="1:2" ht="15" customHeight="1" x14ac:dyDescent="0.25">
      <c r="A512" s="46"/>
      <c r="B512" s="46"/>
    </row>
    <row r="513" spans="1:2" ht="15" customHeight="1" x14ac:dyDescent="0.25">
      <c r="A513" s="46"/>
      <c r="B513" s="46"/>
    </row>
    <row r="514" spans="1:2" ht="15" customHeight="1" x14ac:dyDescent="0.25">
      <c r="A514" s="46"/>
      <c r="B514" s="46"/>
    </row>
    <row r="515" spans="1:2" ht="15" customHeight="1" x14ac:dyDescent="0.25">
      <c r="A515" s="46"/>
      <c r="B515" s="46"/>
    </row>
    <row r="516" spans="1:2" ht="15" customHeight="1" x14ac:dyDescent="0.25">
      <c r="A516" s="46"/>
      <c r="B516" s="46"/>
    </row>
    <row r="517" spans="1:2" ht="15" customHeight="1" x14ac:dyDescent="0.25">
      <c r="A517" s="46"/>
      <c r="B517" s="46"/>
    </row>
    <row r="518" spans="1:2" ht="15" customHeight="1" x14ac:dyDescent="0.25">
      <c r="A518" s="46"/>
      <c r="B518" s="46"/>
    </row>
    <row r="519" spans="1:2" ht="15" customHeight="1" x14ac:dyDescent="0.25">
      <c r="A519" s="46"/>
      <c r="B519" s="46"/>
    </row>
    <row r="520" spans="1:2" ht="15" customHeight="1" x14ac:dyDescent="0.25">
      <c r="A520" s="46"/>
      <c r="B520" s="46"/>
    </row>
    <row r="521" spans="1:2" ht="15" customHeight="1" x14ac:dyDescent="0.25">
      <c r="A521" s="46"/>
      <c r="B521" s="46"/>
    </row>
    <row r="522" spans="1:2" ht="15" customHeight="1" x14ac:dyDescent="0.25">
      <c r="A522" s="46"/>
      <c r="B522" s="46"/>
    </row>
    <row r="523" spans="1:2" ht="15" customHeight="1" x14ac:dyDescent="0.25">
      <c r="A523" s="46"/>
      <c r="B523" s="46"/>
    </row>
    <row r="524" spans="1:2" ht="15" customHeight="1" x14ac:dyDescent="0.25">
      <c r="A524" s="46"/>
      <c r="B524" s="46"/>
    </row>
    <row r="525" spans="1:2" ht="15" customHeight="1" x14ac:dyDescent="0.25">
      <c r="A525" s="46"/>
      <c r="B525" s="46"/>
    </row>
    <row r="526" spans="1:2" ht="15" customHeight="1" x14ac:dyDescent="0.25">
      <c r="A526" s="46"/>
      <c r="B526" s="46"/>
    </row>
    <row r="527" spans="1:2" ht="15" customHeight="1" x14ac:dyDescent="0.25">
      <c r="A527" s="46"/>
      <c r="B527" s="46"/>
    </row>
    <row r="528" spans="1:2" ht="15" customHeight="1" x14ac:dyDescent="0.25">
      <c r="A528" s="46"/>
      <c r="B528" s="46"/>
    </row>
    <row r="529" spans="1:2" ht="15" customHeight="1" x14ac:dyDescent="0.25">
      <c r="A529" s="46"/>
      <c r="B529" s="46"/>
    </row>
    <row r="530" spans="1:2" ht="15" customHeight="1" x14ac:dyDescent="0.25">
      <c r="A530" s="46"/>
      <c r="B530" s="46"/>
    </row>
    <row r="531" spans="1:2" ht="15" customHeight="1" x14ac:dyDescent="0.25">
      <c r="A531" s="46"/>
      <c r="B531" s="46"/>
    </row>
    <row r="532" spans="1:2" ht="15" customHeight="1" x14ac:dyDescent="0.25">
      <c r="A532" s="46"/>
      <c r="B532" s="46"/>
    </row>
    <row r="533" spans="1:2" ht="15" customHeight="1" x14ac:dyDescent="0.25">
      <c r="A533" s="46"/>
      <c r="B533" s="46"/>
    </row>
    <row r="534" spans="1:2" ht="15" customHeight="1" x14ac:dyDescent="0.25">
      <c r="A534" s="46"/>
      <c r="B534" s="46"/>
    </row>
    <row r="535" spans="1:2" ht="15" customHeight="1" x14ac:dyDescent="0.25">
      <c r="A535" s="46"/>
      <c r="B535" s="46"/>
    </row>
    <row r="536" spans="1:2" ht="15" customHeight="1" x14ac:dyDescent="0.25">
      <c r="A536" s="46"/>
      <c r="B536" s="46"/>
    </row>
    <row r="537" spans="1:2" ht="15" customHeight="1" x14ac:dyDescent="0.25">
      <c r="A537" s="46"/>
      <c r="B537" s="46"/>
    </row>
    <row r="538" spans="1:2" ht="15" customHeight="1" x14ac:dyDescent="0.25">
      <c r="A538" s="46"/>
      <c r="B538" s="46"/>
    </row>
    <row r="539" spans="1:2" ht="15" customHeight="1" x14ac:dyDescent="0.25">
      <c r="A539" s="46"/>
      <c r="B539" s="46"/>
    </row>
    <row r="540" spans="1:2" ht="15" customHeight="1" x14ac:dyDescent="0.25">
      <c r="A540" s="46"/>
      <c r="B540" s="46"/>
    </row>
    <row r="541" spans="1:2" ht="15" customHeight="1" x14ac:dyDescent="0.25">
      <c r="A541" s="46"/>
      <c r="B541" s="46"/>
    </row>
    <row r="542" spans="1:2" ht="15" customHeight="1" x14ac:dyDescent="0.25">
      <c r="A542" s="46"/>
      <c r="B542" s="46"/>
    </row>
    <row r="543" spans="1:2" ht="15" customHeight="1" x14ac:dyDescent="0.25">
      <c r="A543" s="46"/>
      <c r="B543" s="46"/>
    </row>
    <row r="544" spans="1:2" ht="15" customHeight="1" x14ac:dyDescent="0.25">
      <c r="A544" s="46"/>
      <c r="B544" s="46"/>
    </row>
    <row r="545" spans="1:2" ht="15" customHeight="1" x14ac:dyDescent="0.25">
      <c r="A545" s="46"/>
      <c r="B545" s="46"/>
    </row>
    <row r="546" spans="1:2" ht="15" customHeight="1" x14ac:dyDescent="0.25">
      <c r="A546" s="46"/>
      <c r="B546" s="46"/>
    </row>
    <row r="547" spans="1:2" ht="15" customHeight="1" x14ac:dyDescent="0.25">
      <c r="A547" s="46"/>
      <c r="B547" s="46"/>
    </row>
    <row r="548" spans="1:2" ht="15" customHeight="1" x14ac:dyDescent="0.25">
      <c r="A548" s="46"/>
      <c r="B548" s="46"/>
    </row>
    <row r="549" spans="1:2" ht="15" customHeight="1" x14ac:dyDescent="0.25">
      <c r="A549" s="46"/>
      <c r="B549" s="46"/>
    </row>
    <row r="550" spans="1:2" ht="15" customHeight="1" x14ac:dyDescent="0.25">
      <c r="A550" s="46"/>
      <c r="B550" s="46"/>
    </row>
    <row r="551" spans="1:2" ht="15" customHeight="1" x14ac:dyDescent="0.25">
      <c r="A551" s="46"/>
      <c r="B551" s="46"/>
    </row>
    <row r="552" spans="1:2" ht="15" customHeight="1" x14ac:dyDescent="0.25">
      <c r="A552" s="46"/>
      <c r="B552" s="46"/>
    </row>
    <row r="553" spans="1:2" ht="15" customHeight="1" x14ac:dyDescent="0.25">
      <c r="A553" s="46"/>
      <c r="B553" s="46"/>
    </row>
    <row r="554" spans="1:2" ht="15" customHeight="1" x14ac:dyDescent="0.25">
      <c r="A554" s="46"/>
      <c r="B554" s="46"/>
    </row>
    <row r="555" spans="1:2" ht="15" customHeight="1" x14ac:dyDescent="0.25">
      <c r="A555" s="46"/>
      <c r="B555" s="46"/>
    </row>
    <row r="556" spans="1:2" ht="15" customHeight="1" x14ac:dyDescent="0.25">
      <c r="A556" s="46"/>
      <c r="B556" s="46"/>
    </row>
    <row r="557" spans="1:2" ht="15" customHeight="1" x14ac:dyDescent="0.25">
      <c r="A557" s="46"/>
      <c r="B557" s="46"/>
    </row>
    <row r="558" spans="1:2" ht="15" customHeight="1" x14ac:dyDescent="0.25">
      <c r="A558" s="46"/>
      <c r="B558" s="46"/>
    </row>
    <row r="559" spans="1:2" ht="15" customHeight="1" x14ac:dyDescent="0.25">
      <c r="A559" s="46"/>
      <c r="B559" s="46"/>
    </row>
    <row r="560" spans="1:2" ht="15" customHeight="1" x14ac:dyDescent="0.25">
      <c r="A560" s="46"/>
      <c r="B560" s="46"/>
    </row>
    <row r="561" spans="1:2" ht="15" customHeight="1" x14ac:dyDescent="0.25">
      <c r="A561" s="46"/>
      <c r="B561" s="46"/>
    </row>
    <row r="562" spans="1:2" ht="15" customHeight="1" x14ac:dyDescent="0.25">
      <c r="A562" s="46"/>
      <c r="B562" s="46"/>
    </row>
    <row r="563" spans="1:2" ht="15" customHeight="1" x14ac:dyDescent="0.25">
      <c r="A563" s="46"/>
      <c r="B563" s="46"/>
    </row>
    <row r="564" spans="1:2" ht="15" customHeight="1" x14ac:dyDescent="0.25">
      <c r="A564" s="46"/>
      <c r="B564" s="46"/>
    </row>
    <row r="565" spans="1:2" ht="15" customHeight="1" x14ac:dyDescent="0.25">
      <c r="A565" s="46"/>
      <c r="B565" s="46"/>
    </row>
    <row r="566" spans="1:2" ht="15" customHeight="1" x14ac:dyDescent="0.25">
      <c r="A566" s="46"/>
      <c r="B566" s="46"/>
    </row>
    <row r="567" spans="1:2" ht="15" customHeight="1" x14ac:dyDescent="0.25">
      <c r="A567" s="46"/>
      <c r="B567" s="46"/>
    </row>
    <row r="568" spans="1:2" ht="15" customHeight="1" x14ac:dyDescent="0.25">
      <c r="A568" s="46"/>
      <c r="B568" s="46"/>
    </row>
    <row r="569" spans="1:2" ht="15" customHeight="1" x14ac:dyDescent="0.25">
      <c r="A569" s="46"/>
      <c r="B569" s="46"/>
    </row>
    <row r="570" spans="1:2" ht="15" customHeight="1" x14ac:dyDescent="0.25">
      <c r="A570" s="46"/>
      <c r="B570" s="46"/>
    </row>
    <row r="571" spans="1:2" ht="15" customHeight="1" x14ac:dyDescent="0.25">
      <c r="A571" s="46"/>
      <c r="B571" s="46"/>
    </row>
    <row r="572" spans="1:2" ht="15" customHeight="1" x14ac:dyDescent="0.25">
      <c r="A572" s="46"/>
      <c r="B572" s="46"/>
    </row>
    <row r="573" spans="1:2" ht="15" customHeight="1" x14ac:dyDescent="0.25">
      <c r="A573" s="46"/>
      <c r="B573" s="46"/>
    </row>
    <row r="574" spans="1:2" ht="15" customHeight="1" x14ac:dyDescent="0.25">
      <c r="A574" s="46"/>
      <c r="B574" s="46"/>
    </row>
    <row r="575" spans="1:2" ht="15" customHeight="1" x14ac:dyDescent="0.25">
      <c r="A575" s="46"/>
      <c r="B575" s="46"/>
    </row>
    <row r="576" spans="1:2" ht="15" customHeight="1" x14ac:dyDescent="0.25">
      <c r="A576" s="46"/>
      <c r="B576" s="46"/>
    </row>
    <row r="577" spans="1:2" ht="15" customHeight="1" x14ac:dyDescent="0.25">
      <c r="A577" s="46"/>
      <c r="B577" s="46"/>
    </row>
    <row r="578" spans="1:2" ht="15" customHeight="1" x14ac:dyDescent="0.25">
      <c r="A578" s="46"/>
      <c r="B578" s="46"/>
    </row>
    <row r="579" spans="1:2" ht="15" customHeight="1" x14ac:dyDescent="0.25">
      <c r="A579" s="46"/>
      <c r="B579" s="46"/>
    </row>
    <row r="580" spans="1:2" ht="15" customHeight="1" x14ac:dyDescent="0.25">
      <c r="A580" s="46"/>
      <c r="B580" s="46"/>
    </row>
    <row r="581" spans="1:2" ht="15" customHeight="1" x14ac:dyDescent="0.25">
      <c r="A581" s="46"/>
      <c r="B581" s="46"/>
    </row>
    <row r="582" spans="1:2" ht="15" customHeight="1" x14ac:dyDescent="0.25">
      <c r="A582" s="46"/>
      <c r="B582" s="46"/>
    </row>
    <row r="583" spans="1:2" ht="15" customHeight="1" x14ac:dyDescent="0.25">
      <c r="A583" s="46"/>
      <c r="B583" s="46"/>
    </row>
    <row r="584" spans="1:2" ht="15" customHeight="1" x14ac:dyDescent="0.25">
      <c r="A584" s="46"/>
      <c r="B584" s="46"/>
    </row>
    <row r="585" spans="1:2" ht="15" customHeight="1" x14ac:dyDescent="0.25">
      <c r="A585" s="46"/>
      <c r="B585" s="46"/>
    </row>
    <row r="586" spans="1:2" ht="15" customHeight="1" x14ac:dyDescent="0.25">
      <c r="A586" s="46"/>
      <c r="B586" s="46"/>
    </row>
    <row r="587" spans="1:2" ht="15" customHeight="1" x14ac:dyDescent="0.25">
      <c r="A587" s="46"/>
      <c r="B587" s="46"/>
    </row>
    <row r="588" spans="1:2" ht="15" customHeight="1" x14ac:dyDescent="0.25">
      <c r="A588" s="46"/>
      <c r="B588" s="46"/>
    </row>
    <row r="589" spans="1:2" ht="15" customHeight="1" x14ac:dyDescent="0.25">
      <c r="A589" s="46"/>
      <c r="B589" s="46"/>
    </row>
    <row r="590" spans="1:2" ht="15" customHeight="1" x14ac:dyDescent="0.25">
      <c r="A590" s="46"/>
      <c r="B590" s="46"/>
    </row>
    <row r="591" spans="1:2" ht="15" customHeight="1" x14ac:dyDescent="0.25">
      <c r="A591" s="46"/>
      <c r="B591" s="46"/>
    </row>
    <row r="592" spans="1:2" ht="15" customHeight="1" x14ac:dyDescent="0.25">
      <c r="A592" s="46"/>
      <c r="B592" s="46"/>
    </row>
    <row r="593" spans="1:2" ht="15" customHeight="1" x14ac:dyDescent="0.25">
      <c r="A593" s="46"/>
      <c r="B593" s="46"/>
    </row>
    <row r="594" spans="1:2" ht="15" customHeight="1" x14ac:dyDescent="0.25">
      <c r="A594" s="46"/>
      <c r="B594" s="46"/>
    </row>
    <row r="595" spans="1:2" ht="15" customHeight="1" x14ac:dyDescent="0.25">
      <c r="A595" s="46"/>
      <c r="B595" s="46"/>
    </row>
    <row r="596" spans="1:2" ht="15" customHeight="1" x14ac:dyDescent="0.25">
      <c r="A596" s="46"/>
      <c r="B596" s="46"/>
    </row>
    <row r="597" spans="1:2" ht="15" customHeight="1" x14ac:dyDescent="0.25">
      <c r="A597" s="46"/>
      <c r="B597" s="46"/>
    </row>
    <row r="598" spans="1:2" ht="15" customHeight="1" x14ac:dyDescent="0.25">
      <c r="A598" s="46"/>
      <c r="B598" s="46"/>
    </row>
    <row r="599" spans="1:2" ht="15" customHeight="1" x14ac:dyDescent="0.25">
      <c r="A599" s="46"/>
      <c r="B599" s="46"/>
    </row>
    <row r="600" spans="1:2" ht="15" customHeight="1" x14ac:dyDescent="0.25">
      <c r="A600" s="46"/>
      <c r="B600" s="46"/>
    </row>
    <row r="601" spans="1:2" ht="15" customHeight="1" x14ac:dyDescent="0.25">
      <c r="A601" s="46"/>
      <c r="B601" s="46"/>
    </row>
    <row r="602" spans="1:2" ht="15" customHeight="1" x14ac:dyDescent="0.25">
      <c r="A602" s="46"/>
      <c r="B602" s="46"/>
    </row>
    <row r="603" spans="1:2" ht="15" customHeight="1" x14ac:dyDescent="0.25">
      <c r="A603" s="46"/>
      <c r="B603" s="46"/>
    </row>
    <row r="604" spans="1:2" ht="15" customHeight="1" x14ac:dyDescent="0.25">
      <c r="A604" s="46"/>
      <c r="B604" s="46"/>
    </row>
    <row r="605" spans="1:2" ht="15" customHeight="1" x14ac:dyDescent="0.25">
      <c r="A605" s="46"/>
      <c r="B605" s="46"/>
    </row>
    <row r="606" spans="1:2" ht="15" customHeight="1" x14ac:dyDescent="0.25">
      <c r="A606" s="46"/>
      <c r="B606" s="46"/>
    </row>
    <row r="607" spans="1:2" ht="15" customHeight="1" x14ac:dyDescent="0.25">
      <c r="A607" s="46"/>
      <c r="B607" s="46"/>
    </row>
    <row r="608" spans="1:2" ht="15" customHeight="1" x14ac:dyDescent="0.25">
      <c r="A608" s="46"/>
      <c r="B608" s="46"/>
    </row>
    <row r="609" spans="1:2" ht="15" customHeight="1" x14ac:dyDescent="0.25">
      <c r="A609" s="46"/>
      <c r="B609" s="46"/>
    </row>
    <row r="610" spans="1:2" ht="15" customHeight="1" x14ac:dyDescent="0.25">
      <c r="A610" s="46"/>
      <c r="B610" s="46"/>
    </row>
    <row r="611" spans="1:2" ht="15" customHeight="1" x14ac:dyDescent="0.25">
      <c r="A611" s="46"/>
      <c r="B611" s="46"/>
    </row>
    <row r="612" spans="1:2" ht="15" customHeight="1" x14ac:dyDescent="0.25">
      <c r="A612" s="46"/>
      <c r="B612" s="46"/>
    </row>
    <row r="613" spans="1:2" ht="15" customHeight="1" x14ac:dyDescent="0.25">
      <c r="A613" s="46"/>
      <c r="B613" s="46"/>
    </row>
    <row r="614" spans="1:2" ht="15" customHeight="1" x14ac:dyDescent="0.25">
      <c r="A614" s="46"/>
      <c r="B614" s="46"/>
    </row>
    <row r="615" spans="1:2" ht="15" customHeight="1" x14ac:dyDescent="0.25">
      <c r="A615" s="46"/>
      <c r="B615" s="46"/>
    </row>
    <row r="616" spans="1:2" ht="15" customHeight="1" x14ac:dyDescent="0.25">
      <c r="A616" s="46"/>
      <c r="B616" s="46"/>
    </row>
    <row r="617" spans="1:2" ht="15" customHeight="1" x14ac:dyDescent="0.25">
      <c r="A617" s="46"/>
      <c r="B617" s="46"/>
    </row>
    <row r="618" spans="1:2" ht="15" customHeight="1" x14ac:dyDescent="0.25">
      <c r="A618" s="46"/>
      <c r="B618" s="46"/>
    </row>
    <row r="619" spans="1:2" ht="15" customHeight="1" x14ac:dyDescent="0.25">
      <c r="A619" s="46"/>
      <c r="B619" s="46"/>
    </row>
    <row r="620" spans="1:2" ht="15" customHeight="1" x14ac:dyDescent="0.25">
      <c r="A620" s="46"/>
      <c r="B620" s="46"/>
    </row>
    <row r="621" spans="1:2" ht="15" customHeight="1" x14ac:dyDescent="0.25">
      <c r="A621" s="46"/>
      <c r="B621" s="46"/>
    </row>
    <row r="622" spans="1:2" ht="15" customHeight="1" x14ac:dyDescent="0.25">
      <c r="A622" s="46"/>
      <c r="B622" s="46"/>
    </row>
    <row r="623" spans="1:2" ht="15" customHeight="1" x14ac:dyDescent="0.25">
      <c r="A623" s="46"/>
      <c r="B623" s="46"/>
    </row>
    <row r="624" spans="1:2" ht="15" customHeight="1" x14ac:dyDescent="0.25">
      <c r="A624" s="46"/>
      <c r="B624" s="46"/>
    </row>
    <row r="625" spans="1:2" ht="15" customHeight="1" x14ac:dyDescent="0.25">
      <c r="A625" s="46"/>
      <c r="B625" s="46"/>
    </row>
    <row r="626" spans="1:2" ht="15" customHeight="1" x14ac:dyDescent="0.25">
      <c r="A626" s="46"/>
      <c r="B626" s="46"/>
    </row>
    <row r="627" spans="1:2" ht="15" customHeight="1" x14ac:dyDescent="0.25">
      <c r="A627" s="46"/>
      <c r="B627" s="46"/>
    </row>
    <row r="628" spans="1:2" ht="15" customHeight="1" x14ac:dyDescent="0.25">
      <c r="A628" s="46"/>
      <c r="B628" s="46"/>
    </row>
    <row r="629" spans="1:2" ht="15" customHeight="1" x14ac:dyDescent="0.25">
      <c r="A629" s="46"/>
      <c r="B629" s="46"/>
    </row>
    <row r="630" spans="1:2" ht="15" customHeight="1" x14ac:dyDescent="0.25">
      <c r="A630" s="46"/>
      <c r="B630" s="46"/>
    </row>
    <row r="631" spans="1:2" ht="15" customHeight="1" x14ac:dyDescent="0.25">
      <c r="A631" s="46"/>
      <c r="B631" s="46"/>
    </row>
    <row r="632" spans="1:2" ht="15" customHeight="1" x14ac:dyDescent="0.25">
      <c r="A632" s="46"/>
      <c r="B632" s="46"/>
    </row>
    <row r="633" spans="1:2" ht="15" customHeight="1" x14ac:dyDescent="0.25">
      <c r="A633" s="46"/>
      <c r="B633" s="46"/>
    </row>
    <row r="634" spans="1:2" ht="15" customHeight="1" x14ac:dyDescent="0.25">
      <c r="A634" s="46"/>
      <c r="B634" s="46"/>
    </row>
    <row r="635" spans="1:2" ht="15" customHeight="1" x14ac:dyDescent="0.25">
      <c r="A635" s="46"/>
      <c r="B635" s="46"/>
    </row>
    <row r="636" spans="1:2" ht="15" customHeight="1" x14ac:dyDescent="0.25">
      <c r="A636" s="46"/>
      <c r="B636" s="46"/>
    </row>
    <row r="637" spans="1:2" ht="15" customHeight="1" x14ac:dyDescent="0.25">
      <c r="A637" s="46"/>
      <c r="B637" s="46"/>
    </row>
    <row r="638" spans="1:2" ht="15" customHeight="1" x14ac:dyDescent="0.25">
      <c r="A638" s="46"/>
      <c r="B638" s="46"/>
    </row>
    <row r="639" spans="1:2" ht="15" customHeight="1" x14ac:dyDescent="0.25">
      <c r="A639" s="46"/>
      <c r="B639" s="46"/>
    </row>
    <row r="640" spans="1:2" ht="15" customHeight="1" x14ac:dyDescent="0.25">
      <c r="A640" s="46"/>
      <c r="B640" s="46"/>
    </row>
    <row r="641" spans="1:2" ht="15" customHeight="1" x14ac:dyDescent="0.25">
      <c r="A641" s="46"/>
      <c r="B641" s="46"/>
    </row>
    <row r="642" spans="1:2" ht="15" customHeight="1" x14ac:dyDescent="0.25">
      <c r="A642" s="46"/>
      <c r="B642" s="46"/>
    </row>
    <row r="643" spans="1:2" ht="15" customHeight="1" x14ac:dyDescent="0.25">
      <c r="A643" s="46"/>
      <c r="B643" s="46"/>
    </row>
    <row r="644" spans="1:2" ht="15" customHeight="1" x14ac:dyDescent="0.25">
      <c r="A644" s="46"/>
      <c r="B644" s="46"/>
    </row>
    <row r="645" spans="1:2" ht="15" customHeight="1" x14ac:dyDescent="0.25">
      <c r="A645" s="46"/>
      <c r="B645" s="46"/>
    </row>
    <row r="646" spans="1:2" ht="15" customHeight="1" x14ac:dyDescent="0.25">
      <c r="A646" s="46"/>
      <c r="B646" s="46"/>
    </row>
    <row r="647" spans="1:2" ht="15" customHeight="1" x14ac:dyDescent="0.25">
      <c r="A647" s="46"/>
      <c r="B647" s="46"/>
    </row>
    <row r="648" spans="1:2" ht="15" customHeight="1" x14ac:dyDescent="0.25">
      <c r="A648" s="46"/>
      <c r="B648" s="46"/>
    </row>
    <row r="649" spans="1:2" ht="15" customHeight="1" x14ac:dyDescent="0.25">
      <c r="A649" s="46"/>
      <c r="B649" s="46"/>
    </row>
    <row r="650" spans="1:2" ht="15" customHeight="1" x14ac:dyDescent="0.25">
      <c r="A650" s="46"/>
      <c r="B650" s="46"/>
    </row>
    <row r="651" spans="1:2" ht="15" customHeight="1" x14ac:dyDescent="0.25">
      <c r="A651" s="46"/>
      <c r="B651" s="46"/>
    </row>
    <row r="652" spans="1:2" ht="15" customHeight="1" x14ac:dyDescent="0.25">
      <c r="A652" s="46"/>
      <c r="B652" s="46"/>
    </row>
    <row r="653" spans="1:2" ht="15" customHeight="1" x14ac:dyDescent="0.25">
      <c r="A653" s="46"/>
      <c r="B653" s="46"/>
    </row>
    <row r="654" spans="1:2" ht="15" customHeight="1" x14ac:dyDescent="0.25">
      <c r="A654" s="46"/>
      <c r="B654" s="46"/>
    </row>
    <row r="655" spans="1:2" ht="15" customHeight="1" x14ac:dyDescent="0.25">
      <c r="A655" s="46"/>
      <c r="B655" s="46"/>
    </row>
    <row r="656" spans="1:2" ht="15" customHeight="1" x14ac:dyDescent="0.25">
      <c r="A656" s="46"/>
      <c r="B656" s="46"/>
    </row>
    <row r="657" spans="1:2" ht="15" customHeight="1" x14ac:dyDescent="0.25">
      <c r="A657" s="46"/>
      <c r="B657" s="46"/>
    </row>
    <row r="658" spans="1:2" ht="15" customHeight="1" x14ac:dyDescent="0.25">
      <c r="A658" s="46"/>
      <c r="B658" s="46"/>
    </row>
    <row r="659" spans="1:2" ht="15" customHeight="1" x14ac:dyDescent="0.25">
      <c r="A659" s="46"/>
      <c r="B659" s="46"/>
    </row>
    <row r="660" spans="1:2" ht="15" customHeight="1" x14ac:dyDescent="0.25">
      <c r="A660" s="46"/>
      <c r="B660" s="46"/>
    </row>
    <row r="661" spans="1:2" ht="15" customHeight="1" x14ac:dyDescent="0.25">
      <c r="A661" s="46"/>
      <c r="B661" s="46"/>
    </row>
    <row r="662" spans="1:2" ht="15" customHeight="1" x14ac:dyDescent="0.25">
      <c r="A662" s="46"/>
      <c r="B662" s="46"/>
    </row>
    <row r="663" spans="1:2" ht="15" customHeight="1" x14ac:dyDescent="0.25">
      <c r="A663" s="46"/>
      <c r="B663" s="46"/>
    </row>
    <row r="664" spans="1:2" ht="15" customHeight="1" x14ac:dyDescent="0.25">
      <c r="A664" s="46"/>
      <c r="B664" s="46"/>
    </row>
    <row r="665" spans="1:2" ht="15" customHeight="1" x14ac:dyDescent="0.25">
      <c r="A665" s="46"/>
      <c r="B665" s="46"/>
    </row>
    <row r="666" spans="1:2" ht="15" customHeight="1" x14ac:dyDescent="0.25">
      <c r="A666" s="46"/>
      <c r="B666" s="46"/>
    </row>
    <row r="667" spans="1:2" ht="15" customHeight="1" x14ac:dyDescent="0.25">
      <c r="A667" s="46"/>
      <c r="B667" s="46"/>
    </row>
    <row r="668" spans="1:2" ht="15" customHeight="1" x14ac:dyDescent="0.25">
      <c r="A668" s="46"/>
      <c r="B668" s="46"/>
    </row>
    <row r="669" spans="1:2" ht="15" customHeight="1" x14ac:dyDescent="0.25">
      <c r="A669" s="46"/>
      <c r="B669" s="46"/>
    </row>
    <row r="670" spans="1:2" ht="15" customHeight="1" x14ac:dyDescent="0.25">
      <c r="A670" s="46"/>
      <c r="B670" s="46"/>
    </row>
    <row r="671" spans="1:2" ht="15" customHeight="1" x14ac:dyDescent="0.25">
      <c r="A671" s="46"/>
      <c r="B671" s="46"/>
    </row>
    <row r="672" spans="1:2" ht="15" customHeight="1" x14ac:dyDescent="0.25">
      <c r="A672" s="46"/>
      <c r="B672" s="46"/>
    </row>
    <row r="673" spans="1:2" ht="15" customHeight="1" x14ac:dyDescent="0.25">
      <c r="A673" s="46"/>
      <c r="B673" s="46"/>
    </row>
    <row r="674" spans="1:2" ht="15" customHeight="1" x14ac:dyDescent="0.25">
      <c r="A674" s="46"/>
      <c r="B674" s="46"/>
    </row>
    <row r="675" spans="1:2" ht="15" customHeight="1" x14ac:dyDescent="0.25">
      <c r="A675" s="46"/>
      <c r="B675" s="46"/>
    </row>
    <row r="676" spans="1:2" ht="15" customHeight="1" x14ac:dyDescent="0.25">
      <c r="A676" s="46"/>
      <c r="B676" s="46"/>
    </row>
    <row r="677" spans="1:2" ht="15" customHeight="1" x14ac:dyDescent="0.25">
      <c r="A677" s="46"/>
      <c r="B677" s="46"/>
    </row>
    <row r="678" spans="1:2" ht="15" customHeight="1" x14ac:dyDescent="0.25">
      <c r="A678" s="46"/>
      <c r="B678" s="46"/>
    </row>
    <row r="679" spans="1:2" ht="15" customHeight="1" x14ac:dyDescent="0.25">
      <c r="A679" s="46"/>
      <c r="B679" s="46"/>
    </row>
    <row r="680" spans="1:2" ht="15" customHeight="1" x14ac:dyDescent="0.25">
      <c r="A680" s="46"/>
      <c r="B680" s="46"/>
    </row>
    <row r="681" spans="1:2" ht="15" customHeight="1" x14ac:dyDescent="0.25">
      <c r="A681" s="46"/>
      <c r="B681" s="46"/>
    </row>
    <row r="682" spans="1:2" ht="15" customHeight="1" x14ac:dyDescent="0.25">
      <c r="A682" s="46"/>
      <c r="B682" s="46"/>
    </row>
    <row r="683" spans="1:2" ht="15" customHeight="1" x14ac:dyDescent="0.25">
      <c r="A683" s="46"/>
      <c r="B683" s="46"/>
    </row>
    <row r="684" spans="1:2" ht="15" customHeight="1" x14ac:dyDescent="0.25">
      <c r="A684" s="46"/>
      <c r="B684" s="46"/>
    </row>
    <row r="685" spans="1:2" ht="15" customHeight="1" x14ac:dyDescent="0.25">
      <c r="A685" s="46"/>
      <c r="B685" s="46"/>
    </row>
    <row r="686" spans="1:2" ht="15" customHeight="1" x14ac:dyDescent="0.25">
      <c r="A686" s="46"/>
      <c r="B686" s="46"/>
    </row>
    <row r="687" spans="1:2" ht="15" customHeight="1" x14ac:dyDescent="0.25">
      <c r="A687" s="46"/>
      <c r="B687" s="46"/>
    </row>
    <row r="688" spans="1:2" ht="15" customHeight="1" x14ac:dyDescent="0.25">
      <c r="A688" s="46"/>
      <c r="B688" s="46"/>
    </row>
    <row r="689" spans="1:2" ht="15" customHeight="1" x14ac:dyDescent="0.25">
      <c r="A689" s="46"/>
      <c r="B689" s="46"/>
    </row>
    <row r="690" spans="1:2" ht="15" customHeight="1" x14ac:dyDescent="0.25">
      <c r="A690" s="46"/>
      <c r="B690" s="46"/>
    </row>
    <row r="691" spans="1:2" ht="15" customHeight="1" x14ac:dyDescent="0.25">
      <c r="A691" s="46"/>
      <c r="B691" s="46"/>
    </row>
    <row r="692" spans="1:2" ht="15" customHeight="1" x14ac:dyDescent="0.25">
      <c r="A692" s="46"/>
      <c r="B692" s="46"/>
    </row>
    <row r="693" spans="1:2" ht="15" customHeight="1" x14ac:dyDescent="0.25">
      <c r="A693" s="46"/>
      <c r="B693" s="46"/>
    </row>
    <row r="694" spans="1:2" ht="15" customHeight="1" x14ac:dyDescent="0.25">
      <c r="A694" s="46"/>
      <c r="B694" s="46"/>
    </row>
    <row r="695" spans="1:2" ht="15" customHeight="1" x14ac:dyDescent="0.25">
      <c r="A695" s="46"/>
      <c r="B695" s="46"/>
    </row>
    <row r="696" spans="1:2" ht="15" customHeight="1" x14ac:dyDescent="0.25">
      <c r="A696" s="46"/>
      <c r="B696" s="46"/>
    </row>
    <row r="697" spans="1:2" ht="15" customHeight="1" x14ac:dyDescent="0.25">
      <c r="A697" s="46"/>
      <c r="B697" s="46"/>
    </row>
    <row r="698" spans="1:2" ht="15" customHeight="1" x14ac:dyDescent="0.25">
      <c r="A698" s="46"/>
      <c r="B698" s="46"/>
    </row>
    <row r="699" spans="1:2" ht="15" customHeight="1" x14ac:dyDescent="0.25">
      <c r="A699" s="46"/>
      <c r="B699" s="46"/>
    </row>
    <row r="700" spans="1:2" ht="15" customHeight="1" x14ac:dyDescent="0.25">
      <c r="A700" s="46"/>
      <c r="B700" s="46"/>
    </row>
    <row r="701" spans="1:2" ht="15" customHeight="1" x14ac:dyDescent="0.25">
      <c r="A701" s="46"/>
      <c r="B701" s="46"/>
    </row>
    <row r="702" spans="1:2" ht="15" customHeight="1" x14ac:dyDescent="0.25">
      <c r="A702" s="46"/>
      <c r="B702" s="46"/>
    </row>
    <row r="703" spans="1:2" ht="15" customHeight="1" x14ac:dyDescent="0.25">
      <c r="A703" s="46"/>
      <c r="B703" s="46"/>
    </row>
    <row r="704" spans="1:2" ht="15" customHeight="1" x14ac:dyDescent="0.25">
      <c r="A704" s="46"/>
      <c r="B704" s="46"/>
    </row>
    <row r="705" spans="1:2" ht="15" customHeight="1" x14ac:dyDescent="0.25">
      <c r="A705" s="46"/>
      <c r="B705" s="46"/>
    </row>
    <row r="706" spans="1:2" ht="15" customHeight="1" x14ac:dyDescent="0.25">
      <c r="A706" s="46"/>
      <c r="B706" s="46"/>
    </row>
    <row r="707" spans="1:2" ht="15" customHeight="1" x14ac:dyDescent="0.25">
      <c r="A707" s="46"/>
      <c r="B707" s="46"/>
    </row>
    <row r="708" spans="1:2" ht="15" customHeight="1" x14ac:dyDescent="0.25">
      <c r="A708" s="46"/>
      <c r="B708" s="46"/>
    </row>
    <row r="709" spans="1:2" ht="15" customHeight="1" x14ac:dyDescent="0.25">
      <c r="A709" s="46"/>
      <c r="B709" s="46"/>
    </row>
    <row r="710" spans="1:2" ht="15" customHeight="1" x14ac:dyDescent="0.25">
      <c r="A710" s="46"/>
      <c r="B710" s="46"/>
    </row>
    <row r="711" spans="1:2" ht="15" customHeight="1" x14ac:dyDescent="0.25">
      <c r="A711" s="46"/>
      <c r="B711" s="46"/>
    </row>
    <row r="712" spans="1:2" ht="15" customHeight="1" x14ac:dyDescent="0.25">
      <c r="A712" s="46"/>
      <c r="B712" s="46"/>
    </row>
    <row r="713" spans="1:2" ht="15" customHeight="1" x14ac:dyDescent="0.25">
      <c r="A713" s="46"/>
      <c r="B713" s="46"/>
    </row>
    <row r="714" spans="1:2" ht="15" customHeight="1" x14ac:dyDescent="0.25">
      <c r="A714" s="46"/>
      <c r="B714" s="46"/>
    </row>
    <row r="715" spans="1:2" ht="15" customHeight="1" x14ac:dyDescent="0.25">
      <c r="A715" s="46"/>
      <c r="B715" s="46"/>
    </row>
    <row r="716" spans="1:2" ht="15" customHeight="1" x14ac:dyDescent="0.25">
      <c r="A716" s="46"/>
      <c r="B716" s="46"/>
    </row>
    <row r="717" spans="1:2" ht="15" customHeight="1" x14ac:dyDescent="0.25">
      <c r="A717" s="46"/>
      <c r="B717" s="46"/>
    </row>
    <row r="718" spans="1:2" ht="15" customHeight="1" x14ac:dyDescent="0.25">
      <c r="A718" s="46"/>
      <c r="B718" s="46"/>
    </row>
    <row r="719" spans="1:2" ht="15" customHeight="1" x14ac:dyDescent="0.25">
      <c r="A719" s="46"/>
      <c r="B719" s="46"/>
    </row>
    <row r="720" spans="1:2" ht="15" customHeight="1" x14ac:dyDescent="0.25">
      <c r="A720" s="46"/>
      <c r="B720" s="46"/>
    </row>
    <row r="721" spans="1:2" ht="15" customHeight="1" x14ac:dyDescent="0.25">
      <c r="A721" s="46"/>
      <c r="B721" s="46"/>
    </row>
    <row r="722" spans="1:2" ht="15" customHeight="1" x14ac:dyDescent="0.25">
      <c r="A722" s="46"/>
      <c r="B722" s="46"/>
    </row>
    <row r="723" spans="1:2" ht="15" customHeight="1" x14ac:dyDescent="0.25">
      <c r="A723" s="46"/>
      <c r="B723" s="46"/>
    </row>
    <row r="724" spans="1:2" ht="15" customHeight="1" x14ac:dyDescent="0.25">
      <c r="A724" s="46"/>
      <c r="B724" s="46"/>
    </row>
    <row r="725" spans="1:2" ht="15" customHeight="1" x14ac:dyDescent="0.25">
      <c r="A725" s="46"/>
      <c r="B725" s="46"/>
    </row>
    <row r="726" spans="1:2" ht="15" customHeight="1" x14ac:dyDescent="0.25">
      <c r="A726" s="46"/>
      <c r="B726" s="46"/>
    </row>
    <row r="727" spans="1:2" ht="15" customHeight="1" x14ac:dyDescent="0.25">
      <c r="A727" s="46"/>
      <c r="B727" s="46"/>
    </row>
    <row r="728" spans="1:2" ht="15" customHeight="1" x14ac:dyDescent="0.25">
      <c r="A728" s="46"/>
      <c r="B728" s="46"/>
    </row>
    <row r="729" spans="1:2" ht="15" customHeight="1" x14ac:dyDescent="0.25">
      <c r="A729" s="46"/>
      <c r="B729" s="46"/>
    </row>
    <row r="730" spans="1:2" ht="15" customHeight="1" x14ac:dyDescent="0.25">
      <c r="A730" s="46"/>
      <c r="B730" s="46"/>
    </row>
    <row r="731" spans="1:2" ht="15" customHeight="1" x14ac:dyDescent="0.25">
      <c r="A731" s="46"/>
      <c r="B731" s="46"/>
    </row>
    <row r="732" spans="1:2" ht="15" customHeight="1" x14ac:dyDescent="0.25">
      <c r="A732" s="46"/>
      <c r="B732" s="46"/>
    </row>
    <row r="733" spans="1:2" ht="15" customHeight="1" x14ac:dyDescent="0.25">
      <c r="A733" s="46"/>
      <c r="B733" s="46"/>
    </row>
    <row r="734" spans="1:2" ht="15" customHeight="1" x14ac:dyDescent="0.25">
      <c r="A734" s="46"/>
      <c r="B734" s="46"/>
    </row>
    <row r="735" spans="1:2" ht="15" customHeight="1" x14ac:dyDescent="0.25">
      <c r="A735" s="46"/>
      <c r="B735" s="46"/>
    </row>
    <row r="736" spans="1:2" ht="15" customHeight="1" x14ac:dyDescent="0.25">
      <c r="A736" s="46"/>
      <c r="B736" s="46"/>
    </row>
    <row r="737" spans="1:2" ht="15" customHeight="1" x14ac:dyDescent="0.25">
      <c r="A737" s="46"/>
      <c r="B737" s="46"/>
    </row>
    <row r="738" spans="1:2" ht="15" customHeight="1" x14ac:dyDescent="0.25">
      <c r="A738" s="46"/>
      <c r="B738" s="46"/>
    </row>
    <row r="739" spans="1:2" ht="15" customHeight="1" x14ac:dyDescent="0.25">
      <c r="A739" s="46"/>
      <c r="B739" s="46"/>
    </row>
    <row r="740" spans="1:2" ht="15" customHeight="1" x14ac:dyDescent="0.25">
      <c r="A740" s="46"/>
      <c r="B740" s="46"/>
    </row>
    <row r="741" spans="1:2" ht="15" customHeight="1" x14ac:dyDescent="0.25">
      <c r="A741" s="46"/>
      <c r="B741" s="46"/>
    </row>
    <row r="742" spans="1:2" ht="15" customHeight="1" x14ac:dyDescent="0.25">
      <c r="A742" s="46"/>
      <c r="B742" s="46"/>
    </row>
    <row r="743" spans="1:2" ht="15" customHeight="1" x14ac:dyDescent="0.25">
      <c r="A743" s="46"/>
      <c r="B743" s="46"/>
    </row>
    <row r="744" spans="1:2" ht="15" customHeight="1" x14ac:dyDescent="0.25">
      <c r="A744" s="46"/>
      <c r="B744" s="46"/>
    </row>
    <row r="745" spans="1:2" ht="15" customHeight="1" x14ac:dyDescent="0.25">
      <c r="A745" s="46"/>
      <c r="B745" s="46"/>
    </row>
    <row r="746" spans="1:2" ht="15" customHeight="1" x14ac:dyDescent="0.25">
      <c r="A746" s="46"/>
      <c r="B746" s="46"/>
    </row>
    <row r="747" spans="1:2" ht="15" customHeight="1" x14ac:dyDescent="0.25">
      <c r="A747" s="46"/>
      <c r="B747" s="46"/>
    </row>
    <row r="748" spans="1:2" ht="15" customHeight="1" x14ac:dyDescent="0.25">
      <c r="A748" s="46"/>
      <c r="B748" s="46"/>
    </row>
    <row r="749" spans="1:2" ht="15" customHeight="1" x14ac:dyDescent="0.25">
      <c r="A749" s="46"/>
      <c r="B749" s="46"/>
    </row>
    <row r="750" spans="1:2" ht="15" customHeight="1" x14ac:dyDescent="0.25">
      <c r="A750" s="46"/>
      <c r="B750" s="46"/>
    </row>
    <row r="751" spans="1:2" ht="15" customHeight="1" x14ac:dyDescent="0.25">
      <c r="A751" s="46"/>
      <c r="B751" s="46"/>
    </row>
    <row r="752" spans="1:2" ht="15" customHeight="1" x14ac:dyDescent="0.25">
      <c r="A752" s="46"/>
      <c r="B752" s="46"/>
    </row>
    <row r="753" spans="1:2" ht="15" customHeight="1" x14ac:dyDescent="0.25">
      <c r="A753" s="46"/>
      <c r="B753" s="46"/>
    </row>
    <row r="754" spans="1:2" ht="15" customHeight="1" x14ac:dyDescent="0.25">
      <c r="A754" s="46"/>
      <c r="B754" s="46"/>
    </row>
    <row r="755" spans="1:2" ht="15" customHeight="1" x14ac:dyDescent="0.25">
      <c r="A755" s="46"/>
      <c r="B755" s="46"/>
    </row>
    <row r="756" spans="1:2" ht="15" customHeight="1" x14ac:dyDescent="0.25">
      <c r="A756" s="46"/>
      <c r="B756" s="46"/>
    </row>
    <row r="757" spans="1:2" ht="15" customHeight="1" x14ac:dyDescent="0.25">
      <c r="A757" s="46"/>
      <c r="B757" s="46"/>
    </row>
    <row r="758" spans="1:2" ht="15" customHeight="1" x14ac:dyDescent="0.25">
      <c r="A758" s="46"/>
      <c r="B758" s="46"/>
    </row>
    <row r="759" spans="1:2" ht="15" customHeight="1" x14ac:dyDescent="0.25">
      <c r="A759" s="46"/>
      <c r="B759" s="46"/>
    </row>
    <row r="760" spans="1:2" ht="15" customHeight="1" x14ac:dyDescent="0.25">
      <c r="A760" s="46"/>
      <c r="B760" s="46"/>
    </row>
    <row r="761" spans="1:2" ht="15" customHeight="1" x14ac:dyDescent="0.25">
      <c r="A761" s="46"/>
      <c r="B761" s="46"/>
    </row>
    <row r="762" spans="1:2" ht="15" customHeight="1" x14ac:dyDescent="0.25">
      <c r="A762" s="46"/>
      <c r="B762" s="46"/>
    </row>
    <row r="763" spans="1:2" ht="15" customHeight="1" x14ac:dyDescent="0.25">
      <c r="A763" s="46"/>
      <c r="B763" s="46"/>
    </row>
    <row r="764" spans="1:2" ht="15" customHeight="1" x14ac:dyDescent="0.25">
      <c r="A764" s="46"/>
      <c r="B764" s="46"/>
    </row>
    <row r="765" spans="1:2" ht="15" customHeight="1" x14ac:dyDescent="0.25">
      <c r="A765" s="46"/>
      <c r="B765" s="46"/>
    </row>
    <row r="766" spans="1:2" ht="15" customHeight="1" x14ac:dyDescent="0.25">
      <c r="A766" s="46"/>
      <c r="B766" s="46"/>
    </row>
    <row r="767" spans="1:2" ht="15" customHeight="1" x14ac:dyDescent="0.25">
      <c r="A767" s="46"/>
      <c r="B767" s="46"/>
    </row>
    <row r="768" spans="1:2" ht="15" customHeight="1" x14ac:dyDescent="0.25">
      <c r="A768" s="46"/>
      <c r="B768" s="46"/>
    </row>
    <row r="769" spans="1:2" ht="15" customHeight="1" x14ac:dyDescent="0.25">
      <c r="A769" s="46"/>
      <c r="B769" s="46"/>
    </row>
    <row r="770" spans="1:2" ht="15" customHeight="1" x14ac:dyDescent="0.25">
      <c r="A770" s="46"/>
      <c r="B770" s="46"/>
    </row>
    <row r="771" spans="1:2" ht="15" customHeight="1" x14ac:dyDescent="0.25">
      <c r="A771" s="46"/>
      <c r="B771" s="46"/>
    </row>
    <row r="772" spans="1:2" ht="15" customHeight="1" x14ac:dyDescent="0.25">
      <c r="A772" s="46"/>
      <c r="B772" s="46"/>
    </row>
    <row r="773" spans="1:2" ht="15" customHeight="1" x14ac:dyDescent="0.25">
      <c r="A773" s="46"/>
      <c r="B773" s="46"/>
    </row>
    <row r="774" spans="1:2" ht="15" customHeight="1" x14ac:dyDescent="0.25">
      <c r="A774" s="46"/>
      <c r="B774" s="46"/>
    </row>
    <row r="775" spans="1:2" ht="15" customHeight="1" x14ac:dyDescent="0.25">
      <c r="A775" s="46"/>
      <c r="B775" s="46"/>
    </row>
    <row r="776" spans="1:2" ht="15" customHeight="1" x14ac:dyDescent="0.25">
      <c r="A776" s="46"/>
      <c r="B776" s="46"/>
    </row>
    <row r="777" spans="1:2" ht="15" customHeight="1" x14ac:dyDescent="0.25">
      <c r="A777" s="46"/>
      <c r="B777" s="46"/>
    </row>
    <row r="778" spans="1:2" ht="15" customHeight="1" x14ac:dyDescent="0.25">
      <c r="A778" s="46"/>
      <c r="B778" s="46"/>
    </row>
    <row r="779" spans="1:2" ht="15" customHeight="1" x14ac:dyDescent="0.25">
      <c r="A779" s="46"/>
      <c r="B779" s="46"/>
    </row>
    <row r="780" spans="1:2" ht="15" customHeight="1" x14ac:dyDescent="0.25">
      <c r="A780" s="46"/>
      <c r="B780" s="46"/>
    </row>
    <row r="781" spans="1:2" ht="15" customHeight="1" x14ac:dyDescent="0.25">
      <c r="A781" s="46"/>
      <c r="B781" s="46"/>
    </row>
    <row r="782" spans="1:2" ht="15" customHeight="1" x14ac:dyDescent="0.25">
      <c r="A782" s="46"/>
      <c r="B782" s="46"/>
    </row>
    <row r="783" spans="1:2" ht="15" customHeight="1" x14ac:dyDescent="0.25">
      <c r="A783" s="46"/>
      <c r="B783" s="46"/>
    </row>
    <row r="784" spans="1:2" ht="15" customHeight="1" x14ac:dyDescent="0.25">
      <c r="A784" s="46"/>
      <c r="B784" s="46"/>
    </row>
    <row r="785" spans="1:2" ht="15" customHeight="1" x14ac:dyDescent="0.25">
      <c r="A785" s="46"/>
      <c r="B785" s="46"/>
    </row>
    <row r="786" spans="1:2" ht="15" customHeight="1" x14ac:dyDescent="0.25">
      <c r="A786" s="46"/>
      <c r="B786" s="46"/>
    </row>
    <row r="787" spans="1:2" ht="15" customHeight="1" x14ac:dyDescent="0.25">
      <c r="A787" s="46"/>
      <c r="B787" s="46"/>
    </row>
    <row r="788" spans="1:2" ht="15" customHeight="1" x14ac:dyDescent="0.25">
      <c r="A788" s="46"/>
      <c r="B788" s="46"/>
    </row>
    <row r="789" spans="1:2" ht="15" customHeight="1" x14ac:dyDescent="0.25">
      <c r="A789" s="46"/>
      <c r="B789" s="46"/>
    </row>
    <row r="790" spans="1:2" ht="15" customHeight="1" x14ac:dyDescent="0.25">
      <c r="A790" s="46"/>
      <c r="B790" s="46"/>
    </row>
    <row r="791" spans="1:2" ht="15" customHeight="1" x14ac:dyDescent="0.25">
      <c r="A791" s="46"/>
      <c r="B791" s="46"/>
    </row>
    <row r="792" spans="1:2" ht="15" customHeight="1" x14ac:dyDescent="0.25">
      <c r="A792" s="46"/>
      <c r="B792" s="46"/>
    </row>
    <row r="793" spans="1:2" ht="15" customHeight="1" x14ac:dyDescent="0.25">
      <c r="A793" s="46"/>
      <c r="B793" s="46"/>
    </row>
    <row r="794" spans="1:2" ht="15" customHeight="1" x14ac:dyDescent="0.25">
      <c r="A794" s="46"/>
      <c r="B794" s="46"/>
    </row>
    <row r="795" spans="1:2" ht="15" customHeight="1" x14ac:dyDescent="0.25">
      <c r="A795" s="46"/>
      <c r="B795" s="46"/>
    </row>
    <row r="796" spans="1:2" ht="15" customHeight="1" x14ac:dyDescent="0.25">
      <c r="A796" s="46"/>
      <c r="B796" s="46"/>
    </row>
    <row r="797" spans="1:2" ht="15" customHeight="1" x14ac:dyDescent="0.25">
      <c r="A797" s="46"/>
      <c r="B797" s="46"/>
    </row>
    <row r="798" spans="1:2" ht="15" customHeight="1" x14ac:dyDescent="0.25">
      <c r="A798" s="46"/>
      <c r="B798" s="46"/>
    </row>
    <row r="799" spans="1:2" ht="15" customHeight="1" x14ac:dyDescent="0.25">
      <c r="A799" s="46"/>
      <c r="B799" s="46"/>
    </row>
    <row r="800" spans="1:2" ht="15" customHeight="1" x14ac:dyDescent="0.25">
      <c r="A800" s="46"/>
      <c r="B800" s="46"/>
    </row>
    <row r="801" spans="1:2" ht="15" customHeight="1" x14ac:dyDescent="0.25">
      <c r="A801" s="46"/>
      <c r="B801" s="46"/>
    </row>
    <row r="802" spans="1:2" ht="15" customHeight="1" x14ac:dyDescent="0.25">
      <c r="A802" s="46"/>
      <c r="B802" s="46"/>
    </row>
    <row r="803" spans="1:2" ht="15" customHeight="1" x14ac:dyDescent="0.25">
      <c r="A803" s="46"/>
      <c r="B803" s="46"/>
    </row>
    <row r="804" spans="1:2" ht="15" customHeight="1" x14ac:dyDescent="0.25">
      <c r="A804" s="46"/>
      <c r="B804" s="46"/>
    </row>
    <row r="805" spans="1:2" ht="15" customHeight="1" x14ac:dyDescent="0.25">
      <c r="A805" s="46"/>
      <c r="B805" s="46"/>
    </row>
    <row r="806" spans="1:2" ht="15" customHeight="1" x14ac:dyDescent="0.25">
      <c r="A806" s="46"/>
      <c r="B806" s="46"/>
    </row>
    <row r="807" spans="1:2" ht="15" customHeight="1" x14ac:dyDescent="0.25">
      <c r="A807" s="46"/>
      <c r="B807" s="46"/>
    </row>
    <row r="808" spans="1:2" ht="15" customHeight="1" x14ac:dyDescent="0.25">
      <c r="A808" s="46"/>
      <c r="B808" s="46"/>
    </row>
    <row r="809" spans="1:2" ht="15" customHeight="1" x14ac:dyDescent="0.25">
      <c r="A809" s="46"/>
      <c r="B809" s="46"/>
    </row>
    <row r="810" spans="1:2" ht="15" customHeight="1" x14ac:dyDescent="0.25">
      <c r="A810" s="46"/>
      <c r="B810" s="46"/>
    </row>
    <row r="811" spans="1:2" ht="15" customHeight="1" x14ac:dyDescent="0.25">
      <c r="A811" s="46"/>
      <c r="B811" s="46"/>
    </row>
    <row r="812" spans="1:2" ht="15" customHeight="1" x14ac:dyDescent="0.25">
      <c r="A812" s="46"/>
      <c r="B812" s="46"/>
    </row>
    <row r="813" spans="1:2" ht="15" customHeight="1" x14ac:dyDescent="0.25">
      <c r="A813" s="46"/>
      <c r="B813" s="46"/>
    </row>
    <row r="814" spans="1:2" ht="15" customHeight="1" x14ac:dyDescent="0.25">
      <c r="A814" s="46"/>
      <c r="B814" s="46"/>
    </row>
    <row r="815" spans="1:2" ht="15" customHeight="1" x14ac:dyDescent="0.25">
      <c r="A815" s="46"/>
      <c r="B815" s="46"/>
    </row>
    <row r="816" spans="1:2" ht="15" customHeight="1" x14ac:dyDescent="0.25">
      <c r="A816" s="46"/>
      <c r="B816" s="46"/>
    </row>
    <row r="817" spans="1:2" ht="15" customHeight="1" x14ac:dyDescent="0.25">
      <c r="A817" s="46"/>
      <c r="B817" s="46"/>
    </row>
    <row r="818" spans="1:2" ht="15" customHeight="1" x14ac:dyDescent="0.25">
      <c r="A818" s="46"/>
      <c r="B818" s="46"/>
    </row>
    <row r="819" spans="1:2" ht="15" customHeight="1" x14ac:dyDescent="0.25">
      <c r="A819" s="46"/>
      <c r="B819" s="46"/>
    </row>
    <row r="820" spans="1:2" ht="15" customHeight="1" x14ac:dyDescent="0.25">
      <c r="A820" s="46"/>
      <c r="B820" s="46"/>
    </row>
    <row r="821" spans="1:2" ht="15" customHeight="1" x14ac:dyDescent="0.25">
      <c r="A821" s="46"/>
      <c r="B821" s="46"/>
    </row>
    <row r="822" spans="1:2" ht="15" customHeight="1" x14ac:dyDescent="0.25">
      <c r="A822" s="46"/>
      <c r="B822" s="46"/>
    </row>
    <row r="823" spans="1:2" ht="15" customHeight="1" x14ac:dyDescent="0.25">
      <c r="A823" s="46"/>
      <c r="B823" s="46"/>
    </row>
    <row r="824" spans="1:2" ht="15" customHeight="1" x14ac:dyDescent="0.25">
      <c r="A824" s="46"/>
      <c r="B824" s="46"/>
    </row>
    <row r="825" spans="1:2" ht="15" customHeight="1" x14ac:dyDescent="0.25">
      <c r="A825" s="46"/>
      <c r="B825" s="46"/>
    </row>
    <row r="826" spans="1:2" ht="15" customHeight="1" x14ac:dyDescent="0.25">
      <c r="A826" s="46"/>
      <c r="B826" s="46"/>
    </row>
    <row r="827" spans="1:2" ht="15" customHeight="1" x14ac:dyDescent="0.25">
      <c r="A827" s="46"/>
      <c r="B827" s="46"/>
    </row>
    <row r="828" spans="1:2" ht="15" customHeight="1" x14ac:dyDescent="0.25">
      <c r="A828" s="46"/>
      <c r="B828" s="46"/>
    </row>
    <row r="829" spans="1:2" ht="15" customHeight="1" x14ac:dyDescent="0.25">
      <c r="A829" s="46"/>
      <c r="B829" s="46"/>
    </row>
    <row r="830" spans="1:2" ht="15" customHeight="1" x14ac:dyDescent="0.25">
      <c r="A830" s="46"/>
      <c r="B830" s="46"/>
    </row>
    <row r="831" spans="1:2" ht="15" customHeight="1" x14ac:dyDescent="0.25">
      <c r="A831" s="46"/>
      <c r="B831" s="46"/>
    </row>
    <row r="832" spans="1:2" ht="15" customHeight="1" x14ac:dyDescent="0.25">
      <c r="A832" s="46"/>
      <c r="B832" s="46"/>
    </row>
    <row r="833" spans="1:2" ht="15" customHeight="1" x14ac:dyDescent="0.25">
      <c r="A833" s="46"/>
      <c r="B833" s="46"/>
    </row>
    <row r="834" spans="1:2" ht="15" customHeight="1" x14ac:dyDescent="0.25">
      <c r="A834" s="46"/>
      <c r="B834" s="46"/>
    </row>
    <row r="835" spans="1:2" ht="15" customHeight="1" x14ac:dyDescent="0.25">
      <c r="A835" s="46"/>
      <c r="B835" s="46"/>
    </row>
    <row r="836" spans="1:2" ht="15" customHeight="1" x14ac:dyDescent="0.25">
      <c r="A836" s="46"/>
      <c r="B836" s="46"/>
    </row>
    <row r="837" spans="1:2" ht="15" customHeight="1" x14ac:dyDescent="0.25">
      <c r="A837" s="46"/>
      <c r="B837" s="46"/>
    </row>
    <row r="838" spans="1:2" ht="15" customHeight="1" x14ac:dyDescent="0.25">
      <c r="A838" s="46"/>
      <c r="B838" s="46"/>
    </row>
    <row r="839" spans="1:2" ht="15" customHeight="1" x14ac:dyDescent="0.25">
      <c r="A839" s="46"/>
      <c r="B839" s="46"/>
    </row>
    <row r="840" spans="1:2" ht="15" customHeight="1" x14ac:dyDescent="0.25">
      <c r="A840" s="46"/>
      <c r="B840" s="46"/>
    </row>
    <row r="841" spans="1:2" ht="15" customHeight="1" x14ac:dyDescent="0.25">
      <c r="A841" s="46"/>
      <c r="B841" s="46"/>
    </row>
    <row r="842" spans="1:2" ht="15" customHeight="1" x14ac:dyDescent="0.25">
      <c r="A842" s="46"/>
      <c r="B842" s="46"/>
    </row>
    <row r="843" spans="1:2" ht="15" customHeight="1" x14ac:dyDescent="0.25">
      <c r="A843" s="46"/>
      <c r="B843" s="46"/>
    </row>
    <row r="844" spans="1:2" ht="15" customHeight="1" x14ac:dyDescent="0.25">
      <c r="A844" s="46"/>
      <c r="B844" s="46"/>
    </row>
    <row r="845" spans="1:2" ht="15" customHeight="1" x14ac:dyDescent="0.25">
      <c r="A845" s="46"/>
      <c r="B845" s="46"/>
    </row>
    <row r="846" spans="1:2" ht="15" customHeight="1" x14ac:dyDescent="0.25">
      <c r="A846" s="46"/>
      <c r="B846" s="46"/>
    </row>
    <row r="847" spans="1:2" ht="15" customHeight="1" x14ac:dyDescent="0.25">
      <c r="A847" s="46"/>
      <c r="B847" s="46"/>
    </row>
    <row r="848" spans="1:2" ht="15" customHeight="1" x14ac:dyDescent="0.25">
      <c r="A848" s="46"/>
      <c r="B848" s="46"/>
    </row>
    <row r="849" spans="1:2" ht="15" customHeight="1" x14ac:dyDescent="0.25">
      <c r="A849" s="46"/>
      <c r="B849" s="46"/>
    </row>
    <row r="850" spans="1:2" ht="15" customHeight="1" x14ac:dyDescent="0.25">
      <c r="A850" s="46"/>
      <c r="B850" s="46"/>
    </row>
    <row r="851" spans="1:2" ht="15" customHeight="1" x14ac:dyDescent="0.25">
      <c r="A851" s="46"/>
      <c r="B851" s="46"/>
    </row>
    <row r="852" spans="1:2" ht="15" customHeight="1" x14ac:dyDescent="0.25">
      <c r="A852" s="46"/>
      <c r="B852" s="46"/>
    </row>
    <row r="853" spans="1:2" ht="15" customHeight="1" x14ac:dyDescent="0.25">
      <c r="A853" s="46"/>
      <c r="B853" s="46"/>
    </row>
    <row r="854" spans="1:2" ht="15" customHeight="1" x14ac:dyDescent="0.25">
      <c r="A854" s="46"/>
      <c r="B854" s="46"/>
    </row>
    <row r="855" spans="1:2" ht="15" customHeight="1" x14ac:dyDescent="0.25">
      <c r="A855" s="46"/>
      <c r="B855" s="46"/>
    </row>
    <row r="856" spans="1:2" ht="15" customHeight="1" x14ac:dyDescent="0.25">
      <c r="A856" s="46"/>
      <c r="B856" s="46"/>
    </row>
    <row r="857" spans="1:2" ht="15" customHeight="1" x14ac:dyDescent="0.25">
      <c r="A857" s="46"/>
      <c r="B857" s="46"/>
    </row>
    <row r="858" spans="1:2" ht="15" customHeight="1" x14ac:dyDescent="0.25">
      <c r="A858" s="46"/>
      <c r="B858" s="46"/>
    </row>
    <row r="859" spans="1:2" ht="15" customHeight="1" x14ac:dyDescent="0.25">
      <c r="A859" s="46"/>
      <c r="B859" s="46"/>
    </row>
    <row r="860" spans="1:2" ht="15" customHeight="1" x14ac:dyDescent="0.25">
      <c r="A860" s="46"/>
      <c r="B860" s="46"/>
    </row>
    <row r="861" spans="1:2" ht="15" customHeight="1" x14ac:dyDescent="0.25">
      <c r="A861" s="46"/>
      <c r="B861" s="46"/>
    </row>
    <row r="862" spans="1:2" ht="15" customHeight="1" x14ac:dyDescent="0.25">
      <c r="A862" s="46"/>
      <c r="B862" s="46"/>
    </row>
    <row r="863" spans="1:2" ht="15" customHeight="1" x14ac:dyDescent="0.25">
      <c r="A863" s="46"/>
      <c r="B863" s="46"/>
    </row>
    <row r="864" spans="1:2" ht="15" customHeight="1" x14ac:dyDescent="0.25">
      <c r="A864" s="46"/>
      <c r="B864" s="46"/>
    </row>
    <row r="865" spans="1:2" ht="15" customHeight="1" x14ac:dyDescent="0.25">
      <c r="A865" s="46"/>
      <c r="B865" s="46"/>
    </row>
    <row r="866" spans="1:2" ht="15" customHeight="1" x14ac:dyDescent="0.25">
      <c r="A866" s="46"/>
      <c r="B866" s="46"/>
    </row>
    <row r="867" spans="1:2" ht="15" customHeight="1" x14ac:dyDescent="0.25">
      <c r="A867" s="46"/>
      <c r="B867" s="46"/>
    </row>
    <row r="868" spans="1:2" ht="15" customHeight="1" x14ac:dyDescent="0.25">
      <c r="A868" s="46"/>
      <c r="B868" s="46"/>
    </row>
    <row r="869" spans="1:2" ht="15" customHeight="1" x14ac:dyDescent="0.25">
      <c r="A869" s="46"/>
      <c r="B869" s="46"/>
    </row>
    <row r="870" spans="1:2" ht="15" customHeight="1" x14ac:dyDescent="0.25">
      <c r="A870" s="46"/>
      <c r="B870" s="46"/>
    </row>
    <row r="871" spans="1:2" ht="15" customHeight="1" x14ac:dyDescent="0.25">
      <c r="A871" s="46"/>
      <c r="B871" s="46"/>
    </row>
    <row r="872" spans="1:2" ht="15" customHeight="1" x14ac:dyDescent="0.25">
      <c r="A872" s="46"/>
      <c r="B872" s="46"/>
    </row>
    <row r="873" spans="1:2" ht="15" customHeight="1" x14ac:dyDescent="0.25">
      <c r="A873" s="46"/>
      <c r="B873" s="46"/>
    </row>
    <row r="874" spans="1:2" ht="15" customHeight="1" x14ac:dyDescent="0.25">
      <c r="A874" s="46"/>
      <c r="B874" s="46"/>
    </row>
    <row r="875" spans="1:2" ht="15" customHeight="1" x14ac:dyDescent="0.25">
      <c r="A875" s="46"/>
      <c r="B875" s="46"/>
    </row>
    <row r="876" spans="1:2" ht="15" customHeight="1" x14ac:dyDescent="0.25">
      <c r="A876" s="46"/>
      <c r="B876" s="46"/>
    </row>
    <row r="877" spans="1:2" ht="15" customHeight="1" x14ac:dyDescent="0.25">
      <c r="A877" s="46"/>
      <c r="B877" s="46"/>
    </row>
    <row r="878" spans="1:2" ht="15" customHeight="1" x14ac:dyDescent="0.25">
      <c r="A878" s="46"/>
      <c r="B878" s="46"/>
    </row>
    <row r="879" spans="1:2" ht="15" customHeight="1" x14ac:dyDescent="0.25">
      <c r="A879" s="46"/>
      <c r="B879" s="46"/>
    </row>
    <row r="880" spans="1:2" ht="15" customHeight="1" x14ac:dyDescent="0.25">
      <c r="A880" s="46"/>
      <c r="B880" s="46"/>
    </row>
    <row r="881" spans="1:2" ht="15" customHeight="1" x14ac:dyDescent="0.25">
      <c r="A881" s="46"/>
      <c r="B881" s="46"/>
    </row>
    <row r="882" spans="1:2" ht="15" customHeight="1" x14ac:dyDescent="0.25">
      <c r="A882" s="46"/>
      <c r="B882" s="46"/>
    </row>
    <row r="883" spans="1:2" ht="15" customHeight="1" x14ac:dyDescent="0.25">
      <c r="A883" s="46"/>
      <c r="B883" s="46"/>
    </row>
    <row r="884" spans="1:2" ht="15" customHeight="1" x14ac:dyDescent="0.25">
      <c r="A884" s="46"/>
      <c r="B884" s="46"/>
    </row>
    <row r="885" spans="1:2" ht="15" customHeight="1" x14ac:dyDescent="0.25">
      <c r="A885" s="46"/>
      <c r="B885" s="46"/>
    </row>
    <row r="886" spans="1:2" ht="15" customHeight="1" x14ac:dyDescent="0.25">
      <c r="A886" s="46"/>
      <c r="B886" s="46"/>
    </row>
    <row r="887" spans="1:2" ht="15" customHeight="1" x14ac:dyDescent="0.25">
      <c r="A887" s="46"/>
      <c r="B887" s="46"/>
    </row>
    <row r="888" spans="1:2" ht="15" customHeight="1" x14ac:dyDescent="0.25">
      <c r="A888" s="46"/>
      <c r="B888" s="46"/>
    </row>
    <row r="889" spans="1:2" ht="15" customHeight="1" x14ac:dyDescent="0.25">
      <c r="A889" s="46"/>
      <c r="B889" s="46"/>
    </row>
    <row r="890" spans="1:2" ht="15" customHeight="1" x14ac:dyDescent="0.25">
      <c r="A890" s="46"/>
      <c r="B890" s="46"/>
    </row>
    <row r="891" spans="1:2" ht="15" customHeight="1" x14ac:dyDescent="0.25">
      <c r="A891" s="46"/>
      <c r="B891" s="46"/>
    </row>
    <row r="892" spans="1:2" ht="15" customHeight="1" x14ac:dyDescent="0.25">
      <c r="A892" s="46"/>
      <c r="B892" s="46"/>
    </row>
    <row r="893" spans="1:2" ht="15" customHeight="1" x14ac:dyDescent="0.25">
      <c r="A893" s="46"/>
      <c r="B893" s="46"/>
    </row>
    <row r="894" spans="1:2" ht="15" customHeight="1" x14ac:dyDescent="0.25">
      <c r="A894" s="46"/>
      <c r="B894" s="46"/>
    </row>
    <row r="895" spans="1:2" ht="15" customHeight="1" x14ac:dyDescent="0.25">
      <c r="A895" s="46"/>
      <c r="B895" s="46"/>
    </row>
    <row r="896" spans="1:2" ht="15" customHeight="1" x14ac:dyDescent="0.25">
      <c r="A896" s="46"/>
      <c r="B896" s="46"/>
    </row>
    <row r="897" spans="1:2" ht="15" customHeight="1" x14ac:dyDescent="0.25">
      <c r="A897" s="46"/>
      <c r="B897" s="46"/>
    </row>
    <row r="898" spans="1:2" ht="15" customHeight="1" x14ac:dyDescent="0.25">
      <c r="A898" s="46"/>
      <c r="B898" s="46"/>
    </row>
    <row r="899" spans="1:2" ht="15" customHeight="1" x14ac:dyDescent="0.25">
      <c r="A899" s="46"/>
      <c r="B899" s="46"/>
    </row>
    <row r="900" spans="1:2" ht="15" customHeight="1" x14ac:dyDescent="0.25">
      <c r="A900" s="46"/>
      <c r="B900" s="46"/>
    </row>
    <row r="901" spans="1:2" ht="15" customHeight="1" x14ac:dyDescent="0.25">
      <c r="A901" s="46"/>
      <c r="B901" s="46"/>
    </row>
    <row r="902" spans="1:2" ht="15" customHeight="1" x14ac:dyDescent="0.25">
      <c r="A902" s="46"/>
      <c r="B902" s="46"/>
    </row>
    <row r="903" spans="1:2" ht="15" customHeight="1" x14ac:dyDescent="0.25">
      <c r="A903" s="46"/>
      <c r="B903" s="46"/>
    </row>
    <row r="904" spans="1:2" ht="15" customHeight="1" x14ac:dyDescent="0.25">
      <c r="A904" s="46"/>
      <c r="B904" s="46"/>
    </row>
    <row r="905" spans="1:2" ht="15" customHeight="1" x14ac:dyDescent="0.25">
      <c r="A905" s="46"/>
      <c r="B905" s="46"/>
    </row>
    <row r="906" spans="1:2" ht="15" customHeight="1" x14ac:dyDescent="0.25">
      <c r="A906" s="46"/>
      <c r="B906" s="46"/>
    </row>
    <row r="907" spans="1:2" ht="15" customHeight="1" x14ac:dyDescent="0.25">
      <c r="A907" s="46"/>
      <c r="B907" s="46"/>
    </row>
    <row r="908" spans="1:2" ht="15" customHeight="1" x14ac:dyDescent="0.25">
      <c r="A908" s="46"/>
      <c r="B908" s="46"/>
    </row>
    <row r="909" spans="1:2" ht="15" customHeight="1" x14ac:dyDescent="0.25">
      <c r="A909" s="46"/>
      <c r="B909" s="46"/>
    </row>
    <row r="910" spans="1:2" ht="15" customHeight="1" x14ac:dyDescent="0.25">
      <c r="A910" s="46"/>
      <c r="B910" s="46"/>
    </row>
    <row r="911" spans="1:2" ht="15" customHeight="1" x14ac:dyDescent="0.25">
      <c r="A911" s="46"/>
      <c r="B911" s="46"/>
    </row>
    <row r="912" spans="1:2" ht="15" customHeight="1" x14ac:dyDescent="0.25">
      <c r="A912" s="46"/>
      <c r="B912" s="46"/>
    </row>
    <row r="913" spans="1:2" ht="15" customHeight="1" x14ac:dyDescent="0.25">
      <c r="A913" s="46"/>
      <c r="B913" s="46"/>
    </row>
    <row r="914" spans="1:2" ht="15" customHeight="1" x14ac:dyDescent="0.25">
      <c r="A914" s="46"/>
      <c r="B914" s="46"/>
    </row>
    <row r="915" spans="1:2" ht="15" customHeight="1" x14ac:dyDescent="0.25">
      <c r="A915" s="46"/>
      <c r="B915" s="46"/>
    </row>
    <row r="916" spans="1:2" ht="15" customHeight="1" x14ac:dyDescent="0.25">
      <c r="A916" s="46"/>
      <c r="B916" s="46"/>
    </row>
    <row r="917" spans="1:2" ht="15" customHeight="1" x14ac:dyDescent="0.25">
      <c r="A917" s="46"/>
      <c r="B917" s="46"/>
    </row>
    <row r="918" spans="1:2" ht="15" customHeight="1" x14ac:dyDescent="0.25">
      <c r="A918" s="46"/>
      <c r="B918" s="46"/>
    </row>
    <row r="919" spans="1:2" ht="15" customHeight="1" x14ac:dyDescent="0.25">
      <c r="A919" s="46"/>
      <c r="B919" s="46"/>
    </row>
    <row r="920" spans="1:2" ht="15" customHeight="1" x14ac:dyDescent="0.25">
      <c r="A920" s="46"/>
      <c r="B920" s="46"/>
    </row>
    <row r="921" spans="1:2" ht="15" customHeight="1" x14ac:dyDescent="0.25">
      <c r="A921" s="46"/>
      <c r="B921" s="46"/>
    </row>
    <row r="922" spans="1:2" ht="15" customHeight="1" x14ac:dyDescent="0.25">
      <c r="A922" s="46"/>
      <c r="B922" s="46"/>
    </row>
    <row r="923" spans="1:2" ht="15" customHeight="1" x14ac:dyDescent="0.25">
      <c r="A923" s="46"/>
      <c r="B923" s="46"/>
    </row>
    <row r="924" spans="1:2" ht="15" customHeight="1" x14ac:dyDescent="0.25">
      <c r="A924" s="46"/>
      <c r="B924" s="46"/>
    </row>
    <row r="925" spans="1:2" ht="15" customHeight="1" x14ac:dyDescent="0.25">
      <c r="A925" s="46"/>
      <c r="B925" s="46"/>
    </row>
    <row r="926" spans="1:2" ht="15" customHeight="1" x14ac:dyDescent="0.25">
      <c r="A926" s="46"/>
      <c r="B926" s="46"/>
    </row>
    <row r="927" spans="1:2" ht="15" customHeight="1" x14ac:dyDescent="0.25">
      <c r="A927" s="46"/>
      <c r="B927" s="46"/>
    </row>
    <row r="928" spans="1:2" ht="15" customHeight="1" x14ac:dyDescent="0.25">
      <c r="A928" s="46"/>
      <c r="B928" s="46"/>
    </row>
    <row r="929" spans="1:2" ht="15" customHeight="1" x14ac:dyDescent="0.25">
      <c r="A929" s="46"/>
      <c r="B929" s="46"/>
    </row>
    <row r="930" spans="1:2" ht="15" customHeight="1" x14ac:dyDescent="0.25">
      <c r="A930" s="46"/>
      <c r="B930" s="46"/>
    </row>
    <row r="931" spans="1:2" ht="15" customHeight="1" x14ac:dyDescent="0.25">
      <c r="A931" s="46"/>
      <c r="B931" s="46"/>
    </row>
    <row r="932" spans="1:2" ht="15" customHeight="1" x14ac:dyDescent="0.25">
      <c r="A932" s="46"/>
      <c r="B932" s="46"/>
    </row>
    <row r="933" spans="1:2" ht="15" customHeight="1" x14ac:dyDescent="0.25">
      <c r="A933" s="46"/>
      <c r="B933" s="46"/>
    </row>
    <row r="934" spans="1:2" ht="15" customHeight="1" x14ac:dyDescent="0.25">
      <c r="A934" s="46"/>
      <c r="B934" s="46"/>
    </row>
    <row r="935" spans="1:2" ht="15" customHeight="1" x14ac:dyDescent="0.25">
      <c r="A935" s="46"/>
      <c r="B935" s="46"/>
    </row>
    <row r="936" spans="1:2" ht="15" customHeight="1" x14ac:dyDescent="0.25">
      <c r="A936" s="46"/>
      <c r="B936" s="46"/>
    </row>
    <row r="937" spans="1:2" ht="15" customHeight="1" x14ac:dyDescent="0.25">
      <c r="A937" s="46"/>
      <c r="B937" s="46"/>
    </row>
    <row r="938" spans="1:2" ht="15" customHeight="1" x14ac:dyDescent="0.25">
      <c r="A938" s="46"/>
      <c r="B938" s="46"/>
    </row>
    <row r="939" spans="1:2" ht="15" customHeight="1" x14ac:dyDescent="0.25">
      <c r="A939" s="46"/>
      <c r="B939" s="46"/>
    </row>
    <row r="940" spans="1:2" ht="15" customHeight="1" x14ac:dyDescent="0.25">
      <c r="A940" s="46"/>
      <c r="B940" s="46"/>
    </row>
    <row r="941" spans="1:2" ht="15" customHeight="1" x14ac:dyDescent="0.25">
      <c r="A941" s="46"/>
      <c r="B941" s="46"/>
    </row>
    <row r="942" spans="1:2" ht="15" customHeight="1" x14ac:dyDescent="0.25">
      <c r="A942" s="46"/>
      <c r="B942" s="46"/>
    </row>
    <row r="943" spans="1:2" ht="15" customHeight="1" x14ac:dyDescent="0.25">
      <c r="A943" s="46"/>
      <c r="B943" s="46"/>
    </row>
    <row r="944" spans="1:2" ht="15" customHeight="1" x14ac:dyDescent="0.25">
      <c r="A944" s="46"/>
      <c r="B944" s="46"/>
    </row>
    <row r="945" spans="1:2" ht="15" customHeight="1" x14ac:dyDescent="0.25">
      <c r="A945" s="46"/>
      <c r="B945" s="46"/>
    </row>
    <row r="946" spans="1:2" ht="15" customHeight="1" x14ac:dyDescent="0.25">
      <c r="A946" s="46"/>
      <c r="B946" s="46"/>
    </row>
    <row r="947" spans="1:2" ht="15" customHeight="1" x14ac:dyDescent="0.25">
      <c r="A947" s="46"/>
      <c r="B947" s="46"/>
    </row>
    <row r="948" spans="1:2" ht="15" customHeight="1" x14ac:dyDescent="0.25">
      <c r="A948" s="46"/>
      <c r="B948" s="46"/>
    </row>
    <row r="949" spans="1:2" ht="15" customHeight="1" x14ac:dyDescent="0.25">
      <c r="A949" s="46"/>
      <c r="B949" s="46"/>
    </row>
    <row r="950" spans="1:2" ht="15" customHeight="1" x14ac:dyDescent="0.25">
      <c r="A950" s="46"/>
      <c r="B950" s="46"/>
    </row>
    <row r="951" spans="1:2" ht="15" customHeight="1" x14ac:dyDescent="0.25">
      <c r="A951" s="46"/>
      <c r="B951" s="46"/>
    </row>
    <row r="952" spans="1:2" ht="15" customHeight="1" x14ac:dyDescent="0.25">
      <c r="A952" s="46"/>
      <c r="B952" s="46"/>
    </row>
    <row r="953" spans="1:2" ht="15" customHeight="1" x14ac:dyDescent="0.25">
      <c r="A953" s="46"/>
      <c r="B953" s="46"/>
    </row>
    <row r="954" spans="1:2" ht="15" customHeight="1" x14ac:dyDescent="0.25">
      <c r="A954" s="46"/>
      <c r="B954" s="46"/>
    </row>
    <row r="955" spans="1:2" ht="15" customHeight="1" x14ac:dyDescent="0.25">
      <c r="A955" s="46"/>
      <c r="B955" s="46"/>
    </row>
    <row r="956" spans="1:2" ht="15" customHeight="1" x14ac:dyDescent="0.25">
      <c r="A956" s="46"/>
      <c r="B956" s="46"/>
    </row>
    <row r="957" spans="1:2" ht="15" customHeight="1" x14ac:dyDescent="0.25">
      <c r="A957" s="46"/>
      <c r="B957" s="46"/>
    </row>
    <row r="958" spans="1:2" ht="15" customHeight="1" x14ac:dyDescent="0.25">
      <c r="A958" s="46"/>
      <c r="B958" s="46"/>
    </row>
    <row r="959" spans="1:2" ht="15" customHeight="1" x14ac:dyDescent="0.25">
      <c r="A959" s="46"/>
      <c r="B959" s="46"/>
    </row>
    <row r="960" spans="1:2" ht="15" customHeight="1" x14ac:dyDescent="0.25">
      <c r="A960" s="46"/>
      <c r="B960" s="46"/>
    </row>
    <row r="961" spans="1:2" ht="15" customHeight="1" x14ac:dyDescent="0.25">
      <c r="A961" s="46"/>
      <c r="B961" s="46"/>
    </row>
    <row r="962" spans="1:2" ht="15" customHeight="1" x14ac:dyDescent="0.25">
      <c r="A962" s="46"/>
      <c r="B962" s="46"/>
    </row>
    <row r="963" spans="1:2" ht="15" customHeight="1" x14ac:dyDescent="0.25">
      <c r="A963" s="46"/>
      <c r="B963" s="46"/>
    </row>
    <row r="964" spans="1:2" ht="15" customHeight="1" x14ac:dyDescent="0.25">
      <c r="A964" s="46"/>
      <c r="B964" s="46"/>
    </row>
    <row r="965" spans="1:2" ht="15" customHeight="1" x14ac:dyDescent="0.25">
      <c r="A965" s="46"/>
      <c r="B965" s="46"/>
    </row>
    <row r="966" spans="1:2" ht="15" customHeight="1" x14ac:dyDescent="0.25">
      <c r="A966" s="46"/>
      <c r="B966" s="46"/>
    </row>
    <row r="967" spans="1:2" ht="15" customHeight="1" x14ac:dyDescent="0.25">
      <c r="A967" s="46"/>
      <c r="B967" s="46"/>
    </row>
    <row r="968" spans="1:2" ht="15" customHeight="1" x14ac:dyDescent="0.25">
      <c r="A968" s="46"/>
      <c r="B968" s="46"/>
    </row>
    <row r="969" spans="1:2" ht="15" customHeight="1" x14ac:dyDescent="0.25">
      <c r="A969" s="46"/>
      <c r="B969" s="46"/>
    </row>
    <row r="970" spans="1:2" ht="15" customHeight="1" x14ac:dyDescent="0.25">
      <c r="A970" s="46"/>
      <c r="B970" s="46"/>
    </row>
    <row r="971" spans="1:2" ht="15" customHeight="1" x14ac:dyDescent="0.25">
      <c r="A971" s="46"/>
      <c r="B971" s="46"/>
    </row>
    <row r="972" spans="1:2" ht="15" customHeight="1" x14ac:dyDescent="0.25">
      <c r="A972" s="46"/>
      <c r="B972" s="46"/>
    </row>
    <row r="973" spans="1:2" ht="15" customHeight="1" x14ac:dyDescent="0.25">
      <c r="A973" s="46"/>
      <c r="B973" s="46"/>
    </row>
    <row r="974" spans="1:2" ht="15" customHeight="1" x14ac:dyDescent="0.25">
      <c r="A974" s="46"/>
      <c r="B974" s="46"/>
    </row>
    <row r="975" spans="1:2" ht="15" customHeight="1" x14ac:dyDescent="0.25">
      <c r="A975" s="46"/>
      <c r="B975" s="46"/>
    </row>
    <row r="976" spans="1:2" ht="15" customHeight="1" x14ac:dyDescent="0.25">
      <c r="A976" s="46"/>
      <c r="B976" s="46"/>
    </row>
    <row r="977" spans="1:2" ht="15" customHeight="1" x14ac:dyDescent="0.25">
      <c r="A977" s="46"/>
      <c r="B977" s="46"/>
    </row>
    <row r="978" spans="1:2" ht="15" customHeight="1" x14ac:dyDescent="0.25">
      <c r="A978" s="46"/>
      <c r="B978" s="46"/>
    </row>
    <row r="979" spans="1:2" ht="15" customHeight="1" x14ac:dyDescent="0.25">
      <c r="A979" s="46"/>
      <c r="B979" s="46"/>
    </row>
    <row r="980" spans="1:2" ht="15" customHeight="1" x14ac:dyDescent="0.25">
      <c r="A980" s="46"/>
      <c r="B980" s="46"/>
    </row>
    <row r="981" spans="1:2" ht="15" customHeight="1" x14ac:dyDescent="0.25">
      <c r="A981" s="46"/>
      <c r="B981" s="46"/>
    </row>
    <row r="982" spans="1:2" ht="15" customHeight="1" x14ac:dyDescent="0.25">
      <c r="A982" s="46"/>
      <c r="B982" s="46"/>
    </row>
    <row r="983" spans="1:2" ht="15" customHeight="1" x14ac:dyDescent="0.25">
      <c r="A983" s="46"/>
      <c r="B983" s="46"/>
    </row>
    <row r="984" spans="1:2" ht="15" customHeight="1" x14ac:dyDescent="0.25">
      <c r="A984" s="46"/>
      <c r="B984" s="46"/>
    </row>
    <row r="985" spans="1:2" ht="15" customHeight="1" x14ac:dyDescent="0.25">
      <c r="A985" s="46"/>
      <c r="B985" s="46"/>
    </row>
    <row r="986" spans="1:2" ht="15" customHeight="1" x14ac:dyDescent="0.25">
      <c r="A986" s="46"/>
      <c r="B986" s="46"/>
    </row>
    <row r="987" spans="1:2" ht="15" customHeight="1" x14ac:dyDescent="0.25">
      <c r="A987" s="46"/>
      <c r="B987" s="46"/>
    </row>
    <row r="988" spans="1:2" ht="15" customHeight="1" x14ac:dyDescent="0.25">
      <c r="A988" s="46"/>
      <c r="B988" s="46"/>
    </row>
    <row r="989" spans="1:2" ht="15" customHeight="1" x14ac:dyDescent="0.25">
      <c r="A989" s="46"/>
      <c r="B989" s="46"/>
    </row>
    <row r="990" spans="1:2" ht="15" customHeight="1" x14ac:dyDescent="0.25">
      <c r="A990" s="46"/>
      <c r="B990" s="46"/>
    </row>
    <row r="991" spans="1:2" ht="15" customHeight="1" x14ac:dyDescent="0.25">
      <c r="A991" s="46"/>
      <c r="B991" s="46"/>
    </row>
    <row r="992" spans="1:2" ht="15" customHeight="1" x14ac:dyDescent="0.25">
      <c r="A992" s="46"/>
      <c r="B992" s="46"/>
    </row>
    <row r="993" spans="1:2" ht="15" customHeight="1" x14ac:dyDescent="0.25">
      <c r="A993" s="46"/>
      <c r="B993" s="46"/>
    </row>
    <row r="994" spans="1:2" ht="15" customHeight="1" x14ac:dyDescent="0.25">
      <c r="A994" s="46"/>
      <c r="B994" s="46"/>
    </row>
    <row r="995" spans="1:2" ht="15" customHeight="1" x14ac:dyDescent="0.25">
      <c r="A995" s="46"/>
      <c r="B995" s="46"/>
    </row>
    <row r="996" spans="1:2" ht="15" customHeight="1" x14ac:dyDescent="0.25">
      <c r="A996" s="46"/>
      <c r="B996" s="46"/>
    </row>
    <row r="997" spans="1:2" ht="15" customHeight="1" x14ac:dyDescent="0.25">
      <c r="A997" s="46"/>
      <c r="B997" s="46"/>
    </row>
    <row r="998" spans="1:2" ht="15" customHeight="1" x14ac:dyDescent="0.25">
      <c r="A998" s="46"/>
      <c r="B998" s="46"/>
    </row>
    <row r="999" spans="1:2" ht="15" customHeight="1" x14ac:dyDescent="0.25">
      <c r="A999" s="46"/>
      <c r="B999" s="46"/>
    </row>
    <row r="1000" spans="1:2" ht="15" customHeight="1" x14ac:dyDescent="0.25">
      <c r="A1000" s="46"/>
      <c r="B1000" s="46"/>
    </row>
    <row r="1001" spans="1:2" ht="15" customHeight="1" x14ac:dyDescent="0.25">
      <c r="A1001" s="46"/>
      <c r="B1001" s="46"/>
    </row>
    <row r="1002" spans="1:2" ht="15" customHeight="1" x14ac:dyDescent="0.25">
      <c r="A1002" s="46"/>
      <c r="B1002" s="46"/>
    </row>
    <row r="1003" spans="1:2" ht="15" customHeight="1" x14ac:dyDescent="0.25">
      <c r="A1003" s="46"/>
      <c r="B1003" s="46"/>
    </row>
    <row r="1004" spans="1:2" ht="15" customHeight="1" x14ac:dyDescent="0.25">
      <c r="A1004" s="46"/>
      <c r="B1004" s="46"/>
    </row>
    <row r="1005" spans="1:2" ht="15" customHeight="1" x14ac:dyDescent="0.25">
      <c r="A1005" s="46"/>
      <c r="B1005" s="46"/>
    </row>
    <row r="1006" spans="1:2" ht="15" customHeight="1" x14ac:dyDescent="0.25">
      <c r="A1006" s="46"/>
      <c r="B1006" s="46"/>
    </row>
    <row r="1007" spans="1:2" ht="15" customHeight="1" x14ac:dyDescent="0.25">
      <c r="A1007" s="46"/>
      <c r="B1007" s="46"/>
    </row>
    <row r="1008" spans="1:2" ht="15" customHeight="1" x14ac:dyDescent="0.25">
      <c r="A1008" s="46"/>
      <c r="B1008" s="46"/>
    </row>
    <row r="1009" spans="1:2" ht="15" customHeight="1" x14ac:dyDescent="0.25">
      <c r="A1009" s="46"/>
      <c r="B1009" s="46"/>
    </row>
    <row r="1010" spans="1:2" ht="15" customHeight="1" x14ac:dyDescent="0.25">
      <c r="A1010" s="46"/>
      <c r="B1010" s="46"/>
    </row>
    <row r="1011" spans="1:2" ht="15" customHeight="1" x14ac:dyDescent="0.25">
      <c r="A1011" s="46"/>
      <c r="B1011" s="46"/>
    </row>
    <row r="1012" spans="1:2" ht="15" customHeight="1" x14ac:dyDescent="0.25">
      <c r="A1012" s="46"/>
      <c r="B1012" s="46"/>
    </row>
    <row r="1013" spans="1:2" ht="15" customHeight="1" x14ac:dyDescent="0.25">
      <c r="A1013" s="46"/>
      <c r="B1013" s="46"/>
    </row>
    <row r="1014" spans="1:2" ht="15" customHeight="1" x14ac:dyDescent="0.25">
      <c r="A1014" s="46"/>
      <c r="B1014" s="46"/>
    </row>
    <row r="1015" spans="1:2" ht="15" customHeight="1" x14ac:dyDescent="0.25">
      <c r="A1015" s="46"/>
      <c r="B1015" s="46"/>
    </row>
    <row r="1016" spans="1:2" ht="15" customHeight="1" x14ac:dyDescent="0.25">
      <c r="A1016" s="46"/>
      <c r="B1016" s="46"/>
    </row>
    <row r="1017" spans="1:2" ht="15" customHeight="1" x14ac:dyDescent="0.25">
      <c r="A1017" s="46"/>
      <c r="B1017" s="46"/>
    </row>
    <row r="1018" spans="1:2" ht="15" customHeight="1" x14ac:dyDescent="0.25">
      <c r="A1018" s="46"/>
      <c r="B1018" s="46"/>
    </row>
    <row r="1019" spans="1:2" ht="15" customHeight="1" x14ac:dyDescent="0.25">
      <c r="A1019" s="46"/>
      <c r="B1019" s="46"/>
    </row>
    <row r="1020" spans="1:2" ht="15" customHeight="1" x14ac:dyDescent="0.25">
      <c r="A1020" s="46"/>
      <c r="B1020" s="46"/>
    </row>
    <row r="1021" spans="1:2" ht="15" customHeight="1" x14ac:dyDescent="0.25">
      <c r="A1021" s="46"/>
      <c r="B1021" s="46"/>
    </row>
    <row r="1022" spans="1:2" ht="15" customHeight="1" x14ac:dyDescent="0.25">
      <c r="A1022" s="46"/>
      <c r="B1022" s="46"/>
    </row>
    <row r="1023" spans="1:2" ht="15" customHeight="1" x14ac:dyDescent="0.25">
      <c r="A1023" s="46"/>
      <c r="B1023" s="46"/>
    </row>
    <row r="1024" spans="1:2" ht="15" customHeight="1" x14ac:dyDescent="0.25">
      <c r="A1024" s="46"/>
      <c r="B1024" s="46"/>
    </row>
    <row r="1025" spans="1:2" ht="15" customHeight="1" x14ac:dyDescent="0.25">
      <c r="A1025" s="46"/>
      <c r="B1025" s="46"/>
    </row>
    <row r="1026" spans="1:2" ht="15" customHeight="1" x14ac:dyDescent="0.25">
      <c r="A1026" s="46"/>
      <c r="B1026" s="46"/>
    </row>
    <row r="1027" spans="1:2" ht="15" customHeight="1" x14ac:dyDescent="0.25">
      <c r="A1027" s="46"/>
      <c r="B1027" s="46"/>
    </row>
    <row r="1028" spans="1:2" ht="15" customHeight="1" x14ac:dyDescent="0.25">
      <c r="A1028" s="46"/>
      <c r="B1028" s="46"/>
    </row>
    <row r="1029" spans="1:2" ht="15" customHeight="1" x14ac:dyDescent="0.25">
      <c r="A1029" s="46"/>
      <c r="B1029" s="46"/>
    </row>
    <row r="1030" spans="1:2" ht="15" customHeight="1" x14ac:dyDescent="0.25">
      <c r="A1030" s="46"/>
      <c r="B1030" s="46"/>
    </row>
    <row r="1031" spans="1:2" ht="15" customHeight="1" x14ac:dyDescent="0.25">
      <c r="A1031" s="46"/>
      <c r="B1031" s="46"/>
    </row>
    <row r="1032" spans="1:2" ht="15" customHeight="1" x14ac:dyDescent="0.25">
      <c r="A1032" s="46"/>
      <c r="B1032" s="46"/>
    </row>
    <row r="1033" spans="1:2" ht="15" customHeight="1" x14ac:dyDescent="0.25">
      <c r="A1033" s="46"/>
      <c r="B1033" s="46"/>
    </row>
    <row r="1034" spans="1:2" ht="15" customHeight="1" x14ac:dyDescent="0.25">
      <c r="A1034" s="46"/>
      <c r="B1034" s="46"/>
    </row>
    <row r="1035" spans="1:2" ht="15" customHeight="1" x14ac:dyDescent="0.25">
      <c r="A1035" s="46"/>
      <c r="B1035" s="46"/>
    </row>
    <row r="1036" spans="1:2" ht="15" customHeight="1" x14ac:dyDescent="0.25">
      <c r="A1036" s="46"/>
      <c r="B1036" s="46"/>
    </row>
    <row r="1037" spans="1:2" ht="15" customHeight="1" x14ac:dyDescent="0.25">
      <c r="A1037" s="46"/>
      <c r="B1037" s="46"/>
    </row>
    <row r="1038" spans="1:2" ht="15" customHeight="1" x14ac:dyDescent="0.25">
      <c r="A1038" s="46"/>
      <c r="B1038" s="46"/>
    </row>
    <row r="1039" spans="1:2" ht="15" customHeight="1" x14ac:dyDescent="0.25">
      <c r="A1039" s="46"/>
      <c r="B1039" s="46"/>
    </row>
    <row r="1040" spans="1:2" ht="15" customHeight="1" x14ac:dyDescent="0.25">
      <c r="A1040" s="46"/>
      <c r="B1040" s="46"/>
    </row>
    <row r="1041" spans="1:2" ht="15" customHeight="1" x14ac:dyDescent="0.25">
      <c r="A1041" s="46"/>
      <c r="B1041" s="46"/>
    </row>
    <row r="1042" spans="1:2" ht="15" customHeight="1" x14ac:dyDescent="0.25">
      <c r="A1042" s="46"/>
      <c r="B1042" s="46"/>
    </row>
    <row r="1043" spans="1:2" ht="15" customHeight="1" x14ac:dyDescent="0.25">
      <c r="A1043" s="46"/>
      <c r="B1043" s="46"/>
    </row>
    <row r="1044" spans="1:2" ht="15" customHeight="1" x14ac:dyDescent="0.25">
      <c r="A1044" s="46"/>
      <c r="B1044" s="46"/>
    </row>
    <row r="1045" spans="1:2" ht="15" customHeight="1" x14ac:dyDescent="0.25">
      <c r="A1045" s="46"/>
      <c r="B1045" s="46"/>
    </row>
    <row r="1046" spans="1:2" ht="15" customHeight="1" x14ac:dyDescent="0.25">
      <c r="A1046" s="46"/>
      <c r="B1046" s="46"/>
    </row>
    <row r="1047" spans="1:2" ht="15" customHeight="1" x14ac:dyDescent="0.25">
      <c r="A1047" s="46"/>
      <c r="B1047" s="46"/>
    </row>
    <row r="1048" spans="1:2" ht="15" customHeight="1" x14ac:dyDescent="0.25">
      <c r="A1048" s="46"/>
      <c r="B1048" s="46"/>
    </row>
    <row r="1049" spans="1:2" ht="15" customHeight="1" x14ac:dyDescent="0.25">
      <c r="A1049" s="46"/>
      <c r="B1049" s="46"/>
    </row>
    <row r="1050" spans="1:2" ht="15" customHeight="1" x14ac:dyDescent="0.25">
      <c r="A1050" s="46"/>
      <c r="B1050" s="46"/>
    </row>
    <row r="1051" spans="1:2" ht="15" customHeight="1" x14ac:dyDescent="0.25">
      <c r="A1051" s="46"/>
      <c r="B1051" s="46"/>
    </row>
    <row r="1052" spans="1:2" ht="15" customHeight="1" x14ac:dyDescent="0.25">
      <c r="A1052" s="46"/>
      <c r="B1052" s="46"/>
    </row>
    <row r="1053" spans="1:2" ht="15" customHeight="1" x14ac:dyDescent="0.25">
      <c r="A1053" s="46"/>
      <c r="B1053" s="46"/>
    </row>
    <row r="1054" spans="1:2" ht="15" customHeight="1" x14ac:dyDescent="0.25">
      <c r="A1054" s="46"/>
      <c r="B1054" s="46"/>
    </row>
    <row r="1055" spans="1:2" ht="15" customHeight="1" x14ac:dyDescent="0.25">
      <c r="A1055" s="46"/>
      <c r="B1055" s="46"/>
    </row>
    <row r="1056" spans="1:2" ht="15" customHeight="1" x14ac:dyDescent="0.25">
      <c r="A1056" s="46"/>
      <c r="B1056" s="46"/>
    </row>
    <row r="1057" spans="1:2" ht="15" customHeight="1" x14ac:dyDescent="0.25">
      <c r="A1057" s="46"/>
      <c r="B1057" s="46"/>
    </row>
    <row r="1058" spans="1:2" ht="15" customHeight="1" x14ac:dyDescent="0.25">
      <c r="A1058" s="46"/>
      <c r="B1058" s="46"/>
    </row>
    <row r="1059" spans="1:2" ht="15" customHeight="1" x14ac:dyDescent="0.25">
      <c r="A1059" s="46"/>
      <c r="B1059" s="46"/>
    </row>
    <row r="1060" spans="1:2" ht="15" customHeight="1" x14ac:dyDescent="0.25">
      <c r="A1060" s="46"/>
      <c r="B1060" s="46"/>
    </row>
    <row r="1061" spans="1:2" ht="15" customHeight="1" x14ac:dyDescent="0.25">
      <c r="A1061" s="46"/>
      <c r="B1061" s="46"/>
    </row>
    <row r="1062" spans="1:2" ht="15" customHeight="1" x14ac:dyDescent="0.25">
      <c r="A1062" s="46"/>
      <c r="B1062" s="46"/>
    </row>
    <row r="1063" spans="1:2" ht="15" customHeight="1" x14ac:dyDescent="0.25">
      <c r="A1063" s="46"/>
      <c r="B1063" s="46"/>
    </row>
    <row r="1064" spans="1:2" ht="15" customHeight="1" x14ac:dyDescent="0.25">
      <c r="A1064" s="46"/>
      <c r="B1064" s="46"/>
    </row>
    <row r="1065" spans="1:2" ht="15" customHeight="1" x14ac:dyDescent="0.25">
      <c r="A1065" s="46"/>
      <c r="B1065" s="46"/>
    </row>
    <row r="1066" spans="1:2" ht="15" customHeight="1" x14ac:dyDescent="0.25">
      <c r="A1066" s="46"/>
      <c r="B1066" s="46"/>
    </row>
    <row r="1067" spans="1:2" ht="15" customHeight="1" x14ac:dyDescent="0.25">
      <c r="A1067" s="46"/>
      <c r="B1067" s="46"/>
    </row>
    <row r="1068" spans="1:2" ht="15" customHeight="1" x14ac:dyDescent="0.25">
      <c r="A1068" s="46"/>
      <c r="B1068" s="46"/>
    </row>
    <row r="1069" spans="1:2" ht="15" customHeight="1" x14ac:dyDescent="0.25">
      <c r="A1069" s="46"/>
      <c r="B1069" s="46"/>
    </row>
    <row r="1070" spans="1:2" ht="15" customHeight="1" x14ac:dyDescent="0.25">
      <c r="A1070" s="46"/>
      <c r="B1070" s="46"/>
    </row>
    <row r="1071" spans="1:2" ht="15" customHeight="1" x14ac:dyDescent="0.25">
      <c r="A1071" s="46"/>
      <c r="B1071" s="46"/>
    </row>
    <row r="1072" spans="1:2" ht="15" customHeight="1" x14ac:dyDescent="0.25">
      <c r="A1072" s="46"/>
      <c r="B1072" s="46"/>
    </row>
    <row r="1073" spans="1:2" ht="15" customHeight="1" x14ac:dyDescent="0.25">
      <c r="A1073" s="46"/>
      <c r="B1073" s="46"/>
    </row>
    <row r="1074" spans="1:2" ht="15" customHeight="1" x14ac:dyDescent="0.25">
      <c r="A1074" s="46"/>
      <c r="B1074" s="46"/>
    </row>
    <row r="1075" spans="1:2" ht="15" customHeight="1" x14ac:dyDescent="0.25">
      <c r="A1075" s="46"/>
      <c r="B1075" s="46"/>
    </row>
    <row r="1076" spans="1:2" ht="15" customHeight="1" x14ac:dyDescent="0.25">
      <c r="A1076" s="46"/>
      <c r="B1076" s="46"/>
    </row>
    <row r="1077" spans="1:2" ht="15" customHeight="1" x14ac:dyDescent="0.25">
      <c r="A1077" s="46"/>
      <c r="B1077" s="46"/>
    </row>
    <row r="1078" spans="1:2" ht="15" customHeight="1" x14ac:dyDescent="0.25">
      <c r="A1078" s="46"/>
      <c r="B1078" s="46"/>
    </row>
    <row r="1079" spans="1:2" ht="15" customHeight="1" x14ac:dyDescent="0.25">
      <c r="A1079" s="46"/>
      <c r="B1079" s="46"/>
    </row>
    <row r="1080" spans="1:2" ht="15" customHeight="1" x14ac:dyDescent="0.25">
      <c r="A1080" s="46"/>
      <c r="B1080" s="46"/>
    </row>
    <row r="1081" spans="1:2" ht="15" customHeight="1" x14ac:dyDescent="0.25">
      <c r="A1081" s="46"/>
      <c r="B1081" s="46"/>
    </row>
    <row r="1082" spans="1:2" ht="15" customHeight="1" x14ac:dyDescent="0.25">
      <c r="A1082" s="46"/>
      <c r="B1082" s="46"/>
    </row>
    <row r="1083" spans="1:2" ht="15" customHeight="1" x14ac:dyDescent="0.25">
      <c r="A1083" s="46"/>
      <c r="B1083" s="46"/>
    </row>
    <row r="1084" spans="1:2" ht="15" customHeight="1" x14ac:dyDescent="0.25">
      <c r="A1084" s="46"/>
      <c r="B1084" s="46"/>
    </row>
    <row r="1085" spans="1:2" ht="15" customHeight="1" x14ac:dyDescent="0.25">
      <c r="A1085" s="46"/>
      <c r="B1085" s="46"/>
    </row>
    <row r="1086" spans="1:2" ht="15" customHeight="1" x14ac:dyDescent="0.25">
      <c r="A1086" s="46"/>
      <c r="B1086" s="46"/>
    </row>
    <row r="1087" spans="1:2" ht="15" customHeight="1" x14ac:dyDescent="0.25">
      <c r="A1087" s="46"/>
      <c r="B1087" s="46"/>
    </row>
    <row r="1088" spans="1:2" ht="15" customHeight="1" x14ac:dyDescent="0.25">
      <c r="A1088" s="46"/>
      <c r="B1088" s="46"/>
    </row>
    <row r="1089" spans="1:2" ht="15" customHeight="1" x14ac:dyDescent="0.25">
      <c r="A1089" s="46"/>
      <c r="B1089" s="46"/>
    </row>
    <row r="1090" spans="1:2" ht="15" customHeight="1" x14ac:dyDescent="0.25">
      <c r="A1090" s="46"/>
      <c r="B1090" s="46"/>
    </row>
    <row r="1091" spans="1:2" ht="15" customHeight="1" x14ac:dyDescent="0.25">
      <c r="A1091" s="46"/>
      <c r="B1091" s="46"/>
    </row>
    <row r="1092" spans="1:2" ht="15" customHeight="1" x14ac:dyDescent="0.25">
      <c r="A1092" s="46"/>
      <c r="B1092" s="46"/>
    </row>
    <row r="1093" spans="1:2" ht="15" customHeight="1" x14ac:dyDescent="0.25">
      <c r="A1093" s="46"/>
      <c r="B1093" s="46"/>
    </row>
    <row r="1094" spans="1:2" ht="15" customHeight="1" x14ac:dyDescent="0.25">
      <c r="A1094" s="46"/>
      <c r="B1094" s="46"/>
    </row>
    <row r="1095" spans="1:2" ht="15" customHeight="1" x14ac:dyDescent="0.25">
      <c r="A1095" s="46"/>
      <c r="B1095" s="46"/>
    </row>
    <row r="1096" spans="1:2" ht="15" customHeight="1" x14ac:dyDescent="0.25">
      <c r="A1096" s="46"/>
      <c r="B1096" s="46"/>
    </row>
    <row r="1097" spans="1:2" ht="15" customHeight="1" x14ac:dyDescent="0.25">
      <c r="A1097" s="46"/>
      <c r="B1097" s="46"/>
    </row>
    <row r="1098" spans="1:2" ht="15" customHeight="1" x14ac:dyDescent="0.25">
      <c r="A1098" s="46"/>
      <c r="B1098" s="46"/>
    </row>
    <row r="1099" spans="1:2" ht="15" customHeight="1" x14ac:dyDescent="0.25">
      <c r="A1099" s="46"/>
      <c r="B1099" s="46"/>
    </row>
    <row r="1100" spans="1:2" ht="15" customHeight="1" x14ac:dyDescent="0.25">
      <c r="A1100" s="46"/>
      <c r="B1100" s="46"/>
    </row>
    <row r="1101" spans="1:2" ht="15" customHeight="1" x14ac:dyDescent="0.25">
      <c r="A1101" s="46"/>
      <c r="B1101" s="46"/>
    </row>
    <row r="1102" spans="1:2" ht="15" customHeight="1" x14ac:dyDescent="0.25">
      <c r="A1102" s="46"/>
      <c r="B1102" s="46"/>
    </row>
    <row r="1103" spans="1:2" ht="15" customHeight="1" x14ac:dyDescent="0.25">
      <c r="A1103" s="46"/>
      <c r="B1103" s="46"/>
    </row>
    <row r="1104" spans="1:2" ht="15" customHeight="1" x14ac:dyDescent="0.25">
      <c r="A1104" s="46"/>
      <c r="B1104" s="46"/>
    </row>
    <row r="1105" spans="1:2" ht="15" customHeight="1" x14ac:dyDescent="0.25">
      <c r="A1105" s="46"/>
      <c r="B1105" s="46"/>
    </row>
    <row r="1106" spans="1:2" ht="15" customHeight="1" x14ac:dyDescent="0.25">
      <c r="A1106" s="46"/>
      <c r="B1106" s="46"/>
    </row>
    <row r="1107" spans="1:2" ht="15" customHeight="1" x14ac:dyDescent="0.25">
      <c r="A1107" s="46"/>
      <c r="B1107" s="46"/>
    </row>
    <row r="1108" spans="1:2" ht="15" customHeight="1" x14ac:dyDescent="0.25">
      <c r="A1108" s="46"/>
      <c r="B1108" s="46"/>
    </row>
    <row r="1109" spans="1:2" ht="15" customHeight="1" x14ac:dyDescent="0.25">
      <c r="A1109" s="46"/>
      <c r="B1109" s="46"/>
    </row>
    <row r="1110" spans="1:2" ht="15" customHeight="1" x14ac:dyDescent="0.25">
      <c r="A1110" s="46"/>
      <c r="B1110" s="46"/>
    </row>
    <row r="1111" spans="1:2" ht="15" customHeight="1" x14ac:dyDescent="0.25">
      <c r="A1111" s="46"/>
      <c r="B1111" s="46"/>
    </row>
    <row r="1112" spans="1:2" ht="15" customHeight="1" x14ac:dyDescent="0.25">
      <c r="A1112" s="46"/>
      <c r="B1112" s="46"/>
    </row>
    <row r="1113" spans="1:2" ht="15" customHeight="1" x14ac:dyDescent="0.25">
      <c r="A1113" s="46"/>
      <c r="B1113" s="46"/>
    </row>
    <row r="1114" spans="1:2" ht="15" customHeight="1" x14ac:dyDescent="0.25">
      <c r="A1114" s="46"/>
      <c r="B1114" s="46"/>
    </row>
    <row r="1115" spans="1:2" ht="15" customHeight="1" x14ac:dyDescent="0.25">
      <c r="A1115" s="46"/>
      <c r="B1115" s="46"/>
    </row>
    <row r="1116" spans="1:2" ht="15" customHeight="1" x14ac:dyDescent="0.25">
      <c r="A1116" s="46"/>
      <c r="B1116" s="46"/>
    </row>
    <row r="1117" spans="1:2" ht="15" customHeight="1" x14ac:dyDescent="0.25">
      <c r="A1117" s="46"/>
      <c r="B1117" s="46"/>
    </row>
    <row r="1118" spans="1:2" ht="15" customHeight="1" x14ac:dyDescent="0.25">
      <c r="A1118" s="46"/>
      <c r="B1118" s="46"/>
    </row>
    <row r="1119" spans="1:2" ht="15" customHeight="1" x14ac:dyDescent="0.25">
      <c r="A1119" s="46"/>
      <c r="B1119" s="46"/>
    </row>
    <row r="1120" spans="1:2" ht="15" customHeight="1" x14ac:dyDescent="0.25">
      <c r="A1120" s="46"/>
      <c r="B1120" s="46"/>
    </row>
    <row r="1121" spans="1:2" ht="15" customHeight="1" x14ac:dyDescent="0.25">
      <c r="A1121" s="46"/>
      <c r="B1121" s="46"/>
    </row>
    <row r="1122" spans="1:2" ht="15" customHeight="1" x14ac:dyDescent="0.25">
      <c r="A1122" s="46"/>
      <c r="B1122" s="46"/>
    </row>
    <row r="1123" spans="1:2" ht="15" customHeight="1" x14ac:dyDescent="0.25">
      <c r="A1123" s="46"/>
      <c r="B1123" s="46"/>
    </row>
    <row r="1124" spans="1:2" ht="15" customHeight="1" x14ac:dyDescent="0.25">
      <c r="A1124" s="46"/>
      <c r="B1124" s="46"/>
    </row>
    <row r="1125" spans="1:2" ht="15" customHeight="1" x14ac:dyDescent="0.25">
      <c r="A1125" s="46"/>
      <c r="B1125" s="46"/>
    </row>
    <row r="1126" spans="1:2" ht="15" customHeight="1" x14ac:dyDescent="0.25">
      <c r="A1126" s="46"/>
      <c r="B1126" s="46"/>
    </row>
    <row r="1127" spans="1:2" ht="15" customHeight="1" x14ac:dyDescent="0.25">
      <c r="A1127" s="46"/>
      <c r="B1127" s="46"/>
    </row>
    <row r="1128" spans="1:2" ht="15" customHeight="1" x14ac:dyDescent="0.25">
      <c r="A1128" s="46"/>
      <c r="B1128" s="46"/>
    </row>
    <row r="1129" spans="1:2" ht="15" customHeight="1" x14ac:dyDescent="0.25">
      <c r="A1129" s="46"/>
      <c r="B1129" s="46"/>
    </row>
    <row r="1130" spans="1:2" ht="15" customHeight="1" x14ac:dyDescent="0.25">
      <c r="A1130" s="46"/>
      <c r="B1130" s="46"/>
    </row>
    <row r="1131" spans="1:2" ht="15" customHeight="1" x14ac:dyDescent="0.25">
      <c r="A1131" s="46"/>
      <c r="B1131" s="46"/>
    </row>
    <row r="1132" spans="1:2" ht="15" customHeight="1" x14ac:dyDescent="0.25">
      <c r="A1132" s="46"/>
      <c r="B1132" s="46"/>
    </row>
    <row r="1133" spans="1:2" ht="15" customHeight="1" x14ac:dyDescent="0.25">
      <c r="A1133" s="46"/>
      <c r="B1133" s="46"/>
    </row>
    <row r="1134" spans="1:2" ht="15" customHeight="1" x14ac:dyDescent="0.25">
      <c r="A1134" s="46"/>
      <c r="B1134" s="46"/>
    </row>
    <row r="1135" spans="1:2" ht="15" customHeight="1" x14ac:dyDescent="0.25">
      <c r="A1135" s="46"/>
      <c r="B1135" s="46"/>
    </row>
    <row r="1136" spans="1:2" ht="15" customHeight="1" x14ac:dyDescent="0.25">
      <c r="A1136" s="46"/>
      <c r="B1136" s="46"/>
    </row>
    <row r="1137" spans="1:2" ht="15" customHeight="1" x14ac:dyDescent="0.25">
      <c r="A1137" s="46"/>
      <c r="B1137" s="46"/>
    </row>
    <row r="1138" spans="1:2" ht="15" customHeight="1" x14ac:dyDescent="0.25">
      <c r="A1138" s="46"/>
      <c r="B1138" s="46"/>
    </row>
    <row r="1139" spans="1:2" ht="15" customHeight="1" x14ac:dyDescent="0.25">
      <c r="A1139" s="46"/>
      <c r="B1139" s="46"/>
    </row>
    <row r="1140" spans="1:2" ht="15" customHeight="1" x14ac:dyDescent="0.25">
      <c r="A1140" s="46"/>
      <c r="B1140" s="46"/>
    </row>
    <row r="1141" spans="1:2" ht="15" customHeight="1" x14ac:dyDescent="0.25">
      <c r="A1141" s="46"/>
      <c r="B1141" s="46"/>
    </row>
    <row r="1142" spans="1:2" ht="15" customHeight="1" x14ac:dyDescent="0.25">
      <c r="A1142" s="46"/>
      <c r="B1142" s="46"/>
    </row>
    <row r="1143" spans="1:2" ht="15" customHeight="1" x14ac:dyDescent="0.25">
      <c r="A1143" s="46"/>
      <c r="B1143" s="46"/>
    </row>
    <row r="1144" spans="1:2" ht="15" customHeight="1" x14ac:dyDescent="0.25">
      <c r="A1144" s="46"/>
      <c r="B1144" s="46"/>
    </row>
    <row r="1145" spans="1:2" ht="15" customHeight="1" x14ac:dyDescent="0.25">
      <c r="A1145" s="46"/>
      <c r="B1145" s="46"/>
    </row>
    <row r="1146" spans="1:2" ht="15" customHeight="1" x14ac:dyDescent="0.25">
      <c r="A1146" s="46"/>
      <c r="B1146" s="46"/>
    </row>
    <row r="1147" spans="1:2" ht="15" customHeight="1" x14ac:dyDescent="0.25">
      <c r="A1147" s="46"/>
      <c r="B1147" s="46"/>
    </row>
    <row r="1148" spans="1:2" ht="15" customHeight="1" x14ac:dyDescent="0.25">
      <c r="A1148" s="46"/>
      <c r="B1148" s="46"/>
    </row>
    <row r="1149" spans="1:2" ht="15" customHeight="1" x14ac:dyDescent="0.25">
      <c r="A1149" s="46"/>
      <c r="B1149" s="46"/>
    </row>
    <row r="1150" spans="1:2" ht="15" customHeight="1" x14ac:dyDescent="0.25">
      <c r="A1150" s="46"/>
      <c r="B1150" s="46"/>
    </row>
    <row r="1151" spans="1:2" ht="15" customHeight="1" x14ac:dyDescent="0.25">
      <c r="A1151" s="46"/>
      <c r="B1151" s="46"/>
    </row>
    <row r="1152" spans="1:2" ht="15" customHeight="1" x14ac:dyDescent="0.25">
      <c r="A1152" s="46"/>
      <c r="B1152" s="46"/>
    </row>
    <row r="1153" spans="1:2" ht="15" customHeight="1" x14ac:dyDescent="0.25">
      <c r="A1153" s="46"/>
      <c r="B1153" s="46"/>
    </row>
    <row r="1154" spans="1:2" ht="15" customHeight="1" x14ac:dyDescent="0.25">
      <c r="A1154" s="46"/>
      <c r="B1154" s="46"/>
    </row>
    <row r="1155" spans="1:2" ht="15" customHeight="1" x14ac:dyDescent="0.25">
      <c r="A1155" s="46"/>
      <c r="B1155" s="46"/>
    </row>
    <row r="1156" spans="1:2" ht="15" customHeight="1" x14ac:dyDescent="0.25">
      <c r="A1156" s="46"/>
      <c r="B1156" s="46"/>
    </row>
    <row r="1157" spans="1:2" ht="15" customHeight="1" x14ac:dyDescent="0.25">
      <c r="A1157" s="46"/>
      <c r="B1157" s="46"/>
    </row>
    <row r="1158" spans="1:2" ht="15" customHeight="1" x14ac:dyDescent="0.25">
      <c r="A1158" s="46"/>
      <c r="B1158" s="46"/>
    </row>
    <row r="1159" spans="1:2" ht="15" customHeight="1" x14ac:dyDescent="0.25">
      <c r="A1159" s="46"/>
      <c r="B1159" s="46"/>
    </row>
    <row r="1160" spans="1:2" ht="15" customHeight="1" x14ac:dyDescent="0.25">
      <c r="A1160" s="46"/>
      <c r="B1160" s="46"/>
    </row>
    <row r="1161" spans="1:2" ht="15" customHeight="1" x14ac:dyDescent="0.25">
      <c r="A1161" s="46"/>
      <c r="B1161" s="46"/>
    </row>
    <row r="1162" spans="1:2" ht="15" customHeight="1" x14ac:dyDescent="0.25">
      <c r="A1162" s="46"/>
      <c r="B1162" s="46"/>
    </row>
    <row r="1163" spans="1:2" ht="15" customHeight="1" x14ac:dyDescent="0.25">
      <c r="A1163" s="46"/>
      <c r="B1163" s="46"/>
    </row>
    <row r="1164" spans="1:2" ht="15" customHeight="1" x14ac:dyDescent="0.25">
      <c r="A1164" s="46"/>
      <c r="B1164" s="46"/>
    </row>
    <row r="1165" spans="1:2" ht="15" customHeight="1" x14ac:dyDescent="0.25">
      <c r="A1165" s="46"/>
      <c r="B1165" s="46"/>
    </row>
    <row r="1166" spans="1:2" ht="15" customHeight="1" x14ac:dyDescent="0.25">
      <c r="A1166" s="46"/>
      <c r="B1166" s="46"/>
    </row>
    <row r="1167" spans="1:2" ht="15" customHeight="1" x14ac:dyDescent="0.25">
      <c r="A1167" s="46"/>
      <c r="B1167" s="46"/>
    </row>
    <row r="1168" spans="1:2" ht="15" customHeight="1" x14ac:dyDescent="0.25">
      <c r="A1168" s="46"/>
      <c r="B1168" s="46"/>
    </row>
    <row r="1169" spans="1:2" ht="15" customHeight="1" x14ac:dyDescent="0.25">
      <c r="A1169" s="46"/>
      <c r="B1169" s="46"/>
    </row>
    <row r="1170" spans="1:2" ht="15" customHeight="1" x14ac:dyDescent="0.25">
      <c r="A1170" s="46"/>
      <c r="B1170" s="46"/>
    </row>
    <row r="1171" spans="1:2" ht="15" customHeight="1" x14ac:dyDescent="0.25">
      <c r="A1171" s="46"/>
      <c r="B1171" s="46"/>
    </row>
    <row r="1172" spans="1:2" ht="15" customHeight="1" x14ac:dyDescent="0.25">
      <c r="A1172" s="46"/>
      <c r="B1172" s="46"/>
    </row>
    <row r="1173" spans="1:2" ht="15" customHeight="1" x14ac:dyDescent="0.25">
      <c r="A1173" s="46"/>
      <c r="B1173" s="46"/>
    </row>
    <row r="1174" spans="1:2" ht="15" customHeight="1" x14ac:dyDescent="0.25">
      <c r="A1174" s="46"/>
      <c r="B1174" s="46"/>
    </row>
    <row r="1175" spans="1:2" ht="15" customHeight="1" x14ac:dyDescent="0.25">
      <c r="A1175" s="46"/>
      <c r="B1175" s="46"/>
    </row>
    <row r="1176" spans="1:2" ht="15" customHeight="1" x14ac:dyDescent="0.25">
      <c r="A1176" s="46"/>
      <c r="B1176" s="46"/>
    </row>
    <row r="1177" spans="1:2" ht="15" customHeight="1" x14ac:dyDescent="0.25">
      <c r="A1177" s="46"/>
      <c r="B1177" s="46"/>
    </row>
    <row r="1178" spans="1:2" ht="15" customHeight="1" x14ac:dyDescent="0.25">
      <c r="A1178" s="46"/>
      <c r="B1178" s="46"/>
    </row>
    <row r="1179" spans="1:2" ht="15" customHeight="1" x14ac:dyDescent="0.25">
      <c r="A1179" s="46"/>
      <c r="B1179" s="46"/>
    </row>
    <row r="1180" spans="1:2" ht="15" customHeight="1" x14ac:dyDescent="0.25">
      <c r="A1180" s="46"/>
      <c r="B1180" s="46"/>
    </row>
    <row r="1181" spans="1:2" ht="15" customHeight="1" x14ac:dyDescent="0.25">
      <c r="A1181" s="46"/>
      <c r="B1181" s="46"/>
    </row>
    <row r="1182" spans="1:2" ht="15" customHeight="1" x14ac:dyDescent="0.25">
      <c r="A1182" s="46"/>
      <c r="B1182" s="46"/>
    </row>
    <row r="1183" spans="1:2" ht="15" customHeight="1" x14ac:dyDescent="0.25">
      <c r="A1183" s="46"/>
      <c r="B1183" s="46"/>
    </row>
    <row r="1184" spans="1:2" ht="15" customHeight="1" x14ac:dyDescent="0.25">
      <c r="A1184" s="46"/>
      <c r="B1184" s="46"/>
    </row>
    <row r="1185" spans="1:2" ht="15" customHeight="1" x14ac:dyDescent="0.25">
      <c r="A1185" s="46"/>
      <c r="B1185" s="46"/>
    </row>
    <row r="1186" spans="1:2" ht="15" customHeight="1" x14ac:dyDescent="0.25">
      <c r="A1186" s="46"/>
      <c r="B1186" s="46"/>
    </row>
    <row r="1187" spans="1:2" ht="15" customHeight="1" x14ac:dyDescent="0.25">
      <c r="A1187" s="46"/>
      <c r="B1187" s="46"/>
    </row>
    <row r="1188" spans="1:2" ht="15" customHeight="1" x14ac:dyDescent="0.25">
      <c r="A1188" s="46"/>
      <c r="B1188" s="46"/>
    </row>
    <row r="1189" spans="1:2" ht="15" customHeight="1" x14ac:dyDescent="0.25">
      <c r="A1189" s="46"/>
      <c r="B1189" s="46"/>
    </row>
    <row r="1190" spans="1:2" ht="15" customHeight="1" x14ac:dyDescent="0.25">
      <c r="A1190" s="46"/>
      <c r="B1190" s="46"/>
    </row>
    <row r="1191" spans="1:2" ht="15" customHeight="1" x14ac:dyDescent="0.25">
      <c r="A1191" s="46"/>
      <c r="B1191" s="46"/>
    </row>
    <row r="1192" spans="1:2" ht="15" customHeight="1" x14ac:dyDescent="0.25">
      <c r="A1192" s="46"/>
      <c r="B1192" s="46"/>
    </row>
    <row r="1193" spans="1:2" ht="15" customHeight="1" x14ac:dyDescent="0.25">
      <c r="A1193" s="46"/>
      <c r="B1193" s="46"/>
    </row>
    <row r="1194" spans="1:2" ht="15" customHeight="1" x14ac:dyDescent="0.25">
      <c r="A1194" s="46"/>
      <c r="B1194" s="46"/>
    </row>
    <row r="1195" spans="1:2" ht="15" customHeight="1" x14ac:dyDescent="0.25">
      <c r="A1195" s="46"/>
      <c r="B1195" s="46"/>
    </row>
    <row r="1196" spans="1:2" ht="15" customHeight="1" x14ac:dyDescent="0.25">
      <c r="A1196" s="46"/>
      <c r="B1196" s="46"/>
    </row>
    <row r="1197" spans="1:2" ht="15" customHeight="1" x14ac:dyDescent="0.25">
      <c r="A1197" s="46"/>
      <c r="B1197" s="46"/>
    </row>
    <row r="1198" spans="1:2" ht="15" customHeight="1" x14ac:dyDescent="0.25">
      <c r="A1198" s="46"/>
      <c r="B1198" s="46"/>
    </row>
    <row r="1199" spans="1:2" ht="15" customHeight="1" x14ac:dyDescent="0.25">
      <c r="A1199" s="46"/>
      <c r="B1199" s="46"/>
    </row>
    <row r="1200" spans="1:2" ht="15" customHeight="1" x14ac:dyDescent="0.25">
      <c r="A1200" s="46"/>
      <c r="B1200" s="46"/>
    </row>
    <row r="1201" spans="1:2" ht="15" customHeight="1" x14ac:dyDescent="0.25">
      <c r="A1201" s="46"/>
      <c r="B1201" s="46"/>
    </row>
    <row r="1202" spans="1:2" ht="15" customHeight="1" x14ac:dyDescent="0.25">
      <c r="A1202" s="46"/>
      <c r="B1202" s="46"/>
    </row>
    <row r="1203" spans="1:2" ht="15" customHeight="1" x14ac:dyDescent="0.25">
      <c r="A1203" s="46"/>
      <c r="B1203" s="46"/>
    </row>
    <row r="1204" spans="1:2" ht="15" customHeight="1" x14ac:dyDescent="0.25">
      <c r="A1204" s="46"/>
      <c r="B1204" s="46"/>
    </row>
    <row r="1205" spans="1:2" ht="15" customHeight="1" x14ac:dyDescent="0.25">
      <c r="A1205" s="46"/>
      <c r="B1205" s="46"/>
    </row>
    <row r="1206" spans="1:2" ht="15" customHeight="1" x14ac:dyDescent="0.25">
      <c r="A1206" s="46"/>
      <c r="B1206" s="46"/>
    </row>
    <row r="1207" spans="1:2" ht="15" customHeight="1" x14ac:dyDescent="0.25">
      <c r="A1207" s="46"/>
      <c r="B1207" s="46"/>
    </row>
    <row r="1208" spans="1:2" ht="15" customHeight="1" x14ac:dyDescent="0.25">
      <c r="A1208" s="46"/>
      <c r="B1208" s="46"/>
    </row>
    <row r="1209" spans="1:2" ht="15" customHeight="1" x14ac:dyDescent="0.25">
      <c r="A1209" s="46"/>
      <c r="B1209" s="46"/>
    </row>
    <row r="1210" spans="1:2" ht="15" customHeight="1" x14ac:dyDescent="0.25">
      <c r="A1210" s="46"/>
      <c r="B1210" s="46"/>
    </row>
    <row r="1211" spans="1:2" ht="15" customHeight="1" x14ac:dyDescent="0.25">
      <c r="A1211" s="46"/>
      <c r="B1211" s="46"/>
    </row>
    <row r="1212" spans="1:2" ht="15" customHeight="1" x14ac:dyDescent="0.25">
      <c r="A1212" s="46"/>
      <c r="B1212" s="46"/>
    </row>
    <row r="1213" spans="1:2" ht="15" customHeight="1" x14ac:dyDescent="0.25">
      <c r="A1213" s="46"/>
      <c r="B1213" s="46"/>
    </row>
    <row r="1214" spans="1:2" ht="15" customHeight="1" x14ac:dyDescent="0.25">
      <c r="A1214" s="46"/>
      <c r="B1214" s="46"/>
    </row>
    <row r="1215" spans="1:2" ht="15" customHeight="1" x14ac:dyDescent="0.25">
      <c r="A1215" s="46"/>
      <c r="B1215" s="46"/>
    </row>
    <row r="1216" spans="1:2" ht="15" customHeight="1" x14ac:dyDescent="0.25">
      <c r="A1216" s="46"/>
      <c r="B1216" s="46"/>
    </row>
    <row r="1217" spans="1:2" ht="15" customHeight="1" x14ac:dyDescent="0.25">
      <c r="A1217" s="46"/>
      <c r="B1217" s="46"/>
    </row>
    <row r="1218" spans="1:2" ht="15" customHeight="1" x14ac:dyDescent="0.25">
      <c r="A1218" s="46"/>
      <c r="B1218" s="46"/>
    </row>
    <row r="1219" spans="1:2" ht="15" customHeight="1" x14ac:dyDescent="0.25">
      <c r="A1219" s="46"/>
      <c r="B1219" s="46"/>
    </row>
    <row r="1220" spans="1:2" ht="15" customHeight="1" x14ac:dyDescent="0.25">
      <c r="A1220" s="46"/>
      <c r="B1220" s="46"/>
    </row>
    <row r="1221" spans="1:2" ht="15" customHeight="1" x14ac:dyDescent="0.25">
      <c r="A1221" s="46"/>
      <c r="B1221" s="46"/>
    </row>
    <row r="1222" spans="1:2" ht="15" customHeight="1" x14ac:dyDescent="0.25">
      <c r="A1222" s="46"/>
      <c r="B1222" s="46"/>
    </row>
    <row r="1223" spans="1:2" ht="15" customHeight="1" x14ac:dyDescent="0.25">
      <c r="A1223" s="46"/>
      <c r="B1223" s="46"/>
    </row>
    <row r="1224" spans="1:2" ht="15" customHeight="1" x14ac:dyDescent="0.25">
      <c r="A1224" s="46"/>
      <c r="B1224" s="46"/>
    </row>
    <row r="1225" spans="1:2" ht="15" customHeight="1" x14ac:dyDescent="0.25">
      <c r="A1225" s="46"/>
      <c r="B1225" s="46"/>
    </row>
    <row r="1226" spans="1:2" ht="15" customHeight="1" x14ac:dyDescent="0.25">
      <c r="A1226" s="46"/>
      <c r="B1226" s="46"/>
    </row>
    <row r="1227" spans="1:2" ht="15" customHeight="1" x14ac:dyDescent="0.25">
      <c r="A1227" s="46"/>
      <c r="B1227" s="46"/>
    </row>
    <row r="1228" spans="1:2" ht="15" customHeight="1" x14ac:dyDescent="0.25">
      <c r="A1228" s="46"/>
      <c r="B1228" s="46"/>
    </row>
    <row r="1229" spans="1:2" ht="15" customHeight="1" x14ac:dyDescent="0.25">
      <c r="A1229" s="46"/>
      <c r="B1229" s="46"/>
    </row>
    <row r="1230" spans="1:2" ht="15" customHeight="1" x14ac:dyDescent="0.25">
      <c r="A1230" s="46"/>
      <c r="B1230" s="46"/>
    </row>
    <row r="1231" spans="1:2" ht="15" customHeight="1" x14ac:dyDescent="0.25">
      <c r="A1231" s="46"/>
      <c r="B1231" s="46"/>
    </row>
    <row r="1232" spans="1:2" ht="15" customHeight="1" x14ac:dyDescent="0.25">
      <c r="A1232" s="46"/>
      <c r="B1232" s="46"/>
    </row>
    <row r="1233" spans="1:2" ht="15" customHeight="1" x14ac:dyDescent="0.25">
      <c r="A1233" s="46"/>
      <c r="B1233" s="46"/>
    </row>
    <row r="1234" spans="1:2" ht="15" customHeight="1" x14ac:dyDescent="0.25">
      <c r="A1234" s="46"/>
      <c r="B1234" s="46"/>
    </row>
    <row r="1235" spans="1:2" ht="15" customHeight="1" x14ac:dyDescent="0.25">
      <c r="A1235" s="46"/>
      <c r="B1235" s="46"/>
    </row>
    <row r="1236" spans="1:2" ht="15" customHeight="1" x14ac:dyDescent="0.25">
      <c r="A1236" s="46"/>
      <c r="B1236" s="46"/>
    </row>
    <row r="1237" spans="1:2" ht="15" customHeight="1" x14ac:dyDescent="0.25">
      <c r="A1237" s="46"/>
      <c r="B1237" s="46"/>
    </row>
    <row r="1238" spans="1:2" ht="15" customHeight="1" x14ac:dyDescent="0.25">
      <c r="A1238" s="46"/>
      <c r="B1238" s="46"/>
    </row>
    <row r="1239" spans="1:2" ht="15" customHeight="1" x14ac:dyDescent="0.25">
      <c r="A1239" s="46"/>
      <c r="B1239" s="46"/>
    </row>
    <row r="1240" spans="1:2" ht="15" customHeight="1" x14ac:dyDescent="0.25">
      <c r="A1240" s="46"/>
      <c r="B1240" s="46"/>
    </row>
    <row r="1241" spans="1:2" ht="15" customHeight="1" x14ac:dyDescent="0.25">
      <c r="A1241" s="46"/>
      <c r="B1241" s="46"/>
    </row>
    <row r="1242" spans="1:2" ht="15" customHeight="1" x14ac:dyDescent="0.25">
      <c r="A1242" s="46"/>
      <c r="B1242" s="46"/>
    </row>
    <row r="1243" spans="1:2" ht="15" customHeight="1" x14ac:dyDescent="0.25">
      <c r="A1243" s="46"/>
      <c r="B1243" s="46"/>
    </row>
    <row r="1244" spans="1:2" ht="15" customHeight="1" x14ac:dyDescent="0.25">
      <c r="A1244" s="46"/>
      <c r="B1244" s="46"/>
    </row>
    <row r="1245" spans="1:2" ht="15" customHeight="1" x14ac:dyDescent="0.25">
      <c r="A1245" s="46"/>
      <c r="B1245" s="46"/>
    </row>
    <row r="1246" spans="1:2" ht="15" customHeight="1" x14ac:dyDescent="0.25">
      <c r="A1246" s="46"/>
      <c r="B1246" s="46"/>
    </row>
    <row r="1247" spans="1:2" ht="15" customHeight="1" x14ac:dyDescent="0.25">
      <c r="A1247" s="46"/>
      <c r="B1247" s="46"/>
    </row>
    <row r="1248" spans="1:2" ht="15" customHeight="1" x14ac:dyDescent="0.25">
      <c r="A1248" s="46"/>
      <c r="B1248" s="46"/>
    </row>
    <row r="1249" spans="1:2" ht="15" customHeight="1" x14ac:dyDescent="0.25">
      <c r="A1249" s="46"/>
      <c r="B1249" s="46"/>
    </row>
    <row r="1250" spans="1:2" ht="15" customHeight="1" x14ac:dyDescent="0.25">
      <c r="A1250" s="46"/>
      <c r="B1250" s="46"/>
    </row>
    <row r="1251" spans="1:2" ht="15" customHeight="1" x14ac:dyDescent="0.25">
      <c r="A1251" s="46"/>
      <c r="B1251" s="46"/>
    </row>
    <row r="1252" spans="1:2" ht="15" customHeight="1" x14ac:dyDescent="0.25">
      <c r="A1252" s="46"/>
      <c r="B1252" s="46"/>
    </row>
    <row r="1253" spans="1:2" ht="15" customHeight="1" x14ac:dyDescent="0.25">
      <c r="A1253" s="46"/>
      <c r="B1253" s="46"/>
    </row>
    <row r="1254" spans="1:2" ht="15" customHeight="1" x14ac:dyDescent="0.25">
      <c r="A1254" s="46"/>
      <c r="B1254" s="46"/>
    </row>
    <row r="1255" spans="1:2" ht="15" customHeight="1" x14ac:dyDescent="0.25">
      <c r="A1255" s="46"/>
      <c r="B1255" s="46"/>
    </row>
    <row r="1256" spans="1:2" ht="15" customHeight="1" x14ac:dyDescent="0.25">
      <c r="A1256" s="46"/>
      <c r="B1256" s="46"/>
    </row>
    <row r="1257" spans="1:2" ht="15" customHeight="1" x14ac:dyDescent="0.25">
      <c r="A1257" s="46"/>
      <c r="B1257" s="46"/>
    </row>
    <row r="1258" spans="1:2" ht="15" customHeight="1" x14ac:dyDescent="0.25">
      <c r="A1258" s="46"/>
      <c r="B1258" s="46"/>
    </row>
    <row r="1259" spans="1:2" ht="15" customHeight="1" x14ac:dyDescent="0.25">
      <c r="A1259" s="46"/>
      <c r="B1259" s="46"/>
    </row>
    <row r="1260" spans="1:2" ht="15" customHeight="1" x14ac:dyDescent="0.25">
      <c r="A1260" s="46"/>
      <c r="B1260" s="46"/>
    </row>
    <row r="1261" spans="1:2" ht="15" customHeight="1" x14ac:dyDescent="0.25">
      <c r="A1261" s="46"/>
      <c r="B1261" s="46"/>
    </row>
    <row r="1262" spans="1:2" ht="15" customHeight="1" x14ac:dyDescent="0.25">
      <c r="A1262" s="46"/>
      <c r="B1262" s="46"/>
    </row>
    <row r="1263" spans="1:2" ht="15" customHeight="1" x14ac:dyDescent="0.25">
      <c r="A1263" s="46"/>
      <c r="B1263" s="46"/>
    </row>
    <row r="1264" spans="1:2" ht="15" customHeight="1" x14ac:dyDescent="0.25">
      <c r="A1264" s="46"/>
      <c r="B1264" s="46"/>
    </row>
    <row r="1265" spans="1:2" ht="15" customHeight="1" x14ac:dyDescent="0.25">
      <c r="A1265" s="46"/>
      <c r="B1265" s="46"/>
    </row>
    <row r="1266" spans="1:2" ht="15" customHeight="1" x14ac:dyDescent="0.25">
      <c r="A1266" s="46"/>
      <c r="B1266" s="46"/>
    </row>
    <row r="1267" spans="1:2" ht="15" customHeight="1" x14ac:dyDescent="0.25">
      <c r="A1267" s="46"/>
      <c r="B1267" s="46"/>
    </row>
    <row r="1268" spans="1:2" ht="15" customHeight="1" x14ac:dyDescent="0.25">
      <c r="A1268" s="46"/>
      <c r="B1268" s="46"/>
    </row>
    <row r="1269" spans="1:2" ht="15" customHeight="1" x14ac:dyDescent="0.25">
      <c r="A1269" s="46"/>
      <c r="B1269" s="46"/>
    </row>
    <row r="1270" spans="1:2" ht="15" customHeight="1" x14ac:dyDescent="0.25">
      <c r="A1270" s="46"/>
      <c r="B1270" s="46"/>
    </row>
    <row r="1271" spans="1:2" ht="15" customHeight="1" x14ac:dyDescent="0.25">
      <c r="A1271" s="46"/>
      <c r="B1271" s="46"/>
    </row>
    <row r="1272" spans="1:2" ht="15" customHeight="1" x14ac:dyDescent="0.25">
      <c r="A1272" s="46"/>
      <c r="B1272" s="46"/>
    </row>
    <row r="1273" spans="1:2" ht="15" customHeight="1" x14ac:dyDescent="0.25">
      <c r="A1273" s="46"/>
      <c r="B1273" s="46"/>
    </row>
    <row r="1274" spans="1:2" ht="15" customHeight="1" x14ac:dyDescent="0.25">
      <c r="A1274" s="46"/>
      <c r="B1274" s="46"/>
    </row>
    <row r="1275" spans="1:2" ht="15" customHeight="1" x14ac:dyDescent="0.25">
      <c r="A1275" s="46"/>
      <c r="B1275" s="46"/>
    </row>
    <row r="1276" spans="1:2" ht="15" customHeight="1" x14ac:dyDescent="0.25">
      <c r="A1276" s="46"/>
      <c r="B1276" s="46"/>
    </row>
    <row r="1277" spans="1:2" ht="15" customHeight="1" x14ac:dyDescent="0.25">
      <c r="A1277" s="46"/>
      <c r="B1277" s="46"/>
    </row>
    <row r="1278" spans="1:2" ht="15" customHeight="1" x14ac:dyDescent="0.25">
      <c r="A1278" s="46"/>
      <c r="B1278" s="46"/>
    </row>
    <row r="1279" spans="1:2" ht="15" customHeight="1" x14ac:dyDescent="0.25">
      <c r="A1279" s="46"/>
      <c r="B1279" s="46"/>
    </row>
    <row r="1280" spans="1:2" ht="15" customHeight="1" x14ac:dyDescent="0.25">
      <c r="A1280" s="46"/>
      <c r="B1280" s="46"/>
    </row>
    <row r="1281" spans="1:2" ht="15" customHeight="1" x14ac:dyDescent="0.25">
      <c r="A1281" s="46"/>
      <c r="B1281" s="46"/>
    </row>
    <row r="1282" spans="1:2" ht="15" customHeight="1" x14ac:dyDescent="0.25">
      <c r="A1282" s="46"/>
      <c r="B1282" s="46"/>
    </row>
    <row r="1283" spans="1:2" ht="15" customHeight="1" x14ac:dyDescent="0.25">
      <c r="A1283" s="46"/>
      <c r="B1283" s="46"/>
    </row>
    <row r="1284" spans="1:2" ht="15" customHeight="1" x14ac:dyDescent="0.25">
      <c r="A1284" s="46"/>
      <c r="B1284" s="46"/>
    </row>
    <row r="1285" spans="1:2" ht="15" customHeight="1" x14ac:dyDescent="0.25">
      <c r="A1285" s="46"/>
      <c r="B1285" s="46"/>
    </row>
    <row r="1286" spans="1:2" ht="15" customHeight="1" x14ac:dyDescent="0.25">
      <c r="A1286" s="46"/>
      <c r="B1286" s="46"/>
    </row>
    <row r="1287" spans="1:2" ht="15" customHeight="1" x14ac:dyDescent="0.25">
      <c r="A1287" s="46"/>
      <c r="B1287" s="46"/>
    </row>
    <row r="1288" spans="1:2" ht="15" customHeight="1" x14ac:dyDescent="0.25">
      <c r="A1288" s="46"/>
      <c r="B1288" s="46"/>
    </row>
    <row r="1289" spans="1:2" ht="15" customHeight="1" x14ac:dyDescent="0.25">
      <c r="A1289" s="46"/>
      <c r="B1289" s="46"/>
    </row>
    <row r="1290" spans="1:2" ht="15" customHeight="1" x14ac:dyDescent="0.25">
      <c r="A1290" s="46"/>
      <c r="B1290" s="46"/>
    </row>
    <row r="1291" spans="1:2" ht="15" customHeight="1" x14ac:dyDescent="0.25">
      <c r="A1291" s="46"/>
      <c r="B1291" s="46"/>
    </row>
    <row r="1292" spans="1:2" ht="15" customHeight="1" x14ac:dyDescent="0.25">
      <c r="A1292" s="46"/>
      <c r="B1292" s="46"/>
    </row>
    <row r="1293" spans="1:2" ht="15" customHeight="1" x14ac:dyDescent="0.25">
      <c r="A1293" s="46"/>
      <c r="B1293" s="46"/>
    </row>
    <row r="1294" spans="1:2" ht="15" customHeight="1" x14ac:dyDescent="0.25">
      <c r="A1294" s="46"/>
      <c r="B1294" s="46"/>
    </row>
    <row r="1295" spans="1:2" ht="15" customHeight="1" x14ac:dyDescent="0.25">
      <c r="A1295" s="46"/>
      <c r="B1295" s="46"/>
    </row>
    <row r="1296" spans="1:2" ht="15" customHeight="1" x14ac:dyDescent="0.25">
      <c r="A1296" s="46"/>
      <c r="B1296" s="46"/>
    </row>
    <row r="1297" spans="1:2" ht="15" customHeight="1" x14ac:dyDescent="0.25">
      <c r="A1297" s="46"/>
      <c r="B1297" s="46"/>
    </row>
    <row r="1298" spans="1:2" ht="15" customHeight="1" x14ac:dyDescent="0.25">
      <c r="A1298" s="46"/>
      <c r="B1298" s="46"/>
    </row>
    <row r="1299" spans="1:2" ht="15" customHeight="1" x14ac:dyDescent="0.25">
      <c r="A1299" s="46"/>
      <c r="B1299" s="46"/>
    </row>
    <row r="1300" spans="1:2" ht="15" customHeight="1" x14ac:dyDescent="0.25">
      <c r="A1300" s="46"/>
      <c r="B1300" s="46"/>
    </row>
    <row r="1301" spans="1:2" ht="15" customHeight="1" x14ac:dyDescent="0.25">
      <c r="A1301" s="46"/>
      <c r="B1301" s="46"/>
    </row>
    <row r="1302" spans="1:2" ht="15" customHeight="1" x14ac:dyDescent="0.25">
      <c r="A1302" s="46"/>
      <c r="B1302" s="46"/>
    </row>
    <row r="1303" spans="1:2" ht="15" customHeight="1" x14ac:dyDescent="0.25">
      <c r="A1303" s="46"/>
      <c r="B1303" s="46"/>
    </row>
    <row r="1304" spans="1:2" ht="15" customHeight="1" x14ac:dyDescent="0.25">
      <c r="A1304" s="46"/>
      <c r="B1304" s="46"/>
    </row>
    <row r="1305" spans="1:2" ht="15" customHeight="1" x14ac:dyDescent="0.25">
      <c r="A1305" s="46"/>
      <c r="B1305" s="46"/>
    </row>
    <row r="1306" spans="1:2" ht="15" customHeight="1" x14ac:dyDescent="0.25">
      <c r="A1306" s="46"/>
      <c r="B1306" s="46"/>
    </row>
    <row r="1307" spans="1:2" ht="15" customHeight="1" x14ac:dyDescent="0.25">
      <c r="A1307" s="46"/>
      <c r="B1307" s="46"/>
    </row>
    <row r="1308" spans="1:2" ht="15" customHeight="1" x14ac:dyDescent="0.25">
      <c r="A1308" s="46"/>
      <c r="B1308" s="46"/>
    </row>
    <row r="1309" spans="1:2" ht="15" customHeight="1" x14ac:dyDescent="0.25">
      <c r="A1309" s="46"/>
      <c r="B1309" s="46"/>
    </row>
    <row r="1310" spans="1:2" ht="15" customHeight="1" x14ac:dyDescent="0.25">
      <c r="A1310" s="46"/>
      <c r="B1310" s="46"/>
    </row>
    <row r="1311" spans="1:2" ht="15" customHeight="1" x14ac:dyDescent="0.25">
      <c r="A1311" s="46"/>
      <c r="B1311" s="46"/>
    </row>
    <row r="1312" spans="1:2" ht="15" customHeight="1" x14ac:dyDescent="0.25">
      <c r="A1312" s="46"/>
      <c r="B1312" s="46"/>
    </row>
    <row r="1313" spans="1:2" ht="15" customHeight="1" x14ac:dyDescent="0.25">
      <c r="A1313" s="46"/>
      <c r="B1313" s="46"/>
    </row>
    <row r="1314" spans="1:2" ht="15" customHeight="1" x14ac:dyDescent="0.25">
      <c r="A1314" s="46"/>
      <c r="B1314" s="46"/>
    </row>
    <row r="1315" spans="1:2" ht="15" customHeight="1" x14ac:dyDescent="0.25">
      <c r="A1315" s="46"/>
      <c r="B1315" s="46"/>
    </row>
    <row r="1316" spans="1:2" ht="15" customHeight="1" x14ac:dyDescent="0.25">
      <c r="A1316" s="46"/>
      <c r="B1316" s="46"/>
    </row>
    <row r="1317" spans="1:2" ht="15" customHeight="1" x14ac:dyDescent="0.25">
      <c r="A1317" s="46"/>
      <c r="B1317" s="46"/>
    </row>
    <row r="1318" spans="1:2" ht="15" customHeight="1" x14ac:dyDescent="0.25">
      <c r="A1318" s="46"/>
      <c r="B1318" s="46"/>
    </row>
    <row r="1319" spans="1:2" ht="15" customHeight="1" x14ac:dyDescent="0.25">
      <c r="A1319" s="46"/>
      <c r="B1319" s="46"/>
    </row>
    <row r="1320" spans="1:2" ht="15" customHeight="1" x14ac:dyDescent="0.25">
      <c r="A1320" s="46"/>
      <c r="B1320" s="46"/>
    </row>
    <row r="1321" spans="1:2" ht="15" customHeight="1" x14ac:dyDescent="0.25">
      <c r="A1321" s="46"/>
      <c r="B1321" s="46"/>
    </row>
    <row r="1322" spans="1:2" ht="15" customHeight="1" x14ac:dyDescent="0.25">
      <c r="A1322" s="46"/>
      <c r="B1322" s="46"/>
    </row>
    <row r="1323" spans="1:2" ht="15" customHeight="1" x14ac:dyDescent="0.25">
      <c r="A1323" s="46"/>
      <c r="B1323" s="46"/>
    </row>
    <row r="1324" spans="1:2" ht="15" customHeight="1" x14ac:dyDescent="0.25">
      <c r="A1324" s="46"/>
      <c r="B1324" s="46"/>
    </row>
    <row r="1325" spans="1:2" ht="15" customHeight="1" x14ac:dyDescent="0.25">
      <c r="A1325" s="46"/>
      <c r="B1325" s="46"/>
    </row>
    <row r="1326" spans="1:2" ht="15" customHeight="1" x14ac:dyDescent="0.25">
      <c r="A1326" s="46"/>
      <c r="B1326" s="46"/>
    </row>
    <row r="1327" spans="1:2" ht="15" customHeight="1" x14ac:dyDescent="0.25">
      <c r="A1327" s="46"/>
      <c r="B1327" s="46"/>
    </row>
    <row r="1328" spans="1:2" ht="15" customHeight="1" x14ac:dyDescent="0.25">
      <c r="A1328" s="46"/>
      <c r="B1328" s="46"/>
    </row>
    <row r="1329" spans="1:2" ht="15" customHeight="1" x14ac:dyDescent="0.25">
      <c r="A1329" s="46"/>
      <c r="B1329" s="46"/>
    </row>
    <row r="1330" spans="1:2" ht="15" customHeight="1" x14ac:dyDescent="0.25">
      <c r="A1330" s="46"/>
      <c r="B1330" s="46"/>
    </row>
    <row r="1331" spans="1:2" ht="15" customHeight="1" x14ac:dyDescent="0.25">
      <c r="A1331" s="46"/>
      <c r="B1331" s="46"/>
    </row>
    <row r="1332" spans="1:2" ht="15" customHeight="1" x14ac:dyDescent="0.25">
      <c r="A1332" s="46"/>
      <c r="B1332" s="46"/>
    </row>
    <row r="1333" spans="1:2" ht="15" customHeight="1" x14ac:dyDescent="0.25">
      <c r="A1333" s="46"/>
      <c r="B1333" s="46"/>
    </row>
    <row r="1334" spans="1:2" ht="15" customHeight="1" x14ac:dyDescent="0.25">
      <c r="A1334" s="46"/>
      <c r="B1334" s="46"/>
    </row>
    <row r="1335" spans="1:2" ht="15" customHeight="1" x14ac:dyDescent="0.25">
      <c r="A1335" s="46"/>
      <c r="B1335" s="46"/>
    </row>
    <row r="1336" spans="1:2" ht="15" customHeight="1" x14ac:dyDescent="0.25">
      <c r="A1336" s="46"/>
      <c r="B1336" s="46"/>
    </row>
    <row r="1337" spans="1:2" ht="15" customHeight="1" x14ac:dyDescent="0.25">
      <c r="A1337" s="46"/>
      <c r="B1337" s="46"/>
    </row>
    <row r="1338" spans="1:2" ht="15" customHeight="1" x14ac:dyDescent="0.25">
      <c r="A1338" s="46"/>
      <c r="B1338" s="46"/>
    </row>
    <row r="1339" spans="1:2" ht="15" customHeight="1" x14ac:dyDescent="0.25">
      <c r="A1339" s="46"/>
      <c r="B1339" s="46"/>
    </row>
    <row r="1340" spans="1:2" ht="15" customHeight="1" x14ac:dyDescent="0.25">
      <c r="A1340" s="46"/>
      <c r="B1340" s="46"/>
    </row>
    <row r="1341" spans="1:2" ht="15" customHeight="1" x14ac:dyDescent="0.25">
      <c r="A1341" s="46"/>
      <c r="B1341" s="46"/>
    </row>
    <row r="1342" spans="1:2" ht="15" customHeight="1" x14ac:dyDescent="0.25">
      <c r="A1342" s="46"/>
      <c r="B1342" s="46"/>
    </row>
    <row r="1343" spans="1:2" ht="15" customHeight="1" x14ac:dyDescent="0.25">
      <c r="A1343" s="46"/>
      <c r="B1343" s="46"/>
    </row>
    <row r="1344" spans="1:2" ht="15" customHeight="1" x14ac:dyDescent="0.25">
      <c r="A1344" s="46"/>
      <c r="B1344" s="46"/>
    </row>
    <row r="1345" spans="1:2" ht="15" customHeight="1" x14ac:dyDescent="0.25">
      <c r="A1345" s="46"/>
      <c r="B1345" s="46"/>
    </row>
    <row r="1346" spans="1:2" ht="15" customHeight="1" x14ac:dyDescent="0.25">
      <c r="A1346" s="46"/>
      <c r="B1346" s="46"/>
    </row>
    <row r="1347" spans="1:2" ht="15" customHeight="1" x14ac:dyDescent="0.25">
      <c r="A1347" s="46"/>
      <c r="B1347" s="46"/>
    </row>
    <row r="1348" spans="1:2" ht="15" customHeight="1" x14ac:dyDescent="0.25">
      <c r="A1348" s="46"/>
      <c r="B1348" s="46"/>
    </row>
    <row r="1349" spans="1:2" ht="15" customHeight="1" x14ac:dyDescent="0.25">
      <c r="A1349" s="46"/>
      <c r="B1349" s="46"/>
    </row>
    <row r="1350" spans="1:2" ht="15" customHeight="1" x14ac:dyDescent="0.25">
      <c r="A1350" s="46"/>
      <c r="B1350" s="46"/>
    </row>
    <row r="1351" spans="1:2" ht="15" customHeight="1" x14ac:dyDescent="0.25">
      <c r="A1351" s="46"/>
      <c r="B1351" s="46"/>
    </row>
    <row r="1352" spans="1:2" ht="15" customHeight="1" x14ac:dyDescent="0.25">
      <c r="A1352" s="46"/>
      <c r="B1352" s="46"/>
    </row>
    <row r="1353" spans="1:2" ht="15" customHeight="1" x14ac:dyDescent="0.25">
      <c r="A1353" s="46"/>
      <c r="B1353" s="46"/>
    </row>
    <row r="1354" spans="1:2" ht="15" customHeight="1" x14ac:dyDescent="0.25">
      <c r="A1354" s="46"/>
      <c r="B1354" s="46"/>
    </row>
    <row r="1355" spans="1:2" ht="15" customHeight="1" x14ac:dyDescent="0.25">
      <c r="A1355" s="46"/>
      <c r="B1355" s="46"/>
    </row>
    <row r="1356" spans="1:2" ht="15" customHeight="1" x14ac:dyDescent="0.25">
      <c r="A1356" s="46"/>
      <c r="B1356" s="46"/>
    </row>
    <row r="1357" spans="1:2" ht="15" customHeight="1" x14ac:dyDescent="0.25">
      <c r="A1357" s="46"/>
      <c r="B1357" s="46"/>
    </row>
    <row r="1358" spans="1:2" ht="15" customHeight="1" x14ac:dyDescent="0.25">
      <c r="A1358" s="46"/>
      <c r="B1358" s="46"/>
    </row>
    <row r="1359" spans="1:2" ht="15" customHeight="1" x14ac:dyDescent="0.25">
      <c r="A1359" s="46"/>
      <c r="B1359" s="46"/>
    </row>
    <row r="1360" spans="1:2" ht="15" customHeight="1" x14ac:dyDescent="0.25">
      <c r="A1360" s="46"/>
      <c r="B1360" s="46"/>
    </row>
    <row r="1361" spans="1:2" ht="15" customHeight="1" x14ac:dyDescent="0.25">
      <c r="A1361" s="46"/>
      <c r="B1361" s="46"/>
    </row>
    <row r="1362" spans="1:2" ht="15" customHeight="1" x14ac:dyDescent="0.25">
      <c r="A1362" s="46"/>
      <c r="B1362" s="46"/>
    </row>
    <row r="1363" spans="1:2" ht="15" customHeight="1" x14ac:dyDescent="0.25">
      <c r="A1363" s="46"/>
      <c r="B1363" s="46"/>
    </row>
    <row r="1364" spans="1:2" ht="15" customHeight="1" x14ac:dyDescent="0.25">
      <c r="A1364" s="46"/>
      <c r="B1364" s="46"/>
    </row>
    <row r="1365" spans="1:2" ht="15" customHeight="1" x14ac:dyDescent="0.25">
      <c r="A1365" s="46"/>
      <c r="B1365" s="46"/>
    </row>
    <row r="1366" spans="1:2" ht="15" customHeight="1" x14ac:dyDescent="0.25">
      <c r="A1366" s="46"/>
      <c r="B1366" s="46"/>
    </row>
    <row r="1367" spans="1:2" ht="15" customHeight="1" x14ac:dyDescent="0.25">
      <c r="A1367" s="46"/>
      <c r="B1367" s="46"/>
    </row>
    <row r="1368" spans="1:2" ht="15" customHeight="1" x14ac:dyDescent="0.25">
      <c r="A1368" s="46"/>
      <c r="B1368" s="46"/>
    </row>
    <row r="1369" spans="1:2" ht="15" customHeight="1" x14ac:dyDescent="0.25">
      <c r="A1369" s="46"/>
      <c r="B1369" s="46"/>
    </row>
    <row r="1370" spans="1:2" ht="15" customHeight="1" x14ac:dyDescent="0.25">
      <c r="A1370" s="46"/>
      <c r="B1370" s="46"/>
    </row>
    <row r="1371" spans="1:2" ht="15" customHeight="1" x14ac:dyDescent="0.25">
      <c r="A1371" s="46"/>
      <c r="B1371" s="46"/>
    </row>
    <row r="1372" spans="1:2" ht="15" customHeight="1" x14ac:dyDescent="0.25">
      <c r="A1372" s="46"/>
      <c r="B1372" s="46"/>
    </row>
    <row r="1373" spans="1:2" ht="15" customHeight="1" x14ac:dyDescent="0.25">
      <c r="A1373" s="46"/>
      <c r="B1373" s="46"/>
    </row>
    <row r="1374" spans="1:2" ht="15" customHeight="1" x14ac:dyDescent="0.25">
      <c r="A1374" s="46"/>
      <c r="B1374" s="46"/>
    </row>
    <row r="1375" spans="1:2" ht="15" customHeight="1" x14ac:dyDescent="0.25">
      <c r="A1375" s="46"/>
      <c r="B1375" s="46"/>
    </row>
    <row r="1376" spans="1:2" ht="15" customHeight="1" x14ac:dyDescent="0.25">
      <c r="A1376" s="46"/>
      <c r="B1376" s="46"/>
    </row>
    <row r="1377" spans="1:2" ht="15" customHeight="1" x14ac:dyDescent="0.25">
      <c r="A1377" s="46"/>
      <c r="B1377" s="46"/>
    </row>
    <row r="1378" spans="1:2" ht="15" customHeight="1" x14ac:dyDescent="0.25">
      <c r="A1378" s="46"/>
      <c r="B1378" s="46"/>
    </row>
    <row r="1379" spans="1:2" ht="15" customHeight="1" x14ac:dyDescent="0.25">
      <c r="A1379" s="46"/>
      <c r="B1379" s="46"/>
    </row>
    <row r="1380" spans="1:2" ht="15" customHeight="1" x14ac:dyDescent="0.25">
      <c r="A1380" s="46"/>
      <c r="B1380" s="46"/>
    </row>
    <row r="1381" spans="1:2" ht="15" customHeight="1" x14ac:dyDescent="0.25">
      <c r="A1381" s="46"/>
      <c r="B1381" s="46"/>
    </row>
    <row r="1382" spans="1:2" ht="15" customHeight="1" x14ac:dyDescent="0.25">
      <c r="A1382" s="46"/>
      <c r="B1382" s="46"/>
    </row>
    <row r="1383" spans="1:2" ht="15" customHeight="1" x14ac:dyDescent="0.25">
      <c r="A1383" s="46"/>
      <c r="B1383" s="46"/>
    </row>
    <row r="1384" spans="1:2" ht="15" customHeight="1" x14ac:dyDescent="0.25">
      <c r="A1384" s="46"/>
      <c r="B1384" s="46"/>
    </row>
    <row r="1385" spans="1:2" ht="15" customHeight="1" x14ac:dyDescent="0.25">
      <c r="A1385" s="46"/>
      <c r="B1385" s="46"/>
    </row>
    <row r="1386" spans="1:2" ht="15" customHeight="1" x14ac:dyDescent="0.25">
      <c r="A1386" s="46"/>
      <c r="B1386" s="46"/>
    </row>
    <row r="1387" spans="1:2" ht="15" customHeight="1" x14ac:dyDescent="0.25">
      <c r="A1387" s="46"/>
      <c r="B1387" s="46"/>
    </row>
    <row r="1388" spans="1:2" ht="15" customHeight="1" x14ac:dyDescent="0.25">
      <c r="A1388" s="46"/>
      <c r="B1388" s="46"/>
    </row>
    <row r="1389" spans="1:2" ht="15" customHeight="1" x14ac:dyDescent="0.25">
      <c r="A1389" s="46"/>
      <c r="B1389" s="46"/>
    </row>
    <row r="1390" spans="1:2" ht="15" customHeight="1" x14ac:dyDescent="0.25">
      <c r="A1390" s="46"/>
      <c r="B1390" s="46"/>
    </row>
    <row r="1391" spans="1:2" ht="15" customHeight="1" x14ac:dyDescent="0.25">
      <c r="A1391" s="46"/>
      <c r="B1391" s="46"/>
    </row>
    <row r="1392" spans="1:2" ht="15" customHeight="1" x14ac:dyDescent="0.25">
      <c r="A1392" s="46"/>
      <c r="B1392" s="46"/>
    </row>
    <row r="1393" spans="1:2" ht="15" customHeight="1" x14ac:dyDescent="0.25">
      <c r="A1393" s="46"/>
      <c r="B1393" s="46"/>
    </row>
    <row r="1394" spans="1:2" ht="15" customHeight="1" x14ac:dyDescent="0.25">
      <c r="A1394" s="46"/>
      <c r="B1394" s="46"/>
    </row>
    <row r="1395" spans="1:2" ht="15" customHeight="1" x14ac:dyDescent="0.25">
      <c r="A1395" s="46"/>
      <c r="B1395" s="46"/>
    </row>
    <row r="1396" spans="1:2" ht="15" customHeight="1" x14ac:dyDescent="0.25">
      <c r="A1396" s="46"/>
      <c r="B1396" s="46"/>
    </row>
    <row r="1397" spans="1:2" ht="15" customHeight="1" x14ac:dyDescent="0.25">
      <c r="A1397" s="46"/>
      <c r="B1397" s="46"/>
    </row>
    <row r="1398" spans="1:2" ht="15" customHeight="1" x14ac:dyDescent="0.25">
      <c r="A1398" s="46"/>
      <c r="B1398" s="46"/>
    </row>
    <row r="1399" spans="1:2" ht="15" customHeight="1" x14ac:dyDescent="0.25">
      <c r="A1399" s="46"/>
      <c r="B1399" s="46"/>
    </row>
    <row r="1400" spans="1:2" ht="15" customHeight="1" x14ac:dyDescent="0.25">
      <c r="A1400" s="46"/>
      <c r="B1400" s="46"/>
    </row>
    <row r="1401" spans="1:2" ht="15" customHeight="1" x14ac:dyDescent="0.25">
      <c r="A1401" s="46"/>
      <c r="B1401" s="46"/>
    </row>
    <row r="1402" spans="1:2" ht="15" customHeight="1" x14ac:dyDescent="0.25">
      <c r="A1402" s="46"/>
      <c r="B1402" s="46"/>
    </row>
    <row r="1403" spans="1:2" ht="15" customHeight="1" x14ac:dyDescent="0.25">
      <c r="A1403" s="46"/>
      <c r="B1403" s="46"/>
    </row>
    <row r="1404" spans="1:2" ht="15" customHeight="1" x14ac:dyDescent="0.25">
      <c r="A1404" s="46"/>
      <c r="B1404" s="46"/>
    </row>
    <row r="1405" spans="1:2" ht="15" customHeight="1" x14ac:dyDescent="0.25">
      <c r="A1405" s="46"/>
      <c r="B1405" s="46"/>
    </row>
    <row r="1406" spans="1:2" ht="15" customHeight="1" x14ac:dyDescent="0.25">
      <c r="A1406" s="46"/>
      <c r="B1406" s="46"/>
    </row>
    <row r="1407" spans="1:2" ht="15" customHeight="1" x14ac:dyDescent="0.25">
      <c r="A1407" s="46"/>
      <c r="B1407" s="46"/>
    </row>
    <row r="1408" spans="1:2" ht="15" customHeight="1" x14ac:dyDescent="0.25">
      <c r="A1408" s="46"/>
      <c r="B1408" s="46"/>
    </row>
    <row r="1409" spans="1:2" ht="15" customHeight="1" x14ac:dyDescent="0.25">
      <c r="A1409" s="46"/>
      <c r="B1409" s="46"/>
    </row>
    <row r="1410" spans="1:2" ht="15" customHeight="1" x14ac:dyDescent="0.25">
      <c r="A1410" s="46"/>
      <c r="B1410" s="46"/>
    </row>
    <row r="1411" spans="1:2" ht="15" customHeight="1" x14ac:dyDescent="0.25">
      <c r="A1411" s="46"/>
      <c r="B1411" s="46"/>
    </row>
    <row r="1412" spans="1:2" ht="15" customHeight="1" x14ac:dyDescent="0.25">
      <c r="A1412" s="46"/>
      <c r="B1412" s="46"/>
    </row>
    <row r="1413" spans="1:2" ht="15" customHeight="1" x14ac:dyDescent="0.25">
      <c r="A1413" s="46"/>
      <c r="B1413" s="46"/>
    </row>
    <row r="1414" spans="1:2" ht="15" customHeight="1" x14ac:dyDescent="0.25">
      <c r="A1414" s="46"/>
      <c r="B1414" s="46"/>
    </row>
    <row r="1415" spans="1:2" ht="15" customHeight="1" x14ac:dyDescent="0.25">
      <c r="A1415" s="46"/>
      <c r="B1415" s="46"/>
    </row>
    <row r="1416" spans="1:2" ht="15" customHeight="1" x14ac:dyDescent="0.25">
      <c r="A1416" s="46"/>
      <c r="B1416" s="46"/>
    </row>
    <row r="1417" spans="1:2" ht="15" customHeight="1" x14ac:dyDescent="0.25">
      <c r="A1417" s="46"/>
      <c r="B1417" s="46"/>
    </row>
    <row r="1418" spans="1:2" ht="15" customHeight="1" x14ac:dyDescent="0.25">
      <c r="A1418" s="46"/>
      <c r="B1418" s="46"/>
    </row>
    <row r="1419" spans="1:2" ht="15" customHeight="1" x14ac:dyDescent="0.25">
      <c r="A1419" s="46"/>
      <c r="B1419" s="46"/>
    </row>
    <row r="1420" spans="1:2" ht="15" customHeight="1" x14ac:dyDescent="0.25">
      <c r="A1420" s="46"/>
      <c r="B1420" s="46"/>
    </row>
    <row r="1421" spans="1:2" ht="15" customHeight="1" x14ac:dyDescent="0.25">
      <c r="A1421" s="46"/>
      <c r="B1421" s="46"/>
    </row>
    <row r="1422" spans="1:2" ht="15" customHeight="1" x14ac:dyDescent="0.25">
      <c r="A1422" s="46"/>
      <c r="B1422" s="46"/>
    </row>
    <row r="1423" spans="1:2" ht="15" customHeight="1" x14ac:dyDescent="0.25">
      <c r="A1423" s="46"/>
      <c r="B1423" s="46"/>
    </row>
    <row r="1424" spans="1:2" ht="15" customHeight="1" x14ac:dyDescent="0.25">
      <c r="A1424" s="46"/>
      <c r="B1424" s="46"/>
    </row>
    <row r="1425" spans="1:2" ht="15" customHeight="1" x14ac:dyDescent="0.25">
      <c r="A1425" s="46"/>
      <c r="B1425" s="46"/>
    </row>
    <row r="1426" spans="1:2" ht="15" customHeight="1" x14ac:dyDescent="0.25">
      <c r="A1426" s="46"/>
      <c r="B1426" s="46"/>
    </row>
    <row r="1427" spans="1:2" ht="15" customHeight="1" x14ac:dyDescent="0.25">
      <c r="A1427" s="46"/>
      <c r="B1427" s="46"/>
    </row>
    <row r="1428" spans="1:2" ht="15" customHeight="1" x14ac:dyDescent="0.25">
      <c r="A1428" s="46"/>
      <c r="B1428" s="46"/>
    </row>
    <row r="1429" spans="1:2" ht="15" customHeight="1" x14ac:dyDescent="0.25">
      <c r="A1429" s="46"/>
      <c r="B1429" s="46"/>
    </row>
    <row r="1430" spans="1:2" ht="15" customHeight="1" x14ac:dyDescent="0.25">
      <c r="A1430" s="46"/>
      <c r="B1430" s="46"/>
    </row>
    <row r="1431" spans="1:2" ht="15" customHeight="1" x14ac:dyDescent="0.25">
      <c r="A1431" s="46"/>
      <c r="B1431" s="46"/>
    </row>
    <row r="1432" spans="1:2" ht="15" customHeight="1" x14ac:dyDescent="0.25">
      <c r="A1432" s="46"/>
      <c r="B1432" s="46"/>
    </row>
    <row r="1433" spans="1:2" ht="15" customHeight="1" x14ac:dyDescent="0.25">
      <c r="A1433" s="46"/>
      <c r="B1433" s="46"/>
    </row>
    <row r="1434" spans="1:2" ht="15" customHeight="1" x14ac:dyDescent="0.25">
      <c r="A1434" s="46"/>
      <c r="B1434" s="46"/>
    </row>
    <row r="1435" spans="1:2" ht="15" customHeight="1" x14ac:dyDescent="0.25">
      <c r="A1435" s="46"/>
      <c r="B1435" s="46"/>
    </row>
    <row r="1436" spans="1:2" ht="15" customHeight="1" x14ac:dyDescent="0.25">
      <c r="A1436" s="46"/>
      <c r="B1436" s="46"/>
    </row>
    <row r="1437" spans="1:2" ht="15" customHeight="1" x14ac:dyDescent="0.25">
      <c r="A1437" s="46"/>
      <c r="B1437" s="46"/>
    </row>
    <row r="1438" spans="1:2" ht="15" customHeight="1" x14ac:dyDescent="0.25">
      <c r="A1438" s="46"/>
      <c r="B1438" s="46"/>
    </row>
    <row r="1439" spans="1:2" ht="15" customHeight="1" x14ac:dyDescent="0.25">
      <c r="A1439" s="46"/>
      <c r="B1439" s="46"/>
    </row>
    <row r="1440" spans="1:2" ht="15" customHeight="1" x14ac:dyDescent="0.25">
      <c r="A1440" s="46"/>
      <c r="B1440" s="46"/>
    </row>
    <row r="1441" spans="1:2" ht="15" customHeight="1" x14ac:dyDescent="0.25">
      <c r="A1441" s="46"/>
      <c r="B1441" s="46"/>
    </row>
    <row r="1442" spans="1:2" ht="15" customHeight="1" x14ac:dyDescent="0.25">
      <c r="A1442" s="46"/>
      <c r="B1442" s="46"/>
    </row>
    <row r="1443" spans="1:2" ht="15" customHeight="1" x14ac:dyDescent="0.25">
      <c r="A1443" s="46"/>
      <c r="B1443" s="46"/>
    </row>
    <row r="1444" spans="1:2" ht="15" customHeight="1" x14ac:dyDescent="0.25">
      <c r="A1444" s="46"/>
      <c r="B1444" s="46"/>
    </row>
    <row r="1445" spans="1:2" ht="15" customHeight="1" x14ac:dyDescent="0.25">
      <c r="A1445" s="46"/>
      <c r="B1445" s="46"/>
    </row>
    <row r="1446" spans="1:2" ht="15" customHeight="1" x14ac:dyDescent="0.25">
      <c r="A1446" s="46"/>
      <c r="B1446" s="46"/>
    </row>
    <row r="1447" spans="1:2" ht="15" customHeight="1" x14ac:dyDescent="0.25">
      <c r="A1447" s="46"/>
      <c r="B1447" s="46"/>
    </row>
    <row r="1448" spans="1:2" ht="15" customHeight="1" x14ac:dyDescent="0.25">
      <c r="A1448" s="46"/>
      <c r="B1448" s="46"/>
    </row>
    <row r="1449" spans="1:2" ht="15" customHeight="1" x14ac:dyDescent="0.25">
      <c r="A1449" s="46"/>
      <c r="B1449" s="46"/>
    </row>
    <row r="1450" spans="1:2" ht="15" customHeight="1" x14ac:dyDescent="0.25">
      <c r="A1450" s="46"/>
      <c r="B1450" s="46"/>
    </row>
    <row r="1451" spans="1:2" ht="15" customHeight="1" x14ac:dyDescent="0.25">
      <c r="A1451" s="46"/>
      <c r="B1451" s="46"/>
    </row>
    <row r="1452" spans="1:2" ht="15" customHeight="1" x14ac:dyDescent="0.25">
      <c r="A1452" s="46"/>
      <c r="B1452" s="46"/>
    </row>
    <row r="1453" spans="1:2" ht="15" customHeight="1" x14ac:dyDescent="0.25">
      <c r="A1453" s="46"/>
      <c r="B1453" s="46"/>
    </row>
    <row r="1454" spans="1:2" ht="15" customHeight="1" x14ac:dyDescent="0.25">
      <c r="A1454" s="46"/>
      <c r="B1454" s="46"/>
    </row>
    <row r="1455" spans="1:2" ht="15" customHeight="1" x14ac:dyDescent="0.25">
      <c r="A1455" s="46"/>
      <c r="B1455" s="46"/>
    </row>
    <row r="1456" spans="1:2" ht="15" customHeight="1" x14ac:dyDescent="0.25">
      <c r="A1456" s="46"/>
      <c r="B1456" s="46"/>
    </row>
    <row r="1457" spans="1:2" ht="15" customHeight="1" x14ac:dyDescent="0.25">
      <c r="A1457" s="46"/>
      <c r="B1457" s="46"/>
    </row>
    <row r="1458" spans="1:2" ht="15" customHeight="1" x14ac:dyDescent="0.25">
      <c r="A1458" s="46"/>
      <c r="B1458" s="46"/>
    </row>
    <row r="1459" spans="1:2" ht="15" customHeight="1" x14ac:dyDescent="0.25">
      <c r="A1459" s="46"/>
      <c r="B1459" s="46"/>
    </row>
    <row r="1460" spans="1:2" ht="15" customHeight="1" x14ac:dyDescent="0.25">
      <c r="A1460" s="46"/>
      <c r="B1460" s="46"/>
    </row>
    <row r="1461" spans="1:2" ht="15" customHeight="1" x14ac:dyDescent="0.25">
      <c r="A1461" s="46"/>
      <c r="B1461" s="46"/>
    </row>
    <row r="1462" spans="1:2" ht="15" customHeight="1" x14ac:dyDescent="0.25">
      <c r="A1462" s="46"/>
      <c r="B1462" s="46"/>
    </row>
    <row r="1463" spans="1:2" ht="15" customHeight="1" x14ac:dyDescent="0.25">
      <c r="A1463" s="46"/>
      <c r="B1463" s="46"/>
    </row>
    <row r="1464" spans="1:2" ht="15" customHeight="1" x14ac:dyDescent="0.25">
      <c r="A1464" s="46"/>
      <c r="B1464" s="46"/>
    </row>
    <row r="1465" spans="1:2" ht="15" customHeight="1" x14ac:dyDescent="0.25">
      <c r="A1465" s="46"/>
      <c r="B1465" s="46"/>
    </row>
    <row r="1466" spans="1:2" ht="15" customHeight="1" x14ac:dyDescent="0.25">
      <c r="A1466" s="46"/>
      <c r="B1466" s="46"/>
    </row>
    <row r="1467" spans="1:2" ht="15" customHeight="1" x14ac:dyDescent="0.25">
      <c r="A1467" s="46"/>
      <c r="B1467" s="46"/>
    </row>
    <row r="1468" spans="1:2" ht="15" customHeight="1" x14ac:dyDescent="0.25">
      <c r="A1468" s="46"/>
      <c r="B1468" s="46"/>
    </row>
    <row r="1469" spans="1:2" ht="15" customHeight="1" x14ac:dyDescent="0.25">
      <c r="A1469" s="46"/>
      <c r="B1469" s="46"/>
    </row>
    <row r="1470" spans="1:2" ht="15" customHeight="1" x14ac:dyDescent="0.25">
      <c r="A1470" s="46"/>
      <c r="B1470" s="46"/>
    </row>
    <row r="1471" spans="1:2" ht="15" customHeight="1" x14ac:dyDescent="0.25">
      <c r="A1471" s="46"/>
      <c r="B1471" s="46"/>
    </row>
    <row r="1472" spans="1:2" ht="15" customHeight="1" x14ac:dyDescent="0.25">
      <c r="A1472" s="46"/>
      <c r="B1472" s="46"/>
    </row>
    <row r="1473" spans="1:2" ht="15" customHeight="1" x14ac:dyDescent="0.25">
      <c r="A1473" s="46"/>
      <c r="B1473" s="46"/>
    </row>
    <row r="1474" spans="1:2" ht="15" customHeight="1" x14ac:dyDescent="0.25">
      <c r="A1474" s="46"/>
      <c r="B1474" s="46"/>
    </row>
    <row r="1475" spans="1:2" ht="15" customHeight="1" x14ac:dyDescent="0.25">
      <c r="A1475" s="46"/>
      <c r="B1475" s="46"/>
    </row>
    <row r="1476" spans="1:2" ht="15" customHeight="1" x14ac:dyDescent="0.25">
      <c r="A1476" s="46"/>
      <c r="B1476" s="46"/>
    </row>
    <row r="1477" spans="1:2" ht="15" customHeight="1" x14ac:dyDescent="0.25">
      <c r="A1477" s="46"/>
      <c r="B1477" s="46"/>
    </row>
    <row r="1478" spans="1:2" ht="15" customHeight="1" x14ac:dyDescent="0.25">
      <c r="A1478" s="46"/>
      <c r="B1478" s="46"/>
    </row>
    <row r="1479" spans="1:2" ht="15" customHeight="1" x14ac:dyDescent="0.25">
      <c r="A1479" s="46"/>
      <c r="B1479" s="46"/>
    </row>
    <row r="1480" spans="1:2" ht="15" customHeight="1" x14ac:dyDescent="0.25">
      <c r="A1480" s="46"/>
      <c r="B1480" s="46"/>
    </row>
    <row r="1481" spans="1:2" ht="15" customHeight="1" x14ac:dyDescent="0.25">
      <c r="A1481" s="46"/>
      <c r="B1481" s="46"/>
    </row>
    <row r="1482" spans="1:2" ht="15" customHeight="1" x14ac:dyDescent="0.25">
      <c r="A1482" s="46"/>
      <c r="B1482" s="46"/>
    </row>
    <row r="1483" spans="1:2" ht="15" customHeight="1" x14ac:dyDescent="0.25">
      <c r="A1483" s="46"/>
      <c r="B1483" s="46"/>
    </row>
    <row r="1484" spans="1:2" ht="15" customHeight="1" x14ac:dyDescent="0.25">
      <c r="A1484" s="46"/>
      <c r="B1484" s="46"/>
    </row>
    <row r="1485" spans="1:2" ht="15" customHeight="1" x14ac:dyDescent="0.25">
      <c r="A1485" s="46"/>
      <c r="B1485" s="46"/>
    </row>
    <row r="1486" spans="1:2" ht="15" customHeight="1" x14ac:dyDescent="0.25">
      <c r="A1486" s="46"/>
      <c r="B1486" s="46"/>
    </row>
    <row r="1487" spans="1:2" ht="15" customHeight="1" x14ac:dyDescent="0.25">
      <c r="A1487" s="46"/>
      <c r="B1487" s="46"/>
    </row>
    <row r="1488" spans="1:2" ht="15" customHeight="1" x14ac:dyDescent="0.25">
      <c r="A1488" s="46"/>
      <c r="B1488" s="46"/>
    </row>
    <row r="1489" spans="1:2" ht="15" customHeight="1" x14ac:dyDescent="0.25">
      <c r="A1489" s="46"/>
      <c r="B1489" s="46"/>
    </row>
    <row r="1490" spans="1:2" ht="15" customHeight="1" x14ac:dyDescent="0.25">
      <c r="A1490" s="46"/>
      <c r="B1490" s="46"/>
    </row>
    <row r="1491" spans="1:2" ht="15" customHeight="1" x14ac:dyDescent="0.25">
      <c r="A1491" s="46"/>
      <c r="B1491" s="46"/>
    </row>
    <row r="1492" spans="1:2" ht="15" customHeight="1" x14ac:dyDescent="0.25">
      <c r="A1492" s="46"/>
      <c r="B1492" s="46"/>
    </row>
    <row r="1493" spans="1:2" ht="15" customHeight="1" x14ac:dyDescent="0.25">
      <c r="A1493" s="46"/>
      <c r="B1493" s="46"/>
    </row>
    <row r="1494" spans="1:2" ht="15" customHeight="1" x14ac:dyDescent="0.25">
      <c r="A1494" s="46"/>
      <c r="B1494" s="46"/>
    </row>
    <row r="1495" spans="1:2" ht="15" customHeight="1" x14ac:dyDescent="0.25">
      <c r="A1495" s="46"/>
      <c r="B1495" s="46"/>
    </row>
    <row r="1496" spans="1:2" ht="15" customHeight="1" x14ac:dyDescent="0.25">
      <c r="A1496" s="46"/>
      <c r="B1496" s="46"/>
    </row>
    <row r="1497" spans="1:2" ht="15" customHeight="1" x14ac:dyDescent="0.25">
      <c r="A1497" s="46"/>
      <c r="B1497" s="46"/>
    </row>
    <row r="1498" spans="1:2" ht="15" customHeight="1" x14ac:dyDescent="0.25">
      <c r="A1498" s="46"/>
      <c r="B1498" s="46"/>
    </row>
    <row r="1499" spans="1:2" ht="15" customHeight="1" x14ac:dyDescent="0.25">
      <c r="A1499" s="46"/>
      <c r="B1499" s="46"/>
    </row>
    <row r="1500" spans="1:2" ht="15" customHeight="1" x14ac:dyDescent="0.25">
      <c r="A1500" s="46"/>
      <c r="B1500" s="46"/>
    </row>
    <row r="1501" spans="1:2" ht="15" customHeight="1" x14ac:dyDescent="0.25">
      <c r="A1501" s="46"/>
      <c r="B1501" s="46"/>
    </row>
    <row r="1502" spans="1:2" ht="15" customHeight="1" x14ac:dyDescent="0.25">
      <c r="A1502" s="46"/>
      <c r="B1502" s="46"/>
    </row>
    <row r="1503" spans="1:2" ht="15" customHeight="1" x14ac:dyDescent="0.25">
      <c r="A1503" s="46"/>
      <c r="B1503" s="46"/>
    </row>
    <row r="1504" spans="1:2" ht="15" customHeight="1" x14ac:dyDescent="0.25">
      <c r="A1504" s="46"/>
      <c r="B1504" s="46"/>
    </row>
    <row r="1505" spans="1:2" ht="15" customHeight="1" x14ac:dyDescent="0.25">
      <c r="A1505" s="46"/>
      <c r="B1505" s="46"/>
    </row>
    <row r="1506" spans="1:2" ht="15" customHeight="1" x14ac:dyDescent="0.25">
      <c r="A1506" s="46"/>
      <c r="B1506" s="46"/>
    </row>
    <row r="1507" spans="1:2" ht="15" customHeight="1" x14ac:dyDescent="0.25">
      <c r="A1507" s="46"/>
      <c r="B1507" s="46"/>
    </row>
    <row r="1508" spans="1:2" ht="15" customHeight="1" x14ac:dyDescent="0.25">
      <c r="A1508" s="46"/>
      <c r="B1508" s="46"/>
    </row>
    <row r="1509" spans="1:2" ht="15" customHeight="1" x14ac:dyDescent="0.25">
      <c r="A1509" s="46"/>
      <c r="B1509" s="46"/>
    </row>
    <row r="1510" spans="1:2" ht="15" customHeight="1" x14ac:dyDescent="0.25">
      <c r="A1510" s="46"/>
      <c r="B1510" s="46"/>
    </row>
    <row r="1511" spans="1:2" ht="15" customHeight="1" x14ac:dyDescent="0.25">
      <c r="A1511" s="46"/>
      <c r="B1511" s="46"/>
    </row>
    <row r="1512" spans="1:2" ht="15" customHeight="1" x14ac:dyDescent="0.25">
      <c r="A1512" s="46"/>
      <c r="B1512" s="46"/>
    </row>
    <row r="1513" spans="1:2" ht="15" customHeight="1" x14ac:dyDescent="0.25">
      <c r="A1513" s="46"/>
      <c r="B1513" s="46"/>
    </row>
    <row r="1514" spans="1:2" ht="15" customHeight="1" x14ac:dyDescent="0.25">
      <c r="A1514" s="46"/>
      <c r="B1514" s="46"/>
    </row>
    <row r="1515" spans="1:2" ht="15" customHeight="1" x14ac:dyDescent="0.25">
      <c r="A1515" s="46"/>
      <c r="B1515" s="46"/>
    </row>
    <row r="1516" spans="1:2" ht="15" customHeight="1" x14ac:dyDescent="0.25">
      <c r="A1516" s="46"/>
      <c r="B1516" s="46"/>
    </row>
    <row r="1517" spans="1:2" ht="15" customHeight="1" x14ac:dyDescent="0.25">
      <c r="A1517" s="46"/>
      <c r="B1517" s="46"/>
    </row>
    <row r="1518" spans="1:2" ht="15" customHeight="1" x14ac:dyDescent="0.25">
      <c r="A1518" s="46"/>
      <c r="B1518" s="46"/>
    </row>
    <row r="1519" spans="1:2" ht="15" customHeight="1" x14ac:dyDescent="0.25">
      <c r="A1519" s="46"/>
      <c r="B1519" s="46"/>
    </row>
    <row r="1520" spans="1:2" ht="15" customHeight="1" x14ac:dyDescent="0.25">
      <c r="A1520" s="46"/>
      <c r="B1520" s="46"/>
    </row>
    <row r="1521" spans="1:2" ht="15" customHeight="1" x14ac:dyDescent="0.25">
      <c r="A1521" s="46"/>
      <c r="B1521" s="46"/>
    </row>
    <row r="1522" spans="1:2" ht="15" customHeight="1" x14ac:dyDescent="0.25">
      <c r="A1522" s="46"/>
      <c r="B1522" s="46"/>
    </row>
    <row r="1523" spans="1:2" ht="15" customHeight="1" x14ac:dyDescent="0.25">
      <c r="A1523" s="46"/>
      <c r="B1523" s="46"/>
    </row>
    <row r="1524" spans="1:2" ht="15" customHeight="1" x14ac:dyDescent="0.25">
      <c r="A1524" s="46"/>
      <c r="B1524" s="46"/>
    </row>
    <row r="1525" spans="1:2" ht="15" customHeight="1" x14ac:dyDescent="0.25">
      <c r="A1525" s="46"/>
      <c r="B1525" s="46"/>
    </row>
    <row r="1526" spans="1:2" ht="15" customHeight="1" x14ac:dyDescent="0.25">
      <c r="A1526" s="46"/>
      <c r="B1526" s="46"/>
    </row>
    <row r="1527" spans="1:2" ht="15" customHeight="1" x14ac:dyDescent="0.25">
      <c r="A1527" s="46"/>
      <c r="B1527" s="46"/>
    </row>
    <row r="1528" spans="1:2" ht="15" customHeight="1" x14ac:dyDescent="0.25">
      <c r="A1528" s="46"/>
      <c r="B1528" s="46"/>
    </row>
    <row r="1529" spans="1:2" ht="15" customHeight="1" x14ac:dyDescent="0.25">
      <c r="A1529" s="46"/>
      <c r="B1529" s="46"/>
    </row>
    <row r="1530" spans="1:2" ht="15" customHeight="1" x14ac:dyDescent="0.25">
      <c r="A1530" s="46"/>
      <c r="B1530" s="46"/>
    </row>
    <row r="1531" spans="1:2" ht="15" customHeight="1" x14ac:dyDescent="0.25">
      <c r="A1531" s="46"/>
      <c r="B1531" s="46"/>
    </row>
    <row r="1532" spans="1:2" ht="15" customHeight="1" x14ac:dyDescent="0.25">
      <c r="A1532" s="46"/>
      <c r="B1532" s="46"/>
    </row>
    <row r="1533" spans="1:2" ht="15" customHeight="1" x14ac:dyDescent="0.25">
      <c r="A1533" s="46"/>
      <c r="B1533" s="46"/>
    </row>
    <row r="1534" spans="1:2" ht="15" customHeight="1" x14ac:dyDescent="0.25">
      <c r="A1534" s="46"/>
      <c r="B1534" s="46"/>
    </row>
    <row r="1535" spans="1:2" ht="15" customHeight="1" x14ac:dyDescent="0.25">
      <c r="A1535" s="46"/>
      <c r="B1535" s="46"/>
    </row>
    <row r="1536" spans="1:2" ht="15" customHeight="1" x14ac:dyDescent="0.25">
      <c r="A1536" s="46"/>
      <c r="B1536" s="46"/>
    </row>
    <row r="1537" spans="1:2" ht="15" customHeight="1" x14ac:dyDescent="0.25">
      <c r="A1537" s="46"/>
      <c r="B1537" s="46"/>
    </row>
    <row r="1538" spans="1:2" ht="15" customHeight="1" x14ac:dyDescent="0.25">
      <c r="A1538" s="46"/>
      <c r="B1538" s="46"/>
    </row>
    <row r="1539" spans="1:2" ht="15" customHeight="1" x14ac:dyDescent="0.25">
      <c r="A1539" s="46"/>
      <c r="B1539" s="46"/>
    </row>
    <row r="1540" spans="1:2" ht="15" customHeight="1" x14ac:dyDescent="0.25">
      <c r="A1540" s="46"/>
      <c r="B1540" s="46"/>
    </row>
    <row r="1541" spans="1:2" ht="15" customHeight="1" x14ac:dyDescent="0.25">
      <c r="A1541" s="46"/>
      <c r="B1541" s="46"/>
    </row>
    <row r="1542" spans="1:2" ht="15" customHeight="1" x14ac:dyDescent="0.25">
      <c r="A1542" s="46"/>
      <c r="B1542" s="46"/>
    </row>
    <row r="1543" spans="1:2" ht="15" customHeight="1" x14ac:dyDescent="0.25">
      <c r="A1543" s="46"/>
      <c r="B1543" s="46"/>
    </row>
    <row r="1544" spans="1:2" ht="15" customHeight="1" x14ac:dyDescent="0.25">
      <c r="A1544" s="46"/>
      <c r="B1544" s="46"/>
    </row>
    <row r="1545" spans="1:2" ht="15" customHeight="1" x14ac:dyDescent="0.25">
      <c r="A1545" s="46"/>
      <c r="B1545" s="46"/>
    </row>
    <row r="1546" spans="1:2" ht="15" customHeight="1" x14ac:dyDescent="0.25">
      <c r="A1546" s="46"/>
      <c r="B1546" s="46"/>
    </row>
    <row r="1547" spans="1:2" ht="15" customHeight="1" x14ac:dyDescent="0.25">
      <c r="A1547" s="46"/>
      <c r="B1547" s="46"/>
    </row>
    <row r="1548" spans="1:2" ht="15" customHeight="1" x14ac:dyDescent="0.25">
      <c r="A1548" s="46"/>
      <c r="B1548" s="46"/>
    </row>
    <row r="1549" spans="1:2" ht="15" customHeight="1" x14ac:dyDescent="0.25">
      <c r="A1549" s="46"/>
      <c r="B1549" s="46"/>
    </row>
    <row r="1550" spans="1:2" ht="15" customHeight="1" x14ac:dyDescent="0.25">
      <c r="A1550" s="46"/>
      <c r="B1550" s="46"/>
    </row>
    <row r="1551" spans="1:2" ht="15" customHeight="1" x14ac:dyDescent="0.25">
      <c r="A1551" s="46"/>
      <c r="B1551" s="46"/>
    </row>
    <row r="1552" spans="1:2" ht="15" customHeight="1" x14ac:dyDescent="0.25">
      <c r="A1552" s="46"/>
      <c r="B1552" s="46"/>
    </row>
    <row r="1553" spans="1:2" ht="15" customHeight="1" x14ac:dyDescent="0.25">
      <c r="A1553" s="46"/>
      <c r="B1553" s="46"/>
    </row>
    <row r="1554" spans="1:2" ht="15" customHeight="1" x14ac:dyDescent="0.25">
      <c r="A1554" s="46"/>
      <c r="B1554" s="46"/>
    </row>
    <row r="1555" spans="1:2" ht="15" customHeight="1" x14ac:dyDescent="0.25">
      <c r="A1555" s="46"/>
      <c r="B1555" s="46"/>
    </row>
    <row r="1556" spans="1:2" ht="15" customHeight="1" x14ac:dyDescent="0.25">
      <c r="A1556" s="46"/>
      <c r="B1556" s="46"/>
    </row>
    <row r="1557" spans="1:2" ht="15" customHeight="1" x14ac:dyDescent="0.25">
      <c r="A1557" s="46"/>
      <c r="B1557" s="46"/>
    </row>
    <row r="1558" spans="1:2" ht="15" customHeight="1" x14ac:dyDescent="0.25">
      <c r="A1558" s="46"/>
      <c r="B1558" s="46"/>
    </row>
    <row r="1559" spans="1:2" ht="15" customHeight="1" x14ac:dyDescent="0.25">
      <c r="A1559" s="46"/>
      <c r="B1559" s="46"/>
    </row>
    <row r="1560" spans="1:2" ht="15" customHeight="1" x14ac:dyDescent="0.25">
      <c r="A1560" s="46"/>
      <c r="B1560" s="46"/>
    </row>
    <row r="1561" spans="1:2" ht="15" customHeight="1" x14ac:dyDescent="0.25">
      <c r="A1561" s="46"/>
      <c r="B1561" s="46"/>
    </row>
    <row r="1562" spans="1:2" ht="15" customHeight="1" x14ac:dyDescent="0.25">
      <c r="A1562" s="46"/>
      <c r="B1562" s="46"/>
    </row>
    <row r="1563" spans="1:2" ht="15" customHeight="1" x14ac:dyDescent="0.25">
      <c r="A1563" s="46"/>
      <c r="B1563" s="46"/>
    </row>
    <row r="1564" spans="1:2" ht="15" customHeight="1" x14ac:dyDescent="0.25">
      <c r="A1564" s="46"/>
      <c r="B1564" s="46"/>
    </row>
    <row r="1565" spans="1:2" ht="15" customHeight="1" x14ac:dyDescent="0.25">
      <c r="A1565" s="46"/>
      <c r="B1565" s="46"/>
    </row>
    <row r="1566" spans="1:2" ht="15" customHeight="1" x14ac:dyDescent="0.25">
      <c r="A1566" s="46"/>
      <c r="B1566" s="46"/>
    </row>
    <row r="1567" spans="1:2" ht="15" customHeight="1" x14ac:dyDescent="0.25">
      <c r="A1567" s="46"/>
      <c r="B1567" s="46"/>
    </row>
    <row r="1568" spans="1:2" ht="15" customHeight="1" x14ac:dyDescent="0.25">
      <c r="A1568" s="46"/>
      <c r="B1568" s="46"/>
    </row>
    <row r="1569" spans="1:2" ht="15" customHeight="1" x14ac:dyDescent="0.25">
      <c r="A1569" s="46"/>
      <c r="B1569" s="46"/>
    </row>
    <row r="1570" spans="1:2" ht="15" customHeight="1" x14ac:dyDescent="0.25">
      <c r="A1570" s="46"/>
      <c r="B1570" s="46"/>
    </row>
    <row r="1571" spans="1:2" ht="15" customHeight="1" x14ac:dyDescent="0.25">
      <c r="A1571" s="46"/>
      <c r="B1571" s="46"/>
    </row>
    <row r="1572" spans="1:2" ht="15" customHeight="1" x14ac:dyDescent="0.25">
      <c r="A1572" s="46"/>
      <c r="B1572" s="46"/>
    </row>
    <row r="1573" spans="1:2" ht="15" customHeight="1" x14ac:dyDescent="0.25">
      <c r="A1573" s="46"/>
      <c r="B1573" s="46"/>
    </row>
    <row r="1574" spans="1:2" ht="15" customHeight="1" x14ac:dyDescent="0.25">
      <c r="A1574" s="46"/>
      <c r="B1574" s="46"/>
    </row>
    <row r="1575" spans="1:2" ht="15" customHeight="1" x14ac:dyDescent="0.25">
      <c r="A1575" s="46"/>
      <c r="B1575" s="46"/>
    </row>
    <row r="1576" spans="1:2" ht="15" customHeight="1" x14ac:dyDescent="0.25">
      <c r="A1576" s="46"/>
      <c r="B1576" s="46"/>
    </row>
    <row r="1577" spans="1:2" ht="15" customHeight="1" x14ac:dyDescent="0.25">
      <c r="A1577" s="46"/>
      <c r="B1577" s="46"/>
    </row>
    <row r="1578" spans="1:2" ht="15" customHeight="1" x14ac:dyDescent="0.25">
      <c r="A1578" s="46"/>
      <c r="B1578" s="46"/>
    </row>
    <row r="1579" spans="1:2" ht="15" customHeight="1" x14ac:dyDescent="0.25">
      <c r="A1579" s="46"/>
      <c r="B1579" s="46"/>
    </row>
    <row r="1580" spans="1:2" ht="15" customHeight="1" x14ac:dyDescent="0.25">
      <c r="A1580" s="46"/>
      <c r="B1580" s="46"/>
    </row>
    <row r="1581" spans="1:2" ht="15" customHeight="1" x14ac:dyDescent="0.25">
      <c r="A1581" s="46"/>
      <c r="B1581" s="46"/>
    </row>
    <row r="1582" spans="1:2" ht="15" customHeight="1" x14ac:dyDescent="0.25">
      <c r="A1582" s="46"/>
      <c r="B1582" s="46"/>
    </row>
    <row r="1583" spans="1:2" ht="15" customHeight="1" x14ac:dyDescent="0.25">
      <c r="A1583" s="46"/>
      <c r="B1583" s="46"/>
    </row>
    <row r="1584" spans="1:2" ht="15" customHeight="1" x14ac:dyDescent="0.25">
      <c r="A1584" s="46"/>
      <c r="B1584" s="46"/>
    </row>
    <row r="1585" spans="1:2" ht="15" customHeight="1" x14ac:dyDescent="0.25">
      <c r="A1585" s="46"/>
      <c r="B1585" s="46"/>
    </row>
    <row r="1586" spans="1:2" ht="15" customHeight="1" x14ac:dyDescent="0.25">
      <c r="A1586" s="46"/>
      <c r="B1586" s="46"/>
    </row>
    <row r="1587" spans="1:2" ht="15" customHeight="1" x14ac:dyDescent="0.25">
      <c r="A1587" s="46"/>
      <c r="B1587" s="46"/>
    </row>
    <row r="1588" spans="1:2" ht="15" customHeight="1" x14ac:dyDescent="0.25">
      <c r="A1588" s="46"/>
      <c r="B1588" s="46"/>
    </row>
    <row r="1589" spans="1:2" ht="15" customHeight="1" x14ac:dyDescent="0.25">
      <c r="A1589" s="46"/>
      <c r="B1589" s="46"/>
    </row>
    <row r="1590" spans="1:2" ht="15" customHeight="1" x14ac:dyDescent="0.25">
      <c r="A1590" s="46"/>
      <c r="B1590" s="46"/>
    </row>
    <row r="1591" spans="1:2" ht="15" customHeight="1" x14ac:dyDescent="0.25">
      <c r="A1591" s="46"/>
      <c r="B1591" s="46"/>
    </row>
    <row r="1592" spans="1:2" ht="15" customHeight="1" x14ac:dyDescent="0.25">
      <c r="A1592" s="46"/>
      <c r="B1592" s="46"/>
    </row>
    <row r="1593" spans="1:2" ht="15" customHeight="1" x14ac:dyDescent="0.25">
      <c r="A1593" s="46"/>
      <c r="B1593" s="46"/>
    </row>
    <row r="1594" spans="1:2" ht="15" customHeight="1" x14ac:dyDescent="0.25">
      <c r="A1594" s="46"/>
      <c r="B1594" s="46"/>
    </row>
    <row r="1595" spans="1:2" ht="15" customHeight="1" x14ac:dyDescent="0.25">
      <c r="A1595" s="46"/>
      <c r="B1595" s="46"/>
    </row>
    <row r="1596" spans="1:2" ht="15" customHeight="1" x14ac:dyDescent="0.25">
      <c r="A1596" s="46"/>
      <c r="B1596" s="46"/>
    </row>
    <row r="1597" spans="1:2" ht="15" customHeight="1" x14ac:dyDescent="0.25">
      <c r="A1597" s="46"/>
      <c r="B1597" s="46"/>
    </row>
    <row r="1598" spans="1:2" ht="15" customHeight="1" x14ac:dyDescent="0.25">
      <c r="A1598" s="46"/>
      <c r="B1598" s="46"/>
    </row>
    <row r="1599" spans="1:2" ht="15" customHeight="1" x14ac:dyDescent="0.25">
      <c r="A1599" s="46"/>
      <c r="B1599" s="46"/>
    </row>
    <row r="1600" spans="1:2" ht="15" customHeight="1" x14ac:dyDescent="0.25">
      <c r="A1600" s="46"/>
      <c r="B1600" s="46"/>
    </row>
    <row r="1601" spans="1:2" ht="15" customHeight="1" x14ac:dyDescent="0.25">
      <c r="A1601" s="46"/>
      <c r="B1601" s="46"/>
    </row>
    <row r="1602" spans="1:2" ht="15" customHeight="1" x14ac:dyDescent="0.25">
      <c r="A1602" s="46"/>
      <c r="B1602" s="46"/>
    </row>
    <row r="1603" spans="1:2" ht="15" customHeight="1" x14ac:dyDescent="0.25">
      <c r="A1603" s="46"/>
      <c r="B1603" s="46"/>
    </row>
    <row r="1604" spans="1:2" ht="15" customHeight="1" x14ac:dyDescent="0.25">
      <c r="A1604" s="46"/>
      <c r="B1604" s="46"/>
    </row>
    <row r="1605" spans="1:2" ht="15" customHeight="1" x14ac:dyDescent="0.25">
      <c r="A1605" s="46"/>
      <c r="B1605" s="46"/>
    </row>
    <row r="1606" spans="1:2" ht="15" customHeight="1" x14ac:dyDescent="0.25">
      <c r="A1606" s="46"/>
      <c r="B1606" s="46"/>
    </row>
    <row r="1607" spans="1:2" ht="15" customHeight="1" x14ac:dyDescent="0.25">
      <c r="A1607" s="46"/>
      <c r="B1607" s="46"/>
    </row>
    <row r="1608" spans="1:2" ht="15" customHeight="1" x14ac:dyDescent="0.25">
      <c r="A1608" s="46"/>
      <c r="B1608" s="46"/>
    </row>
    <row r="1609" spans="1:2" ht="15" customHeight="1" x14ac:dyDescent="0.25">
      <c r="A1609" s="46"/>
      <c r="B1609" s="46"/>
    </row>
    <row r="1610" spans="1:2" ht="15" customHeight="1" x14ac:dyDescent="0.25">
      <c r="A1610" s="46"/>
      <c r="B1610" s="46"/>
    </row>
    <row r="1611" spans="1:2" ht="15" customHeight="1" x14ac:dyDescent="0.25">
      <c r="A1611" s="46"/>
      <c r="B1611" s="46"/>
    </row>
    <row r="1612" spans="1:2" ht="15" customHeight="1" x14ac:dyDescent="0.25">
      <c r="A1612" s="46"/>
      <c r="B1612" s="46"/>
    </row>
    <row r="1613" spans="1:2" ht="15" customHeight="1" x14ac:dyDescent="0.25">
      <c r="A1613" s="46"/>
      <c r="B1613" s="46"/>
    </row>
    <row r="1614" spans="1:2" ht="15" customHeight="1" x14ac:dyDescent="0.25">
      <c r="A1614" s="46"/>
      <c r="B1614" s="46"/>
    </row>
    <row r="1615" spans="1:2" ht="15" customHeight="1" x14ac:dyDescent="0.25">
      <c r="A1615" s="46"/>
      <c r="B1615" s="46"/>
    </row>
    <row r="1616" spans="1:2" ht="15" customHeight="1" x14ac:dyDescent="0.25">
      <c r="A1616" s="46"/>
      <c r="B1616" s="46"/>
    </row>
    <row r="1617" spans="1:2" ht="15" customHeight="1" x14ac:dyDescent="0.25">
      <c r="A1617" s="46"/>
      <c r="B1617" s="46"/>
    </row>
    <row r="1618" spans="1:2" ht="15" customHeight="1" x14ac:dyDescent="0.25">
      <c r="A1618" s="46"/>
      <c r="B1618" s="46"/>
    </row>
    <row r="1619" spans="1:2" ht="15" customHeight="1" x14ac:dyDescent="0.25">
      <c r="A1619" s="46"/>
      <c r="B1619" s="46"/>
    </row>
    <row r="1620" spans="1:2" ht="15" customHeight="1" x14ac:dyDescent="0.25">
      <c r="A1620" s="46"/>
      <c r="B1620" s="46"/>
    </row>
    <row r="1621" spans="1:2" ht="15" customHeight="1" x14ac:dyDescent="0.25">
      <c r="A1621" s="46"/>
      <c r="B1621" s="46"/>
    </row>
    <row r="1622" spans="1:2" ht="15" customHeight="1" x14ac:dyDescent="0.25">
      <c r="A1622" s="46"/>
      <c r="B1622" s="46"/>
    </row>
    <row r="1623" spans="1:2" ht="15" customHeight="1" x14ac:dyDescent="0.25">
      <c r="A1623" s="46"/>
      <c r="B1623" s="46"/>
    </row>
    <row r="1624" spans="1:2" ht="15" customHeight="1" x14ac:dyDescent="0.25">
      <c r="A1624" s="46"/>
      <c r="B1624" s="46"/>
    </row>
    <row r="1625" spans="1:2" ht="15" customHeight="1" x14ac:dyDescent="0.25">
      <c r="A1625" s="46"/>
      <c r="B1625" s="46"/>
    </row>
    <row r="1626" spans="1:2" ht="15" customHeight="1" x14ac:dyDescent="0.25">
      <c r="A1626" s="46"/>
      <c r="B1626" s="46"/>
    </row>
    <row r="1627" spans="1:2" ht="15" customHeight="1" x14ac:dyDescent="0.25">
      <c r="A1627" s="46"/>
      <c r="B1627" s="46"/>
    </row>
    <row r="1628" spans="1:2" ht="15" customHeight="1" x14ac:dyDescent="0.25">
      <c r="A1628" s="46"/>
      <c r="B1628" s="46"/>
    </row>
    <row r="1629" spans="1:2" ht="15" customHeight="1" x14ac:dyDescent="0.25">
      <c r="A1629" s="46"/>
      <c r="B1629" s="46"/>
    </row>
    <row r="1630" spans="1:2" ht="15" customHeight="1" x14ac:dyDescent="0.25">
      <c r="A1630" s="46"/>
      <c r="B1630" s="46"/>
    </row>
    <row r="1631" spans="1:2" ht="15" customHeight="1" x14ac:dyDescent="0.25">
      <c r="A1631" s="46"/>
      <c r="B1631" s="46"/>
    </row>
    <row r="1632" spans="1:2" ht="15" customHeight="1" x14ac:dyDescent="0.25">
      <c r="A1632" s="46"/>
      <c r="B1632" s="46"/>
    </row>
    <row r="1633" spans="1:2" ht="15" customHeight="1" x14ac:dyDescent="0.25">
      <c r="A1633" s="46"/>
      <c r="B1633" s="46"/>
    </row>
    <row r="1634" spans="1:2" ht="15" customHeight="1" x14ac:dyDescent="0.25">
      <c r="A1634" s="46"/>
      <c r="B1634" s="46"/>
    </row>
    <row r="1635" spans="1:2" ht="15" customHeight="1" x14ac:dyDescent="0.25">
      <c r="A1635" s="46"/>
      <c r="B1635" s="46"/>
    </row>
    <row r="1636" spans="1:2" ht="15" customHeight="1" x14ac:dyDescent="0.25">
      <c r="A1636" s="46"/>
      <c r="B1636" s="46"/>
    </row>
    <row r="1637" spans="1:2" ht="15" customHeight="1" x14ac:dyDescent="0.25">
      <c r="A1637" s="46"/>
      <c r="B1637" s="46"/>
    </row>
    <row r="1638" spans="1:2" ht="15" customHeight="1" x14ac:dyDescent="0.25">
      <c r="A1638" s="46"/>
      <c r="B1638" s="46"/>
    </row>
    <row r="1639" spans="1:2" ht="15" customHeight="1" x14ac:dyDescent="0.25">
      <c r="A1639" s="46"/>
      <c r="B1639" s="46"/>
    </row>
    <row r="1640" spans="1:2" ht="15" customHeight="1" x14ac:dyDescent="0.25">
      <c r="A1640" s="46"/>
      <c r="B1640" s="46"/>
    </row>
    <row r="1641" spans="1:2" ht="15" customHeight="1" x14ac:dyDescent="0.25">
      <c r="A1641" s="46"/>
      <c r="B1641" s="46"/>
    </row>
    <row r="1642" spans="1:2" ht="15" customHeight="1" x14ac:dyDescent="0.25">
      <c r="A1642" s="46"/>
      <c r="B1642" s="46"/>
    </row>
    <row r="1643" spans="1:2" ht="15" customHeight="1" x14ac:dyDescent="0.25">
      <c r="A1643" s="46"/>
      <c r="B1643" s="46"/>
    </row>
    <row r="1644" spans="1:2" ht="15" customHeight="1" x14ac:dyDescent="0.25">
      <c r="A1644" s="46"/>
      <c r="B1644" s="46"/>
    </row>
    <row r="1645" spans="1:2" ht="15" customHeight="1" x14ac:dyDescent="0.25">
      <c r="A1645" s="46"/>
      <c r="B1645" s="46"/>
    </row>
    <row r="1646" spans="1:2" ht="15" customHeight="1" x14ac:dyDescent="0.25">
      <c r="A1646" s="46"/>
      <c r="B1646" s="46"/>
    </row>
    <row r="1647" spans="1:2" ht="15" customHeight="1" x14ac:dyDescent="0.25">
      <c r="A1647" s="46"/>
      <c r="B1647" s="46"/>
    </row>
    <row r="1648" spans="1:2" ht="15" customHeight="1" x14ac:dyDescent="0.25">
      <c r="A1648" s="46"/>
      <c r="B1648" s="46"/>
    </row>
    <row r="1649" spans="1:2" ht="15" customHeight="1" x14ac:dyDescent="0.25">
      <c r="A1649" s="46"/>
      <c r="B1649" s="46"/>
    </row>
    <row r="1650" spans="1:2" ht="15" customHeight="1" x14ac:dyDescent="0.25">
      <c r="A1650" s="46"/>
      <c r="B1650" s="46"/>
    </row>
    <row r="1651" spans="1:2" ht="15" customHeight="1" x14ac:dyDescent="0.25">
      <c r="A1651" s="46"/>
      <c r="B1651" s="46"/>
    </row>
    <row r="1652" spans="1:2" ht="15" customHeight="1" x14ac:dyDescent="0.25">
      <c r="A1652" s="46"/>
      <c r="B1652" s="46"/>
    </row>
    <row r="1653" spans="1:2" ht="15" customHeight="1" x14ac:dyDescent="0.25">
      <c r="A1653" s="46"/>
      <c r="B1653" s="46"/>
    </row>
    <row r="1654" spans="1:2" ht="15" customHeight="1" x14ac:dyDescent="0.25">
      <c r="A1654" s="46"/>
      <c r="B1654" s="46"/>
    </row>
    <row r="1655" spans="1:2" ht="15" customHeight="1" x14ac:dyDescent="0.25">
      <c r="A1655" s="46"/>
      <c r="B1655" s="46"/>
    </row>
    <row r="1656" spans="1:2" ht="15" customHeight="1" x14ac:dyDescent="0.25">
      <c r="A1656" s="46"/>
      <c r="B1656" s="46"/>
    </row>
    <row r="1657" spans="1:2" ht="15" customHeight="1" x14ac:dyDescent="0.25">
      <c r="A1657" s="46"/>
      <c r="B1657" s="46"/>
    </row>
    <row r="1658" spans="1:2" ht="15" customHeight="1" x14ac:dyDescent="0.25">
      <c r="A1658" s="46"/>
      <c r="B1658" s="46"/>
    </row>
    <row r="1659" spans="1:2" ht="15" customHeight="1" x14ac:dyDescent="0.25">
      <c r="A1659" s="46"/>
      <c r="B1659" s="46"/>
    </row>
    <row r="1660" spans="1:2" ht="15" customHeight="1" x14ac:dyDescent="0.25">
      <c r="A1660" s="46"/>
      <c r="B1660" s="46"/>
    </row>
    <row r="1661" spans="1:2" ht="15" customHeight="1" x14ac:dyDescent="0.25">
      <c r="A1661" s="46"/>
      <c r="B1661" s="46"/>
    </row>
    <row r="1662" spans="1:2" ht="15" customHeight="1" x14ac:dyDescent="0.25">
      <c r="A1662" s="46"/>
      <c r="B1662" s="46"/>
    </row>
    <row r="1663" spans="1:2" ht="15" customHeight="1" x14ac:dyDescent="0.25">
      <c r="A1663" s="46"/>
      <c r="B1663" s="46"/>
    </row>
    <row r="1664" spans="1:2" ht="15" customHeight="1" x14ac:dyDescent="0.25">
      <c r="A1664" s="46"/>
      <c r="B1664" s="46"/>
    </row>
    <row r="1665" spans="1:2" ht="15" customHeight="1" x14ac:dyDescent="0.25">
      <c r="A1665" s="46"/>
      <c r="B1665" s="46"/>
    </row>
    <row r="1666" spans="1:2" ht="15" customHeight="1" x14ac:dyDescent="0.25">
      <c r="A1666" s="46"/>
      <c r="B1666" s="46"/>
    </row>
    <row r="1667" spans="1:2" ht="15" customHeight="1" x14ac:dyDescent="0.25">
      <c r="A1667" s="46"/>
      <c r="B1667" s="46"/>
    </row>
    <row r="1668" spans="1:2" ht="15" customHeight="1" x14ac:dyDescent="0.25">
      <c r="A1668" s="46"/>
      <c r="B1668" s="46"/>
    </row>
    <row r="1669" spans="1:2" ht="15" customHeight="1" x14ac:dyDescent="0.25">
      <c r="A1669" s="46"/>
      <c r="B1669" s="46"/>
    </row>
    <row r="1670" spans="1:2" ht="15" customHeight="1" x14ac:dyDescent="0.25">
      <c r="A1670" s="46"/>
      <c r="B1670" s="46"/>
    </row>
    <row r="1671" spans="1:2" ht="15" customHeight="1" x14ac:dyDescent="0.25">
      <c r="A1671" s="46"/>
      <c r="B1671" s="46"/>
    </row>
    <row r="1672" spans="1:2" ht="15" customHeight="1" x14ac:dyDescent="0.25">
      <c r="A1672" s="46"/>
      <c r="B1672" s="46"/>
    </row>
    <row r="1673" spans="1:2" ht="15" customHeight="1" x14ac:dyDescent="0.25">
      <c r="A1673" s="46"/>
      <c r="B1673" s="46"/>
    </row>
    <row r="1674" spans="1:2" ht="15" customHeight="1" x14ac:dyDescent="0.25">
      <c r="A1674" s="46"/>
      <c r="B1674" s="46"/>
    </row>
    <row r="1675" spans="1:2" ht="15" customHeight="1" x14ac:dyDescent="0.25">
      <c r="A1675" s="46"/>
      <c r="B1675" s="46"/>
    </row>
    <row r="1676" spans="1:2" ht="15" customHeight="1" x14ac:dyDescent="0.25">
      <c r="A1676" s="46"/>
      <c r="B1676" s="46"/>
    </row>
    <row r="1677" spans="1:2" ht="15" customHeight="1" x14ac:dyDescent="0.25">
      <c r="A1677" s="46"/>
      <c r="B1677" s="46"/>
    </row>
    <row r="1678" spans="1:2" ht="15" customHeight="1" x14ac:dyDescent="0.25">
      <c r="A1678" s="46"/>
      <c r="B1678" s="46"/>
    </row>
    <row r="1679" spans="1:2" ht="15" customHeight="1" x14ac:dyDescent="0.25">
      <c r="A1679" s="46"/>
      <c r="B1679" s="46"/>
    </row>
    <row r="1680" spans="1:2" ht="15" customHeight="1" x14ac:dyDescent="0.25">
      <c r="A1680" s="46"/>
      <c r="B1680" s="46"/>
    </row>
    <row r="1681" spans="1:2" ht="15" customHeight="1" x14ac:dyDescent="0.25">
      <c r="A1681" s="46"/>
      <c r="B1681" s="46"/>
    </row>
    <row r="1682" spans="1:2" ht="15" customHeight="1" x14ac:dyDescent="0.25">
      <c r="A1682" s="46"/>
      <c r="B1682" s="46"/>
    </row>
    <row r="1683" spans="1:2" ht="15" customHeight="1" x14ac:dyDescent="0.25">
      <c r="A1683" s="46"/>
      <c r="B1683" s="46"/>
    </row>
    <row r="1684" spans="1:2" ht="15" customHeight="1" x14ac:dyDescent="0.25">
      <c r="A1684" s="46"/>
      <c r="B1684" s="46"/>
    </row>
    <row r="1685" spans="1:2" ht="15" customHeight="1" x14ac:dyDescent="0.25">
      <c r="A1685" s="46"/>
      <c r="B1685" s="46"/>
    </row>
    <row r="1686" spans="1:2" ht="15" customHeight="1" x14ac:dyDescent="0.25">
      <c r="A1686" s="46"/>
      <c r="B1686" s="46"/>
    </row>
    <row r="1687" spans="1:2" ht="15" customHeight="1" x14ac:dyDescent="0.25">
      <c r="A1687" s="46"/>
      <c r="B1687" s="46"/>
    </row>
    <row r="1688" spans="1:2" ht="15" customHeight="1" x14ac:dyDescent="0.25">
      <c r="A1688" s="46"/>
      <c r="B1688" s="46"/>
    </row>
    <row r="1689" spans="1:2" ht="15" customHeight="1" x14ac:dyDescent="0.25">
      <c r="A1689" s="46"/>
      <c r="B1689" s="46"/>
    </row>
    <row r="1690" spans="1:2" ht="15" customHeight="1" x14ac:dyDescent="0.25">
      <c r="A1690" s="46"/>
      <c r="B1690" s="46"/>
    </row>
    <row r="1691" spans="1:2" ht="15" customHeight="1" x14ac:dyDescent="0.25">
      <c r="A1691" s="46"/>
      <c r="B1691" s="46"/>
    </row>
    <row r="1692" spans="1:2" ht="15" customHeight="1" x14ac:dyDescent="0.25">
      <c r="A1692" s="46"/>
      <c r="B1692" s="46"/>
    </row>
    <row r="1693" spans="1:2" ht="15" customHeight="1" x14ac:dyDescent="0.25">
      <c r="A1693" s="46"/>
      <c r="B1693" s="46"/>
    </row>
    <row r="1694" spans="1:2" ht="15" customHeight="1" x14ac:dyDescent="0.25">
      <c r="A1694" s="46"/>
      <c r="B1694" s="46"/>
    </row>
    <row r="1695" spans="1:2" ht="15" customHeight="1" x14ac:dyDescent="0.25">
      <c r="A1695" s="46"/>
      <c r="B1695" s="46"/>
    </row>
    <row r="1696" spans="1:2" ht="15" customHeight="1" x14ac:dyDescent="0.25">
      <c r="A1696" s="46"/>
      <c r="B1696" s="46"/>
    </row>
    <row r="1697" spans="1:2" ht="15" customHeight="1" x14ac:dyDescent="0.25">
      <c r="A1697" s="46"/>
      <c r="B1697" s="46"/>
    </row>
    <row r="1698" spans="1:2" ht="15" customHeight="1" x14ac:dyDescent="0.25">
      <c r="A1698" s="46"/>
      <c r="B1698" s="46"/>
    </row>
    <row r="1699" spans="1:2" ht="15" customHeight="1" x14ac:dyDescent="0.25">
      <c r="A1699" s="46"/>
      <c r="B1699" s="46"/>
    </row>
    <row r="1700" spans="1:2" ht="15" customHeight="1" x14ac:dyDescent="0.25">
      <c r="A1700" s="46"/>
      <c r="B1700" s="46"/>
    </row>
    <row r="1701" spans="1:2" ht="15" customHeight="1" x14ac:dyDescent="0.25">
      <c r="A1701" s="46"/>
      <c r="B1701" s="46"/>
    </row>
    <row r="1702" spans="1:2" ht="15" customHeight="1" x14ac:dyDescent="0.25">
      <c r="A1702" s="46"/>
      <c r="B1702" s="46"/>
    </row>
    <row r="1703" spans="1:2" ht="15" customHeight="1" x14ac:dyDescent="0.25">
      <c r="A1703" s="46"/>
      <c r="B1703" s="46"/>
    </row>
    <row r="1704" spans="1:2" ht="15" customHeight="1" x14ac:dyDescent="0.25">
      <c r="A1704" s="46"/>
      <c r="B1704" s="46"/>
    </row>
    <row r="1705" spans="1:2" ht="15" customHeight="1" x14ac:dyDescent="0.25">
      <c r="A1705" s="46"/>
      <c r="B1705" s="46"/>
    </row>
    <row r="1706" spans="1:2" ht="15" customHeight="1" x14ac:dyDescent="0.25">
      <c r="A1706" s="46"/>
      <c r="B1706" s="46"/>
    </row>
    <row r="1707" spans="1:2" ht="15" customHeight="1" x14ac:dyDescent="0.25">
      <c r="A1707" s="46"/>
      <c r="B1707" s="46"/>
    </row>
    <row r="1708" spans="1:2" ht="15" customHeight="1" x14ac:dyDescent="0.25">
      <c r="A1708" s="46"/>
      <c r="B1708" s="46"/>
    </row>
    <row r="1709" spans="1:2" ht="15" customHeight="1" x14ac:dyDescent="0.25">
      <c r="A1709" s="46"/>
      <c r="B1709" s="46"/>
    </row>
    <row r="1710" spans="1:2" ht="15" customHeight="1" x14ac:dyDescent="0.25">
      <c r="A1710" s="46"/>
      <c r="B1710" s="46"/>
    </row>
    <row r="1711" spans="1:2" ht="15" customHeight="1" x14ac:dyDescent="0.25">
      <c r="A1711" s="46"/>
      <c r="B1711" s="46"/>
    </row>
    <row r="1712" spans="1:2" ht="15" customHeight="1" x14ac:dyDescent="0.25">
      <c r="A1712" s="46"/>
      <c r="B1712" s="46"/>
    </row>
    <row r="1713" spans="1:2" ht="15" customHeight="1" x14ac:dyDescent="0.25">
      <c r="A1713" s="46"/>
      <c r="B1713" s="46"/>
    </row>
    <row r="1714" spans="1:2" ht="15" customHeight="1" x14ac:dyDescent="0.25">
      <c r="A1714" s="46"/>
      <c r="B1714" s="46"/>
    </row>
    <row r="1715" spans="1:2" ht="15" customHeight="1" x14ac:dyDescent="0.25">
      <c r="A1715" s="46"/>
      <c r="B1715" s="46"/>
    </row>
    <row r="1716" spans="1:2" ht="15" customHeight="1" x14ac:dyDescent="0.25">
      <c r="A1716" s="46"/>
      <c r="B1716" s="46"/>
    </row>
    <row r="1717" spans="1:2" ht="15" customHeight="1" x14ac:dyDescent="0.25">
      <c r="A1717" s="46"/>
      <c r="B1717" s="46"/>
    </row>
    <row r="1718" spans="1:2" ht="15" customHeight="1" x14ac:dyDescent="0.25">
      <c r="A1718" s="46"/>
      <c r="B1718" s="46"/>
    </row>
    <row r="1719" spans="1:2" ht="15" customHeight="1" x14ac:dyDescent="0.25">
      <c r="A1719" s="46"/>
      <c r="B1719" s="46"/>
    </row>
    <row r="1720" spans="1:2" ht="15" customHeight="1" x14ac:dyDescent="0.25">
      <c r="A1720" s="46"/>
      <c r="B1720" s="46"/>
    </row>
    <row r="1721" spans="1:2" ht="15" customHeight="1" x14ac:dyDescent="0.25">
      <c r="A1721" s="46"/>
      <c r="B1721" s="46"/>
    </row>
    <row r="1722" spans="1:2" ht="15" customHeight="1" x14ac:dyDescent="0.25">
      <c r="A1722" s="46"/>
      <c r="B1722" s="46"/>
    </row>
    <row r="1723" spans="1:2" ht="15" customHeight="1" x14ac:dyDescent="0.25">
      <c r="A1723" s="46"/>
      <c r="B1723" s="46"/>
    </row>
    <row r="1724" spans="1:2" ht="15" customHeight="1" x14ac:dyDescent="0.25">
      <c r="A1724" s="46"/>
      <c r="B1724" s="46"/>
    </row>
    <row r="1725" spans="1:2" ht="15" customHeight="1" x14ac:dyDescent="0.25">
      <c r="A1725" s="46"/>
      <c r="B1725" s="46"/>
    </row>
    <row r="1726" spans="1:2" ht="15" customHeight="1" x14ac:dyDescent="0.25">
      <c r="A1726" s="46"/>
      <c r="B1726" s="46"/>
    </row>
    <row r="1727" spans="1:2" ht="15" customHeight="1" x14ac:dyDescent="0.25">
      <c r="A1727" s="46"/>
      <c r="B1727" s="46"/>
    </row>
    <row r="1728" spans="1:2" ht="15" customHeight="1" x14ac:dyDescent="0.25">
      <c r="A1728" s="46"/>
      <c r="B1728" s="46"/>
    </row>
    <row r="1729" spans="1:2" ht="15" customHeight="1" x14ac:dyDescent="0.25">
      <c r="A1729" s="46"/>
      <c r="B1729" s="46"/>
    </row>
    <row r="1730" spans="1:2" ht="15" customHeight="1" x14ac:dyDescent="0.25">
      <c r="A1730" s="46"/>
      <c r="B1730" s="46"/>
    </row>
    <row r="1731" spans="1:2" ht="15" customHeight="1" x14ac:dyDescent="0.25">
      <c r="A1731" s="46"/>
      <c r="B1731" s="46"/>
    </row>
    <row r="1732" spans="1:2" ht="15" customHeight="1" x14ac:dyDescent="0.25">
      <c r="A1732" s="46"/>
      <c r="B1732" s="46"/>
    </row>
    <row r="1733" spans="1:2" ht="15" customHeight="1" x14ac:dyDescent="0.25">
      <c r="A1733" s="46"/>
      <c r="B1733" s="46"/>
    </row>
    <row r="1734" spans="1:2" ht="15" customHeight="1" x14ac:dyDescent="0.25">
      <c r="A1734" s="46"/>
      <c r="B1734" s="46"/>
    </row>
    <row r="1735" spans="1:2" ht="15" customHeight="1" x14ac:dyDescent="0.25">
      <c r="A1735" s="46"/>
      <c r="B1735" s="46"/>
    </row>
    <row r="1736" spans="1:2" ht="15" customHeight="1" x14ac:dyDescent="0.25">
      <c r="A1736" s="46"/>
      <c r="B1736" s="46"/>
    </row>
    <row r="1737" spans="1:2" ht="15" customHeight="1" x14ac:dyDescent="0.25">
      <c r="A1737" s="46"/>
      <c r="B1737" s="46"/>
    </row>
    <row r="1738" spans="1:2" ht="15" customHeight="1" x14ac:dyDescent="0.25">
      <c r="A1738" s="46"/>
      <c r="B1738" s="46"/>
    </row>
    <row r="1739" spans="1:2" ht="15" customHeight="1" x14ac:dyDescent="0.25">
      <c r="A1739" s="46"/>
      <c r="B1739" s="46"/>
    </row>
    <row r="1740" spans="1:2" ht="15" customHeight="1" x14ac:dyDescent="0.25">
      <c r="A1740" s="46"/>
      <c r="B1740" s="46"/>
    </row>
    <row r="1741" spans="1:2" ht="15" customHeight="1" x14ac:dyDescent="0.25">
      <c r="A1741" s="46"/>
      <c r="B1741" s="46"/>
    </row>
    <row r="1742" spans="1:2" ht="15" customHeight="1" x14ac:dyDescent="0.25">
      <c r="A1742" s="46"/>
      <c r="B1742" s="46"/>
    </row>
    <row r="1743" spans="1:2" ht="15" customHeight="1" x14ac:dyDescent="0.25">
      <c r="A1743" s="46"/>
      <c r="B1743" s="46"/>
    </row>
    <row r="1744" spans="1:2" ht="15" customHeight="1" x14ac:dyDescent="0.25">
      <c r="A1744" s="46"/>
      <c r="B1744" s="46"/>
    </row>
    <row r="1745" spans="1:2" ht="15" customHeight="1" x14ac:dyDescent="0.25">
      <c r="A1745" s="46"/>
      <c r="B1745" s="46"/>
    </row>
    <row r="1746" spans="1:2" ht="15" customHeight="1" x14ac:dyDescent="0.25">
      <c r="A1746" s="46"/>
      <c r="B1746" s="46"/>
    </row>
    <row r="1747" spans="1:2" ht="15" customHeight="1" x14ac:dyDescent="0.25">
      <c r="A1747" s="46"/>
      <c r="B1747" s="46"/>
    </row>
    <row r="1748" spans="1:2" ht="15" customHeight="1" x14ac:dyDescent="0.25">
      <c r="A1748" s="46"/>
      <c r="B1748" s="46"/>
    </row>
    <row r="1749" spans="1:2" ht="15" customHeight="1" x14ac:dyDescent="0.25">
      <c r="A1749" s="46"/>
      <c r="B1749" s="46"/>
    </row>
    <row r="1750" spans="1:2" ht="15" customHeight="1" x14ac:dyDescent="0.25">
      <c r="A1750" s="46"/>
      <c r="B1750" s="46"/>
    </row>
    <row r="1751" spans="1:2" ht="15" customHeight="1" x14ac:dyDescent="0.25">
      <c r="A1751" s="46"/>
      <c r="B1751" s="46"/>
    </row>
    <row r="1752" spans="1:2" ht="15" customHeight="1" x14ac:dyDescent="0.25">
      <c r="A1752" s="46"/>
      <c r="B1752" s="46"/>
    </row>
    <row r="1753" spans="1:2" ht="15" customHeight="1" x14ac:dyDescent="0.25">
      <c r="A1753" s="46"/>
      <c r="B1753" s="46"/>
    </row>
    <row r="1754" spans="1:2" ht="15" customHeight="1" x14ac:dyDescent="0.25">
      <c r="A1754" s="46"/>
      <c r="B1754" s="46"/>
    </row>
    <row r="1755" spans="1:2" ht="15" customHeight="1" x14ac:dyDescent="0.25">
      <c r="A1755" s="46"/>
      <c r="B1755" s="46"/>
    </row>
    <row r="1756" spans="1:2" ht="15" customHeight="1" x14ac:dyDescent="0.25">
      <c r="A1756" s="46"/>
      <c r="B1756" s="46"/>
    </row>
    <row r="1757" spans="1:2" ht="15" customHeight="1" x14ac:dyDescent="0.25">
      <c r="A1757" s="46"/>
      <c r="B1757" s="46"/>
    </row>
    <row r="1758" spans="1:2" ht="15" customHeight="1" x14ac:dyDescent="0.25">
      <c r="A1758" s="46"/>
      <c r="B1758" s="46"/>
    </row>
    <row r="1759" spans="1:2" ht="15" customHeight="1" x14ac:dyDescent="0.25">
      <c r="A1759" s="46"/>
      <c r="B1759" s="46"/>
    </row>
    <row r="1760" spans="1:2" ht="15" customHeight="1" x14ac:dyDescent="0.25">
      <c r="A1760" s="46"/>
      <c r="B1760" s="46"/>
    </row>
    <row r="1761" spans="1:2" ht="15" customHeight="1" x14ac:dyDescent="0.25">
      <c r="A1761" s="46"/>
      <c r="B1761" s="46"/>
    </row>
    <row r="1762" spans="1:2" ht="15" customHeight="1" x14ac:dyDescent="0.25">
      <c r="A1762" s="46"/>
      <c r="B1762" s="46"/>
    </row>
    <row r="1763" spans="1:2" ht="15" customHeight="1" x14ac:dyDescent="0.25">
      <c r="A1763" s="46"/>
      <c r="B1763" s="46"/>
    </row>
    <row r="1764" spans="1:2" ht="15" customHeight="1" x14ac:dyDescent="0.25">
      <c r="A1764" s="46"/>
      <c r="B1764" s="46"/>
    </row>
    <row r="1765" spans="1:2" ht="15" customHeight="1" x14ac:dyDescent="0.25">
      <c r="A1765" s="46"/>
      <c r="B1765" s="46"/>
    </row>
    <row r="1766" spans="1:2" ht="15" customHeight="1" x14ac:dyDescent="0.25">
      <c r="A1766" s="46"/>
      <c r="B1766" s="46"/>
    </row>
    <row r="1767" spans="1:2" ht="15" customHeight="1" x14ac:dyDescent="0.25">
      <c r="A1767" s="46"/>
      <c r="B1767" s="46"/>
    </row>
    <row r="1768" spans="1:2" ht="15" customHeight="1" x14ac:dyDescent="0.25">
      <c r="A1768" s="46"/>
      <c r="B1768" s="46"/>
    </row>
    <row r="1769" spans="1:2" ht="15" customHeight="1" x14ac:dyDescent="0.25">
      <c r="A1769" s="46"/>
      <c r="B1769" s="46"/>
    </row>
    <row r="1770" spans="1:2" ht="15" customHeight="1" x14ac:dyDescent="0.25">
      <c r="A1770" s="46"/>
      <c r="B1770" s="46"/>
    </row>
    <row r="1771" spans="1:2" ht="15" customHeight="1" x14ac:dyDescent="0.25">
      <c r="A1771" s="46"/>
      <c r="B1771" s="46"/>
    </row>
    <row r="1772" spans="1:2" ht="15" customHeight="1" x14ac:dyDescent="0.25">
      <c r="A1772" s="46"/>
      <c r="B1772" s="46"/>
    </row>
    <row r="1773" spans="1:2" ht="15" customHeight="1" x14ac:dyDescent="0.25">
      <c r="A1773" s="46"/>
      <c r="B1773" s="46"/>
    </row>
    <row r="1774" spans="1:2" ht="15" customHeight="1" x14ac:dyDescent="0.25">
      <c r="A1774" s="46"/>
      <c r="B1774" s="46"/>
    </row>
    <row r="1775" spans="1:2" ht="15" customHeight="1" x14ac:dyDescent="0.25">
      <c r="A1775" s="46"/>
      <c r="B1775" s="46"/>
    </row>
    <row r="1776" spans="1:2" ht="15" customHeight="1" x14ac:dyDescent="0.25">
      <c r="A1776" s="46"/>
      <c r="B1776" s="46"/>
    </row>
    <row r="1777" spans="1:2" ht="15" customHeight="1" x14ac:dyDescent="0.25">
      <c r="A1777" s="46"/>
      <c r="B1777" s="46"/>
    </row>
    <row r="1778" spans="1:2" ht="15" customHeight="1" x14ac:dyDescent="0.25">
      <c r="A1778" s="46"/>
      <c r="B1778" s="46"/>
    </row>
    <row r="1779" spans="1:2" ht="15" customHeight="1" x14ac:dyDescent="0.25">
      <c r="A1779" s="46"/>
      <c r="B1779" s="46"/>
    </row>
    <row r="1780" spans="1:2" ht="15" customHeight="1" x14ac:dyDescent="0.25">
      <c r="A1780" s="46"/>
      <c r="B1780" s="46"/>
    </row>
    <row r="1781" spans="1:2" ht="15" customHeight="1" x14ac:dyDescent="0.25">
      <c r="A1781" s="46"/>
      <c r="B1781" s="46"/>
    </row>
    <row r="1782" spans="1:2" ht="15" customHeight="1" x14ac:dyDescent="0.25">
      <c r="A1782" s="46"/>
      <c r="B1782" s="46"/>
    </row>
    <row r="1783" spans="1:2" ht="15" customHeight="1" x14ac:dyDescent="0.25">
      <c r="A1783" s="46"/>
      <c r="B1783" s="46"/>
    </row>
    <row r="1784" spans="1:2" ht="15" customHeight="1" x14ac:dyDescent="0.25">
      <c r="A1784" s="46"/>
      <c r="B1784" s="46"/>
    </row>
    <row r="1785" spans="1:2" ht="15" customHeight="1" x14ac:dyDescent="0.25">
      <c r="A1785" s="46"/>
      <c r="B1785" s="46"/>
    </row>
    <row r="1786" spans="1:2" ht="15" customHeight="1" x14ac:dyDescent="0.25">
      <c r="A1786" s="46"/>
      <c r="B1786" s="46"/>
    </row>
    <row r="1787" spans="1:2" ht="15" customHeight="1" x14ac:dyDescent="0.25">
      <c r="A1787" s="46"/>
      <c r="B1787" s="46"/>
    </row>
    <row r="1788" spans="1:2" ht="15" customHeight="1" x14ac:dyDescent="0.25">
      <c r="A1788" s="46"/>
      <c r="B1788" s="46"/>
    </row>
    <row r="1789" spans="1:2" ht="15" customHeight="1" x14ac:dyDescent="0.25">
      <c r="A1789" s="46"/>
      <c r="B1789" s="46"/>
    </row>
    <row r="1790" spans="1:2" ht="15" customHeight="1" x14ac:dyDescent="0.25">
      <c r="A1790" s="46"/>
      <c r="B1790" s="46"/>
    </row>
    <row r="1791" spans="1:2" ht="15" customHeight="1" x14ac:dyDescent="0.25">
      <c r="A1791" s="46"/>
      <c r="B1791" s="46"/>
    </row>
    <row r="1792" spans="1:2" ht="15" customHeight="1" x14ac:dyDescent="0.25">
      <c r="A1792" s="46"/>
      <c r="B1792" s="46"/>
    </row>
    <row r="1793" spans="1:2" ht="15" customHeight="1" x14ac:dyDescent="0.25">
      <c r="A1793" s="46"/>
      <c r="B1793" s="46"/>
    </row>
    <row r="1794" spans="1:2" ht="15" customHeight="1" x14ac:dyDescent="0.25">
      <c r="A1794" s="46"/>
      <c r="B1794" s="46"/>
    </row>
    <row r="1795" spans="1:2" ht="15" customHeight="1" x14ac:dyDescent="0.25">
      <c r="A1795" s="46"/>
      <c r="B1795" s="46"/>
    </row>
    <row r="1796" spans="1:2" ht="15" customHeight="1" x14ac:dyDescent="0.25">
      <c r="A1796" s="46"/>
      <c r="B1796" s="46"/>
    </row>
    <row r="1797" spans="1:2" ht="15" customHeight="1" x14ac:dyDescent="0.25">
      <c r="A1797" s="46"/>
      <c r="B1797" s="46"/>
    </row>
    <row r="1798" spans="1:2" ht="15" customHeight="1" x14ac:dyDescent="0.25">
      <c r="A1798" s="46"/>
      <c r="B1798" s="46"/>
    </row>
    <row r="1799" spans="1:2" ht="15" customHeight="1" x14ac:dyDescent="0.25">
      <c r="A1799" s="46"/>
      <c r="B1799" s="46"/>
    </row>
    <row r="1800" spans="1:2" ht="15" customHeight="1" x14ac:dyDescent="0.25">
      <c r="A1800" s="46"/>
      <c r="B1800" s="46"/>
    </row>
    <row r="1801" spans="1:2" ht="15" customHeight="1" x14ac:dyDescent="0.25">
      <c r="A1801" s="46"/>
      <c r="B1801" s="46"/>
    </row>
    <row r="1802" spans="1:2" ht="15" customHeight="1" x14ac:dyDescent="0.25">
      <c r="A1802" s="46"/>
      <c r="B1802" s="46"/>
    </row>
    <row r="1803" spans="1:2" ht="15" customHeight="1" x14ac:dyDescent="0.25">
      <c r="A1803" s="46"/>
      <c r="B1803" s="46"/>
    </row>
    <row r="1804" spans="1:2" ht="15" customHeight="1" x14ac:dyDescent="0.25">
      <c r="A1804" s="46"/>
      <c r="B1804" s="46"/>
    </row>
    <row r="1805" spans="1:2" ht="15" customHeight="1" x14ac:dyDescent="0.25">
      <c r="A1805" s="46"/>
      <c r="B1805" s="46"/>
    </row>
    <row r="1806" spans="1:2" ht="15" customHeight="1" x14ac:dyDescent="0.25">
      <c r="A1806" s="46"/>
      <c r="B1806" s="46"/>
    </row>
    <row r="1807" spans="1:2" ht="15" customHeight="1" x14ac:dyDescent="0.25">
      <c r="A1807" s="46"/>
      <c r="B1807" s="46"/>
    </row>
    <row r="1808" spans="1:2" ht="15" customHeight="1" x14ac:dyDescent="0.25">
      <c r="A1808" s="46"/>
      <c r="B1808" s="46"/>
    </row>
    <row r="1809" spans="1:2" ht="15" customHeight="1" x14ac:dyDescent="0.25">
      <c r="A1809" s="46"/>
      <c r="B1809" s="46"/>
    </row>
    <row r="1810" spans="1:2" ht="15" customHeight="1" x14ac:dyDescent="0.25">
      <c r="A1810" s="46"/>
      <c r="B1810" s="46"/>
    </row>
    <row r="1811" spans="1:2" ht="15" customHeight="1" x14ac:dyDescent="0.25">
      <c r="A1811" s="46"/>
      <c r="B1811" s="46"/>
    </row>
    <row r="1812" spans="1:2" ht="15" customHeight="1" x14ac:dyDescent="0.25">
      <c r="A1812" s="46"/>
      <c r="B1812" s="46"/>
    </row>
    <row r="1813" spans="1:2" ht="15" customHeight="1" x14ac:dyDescent="0.25">
      <c r="A1813" s="46"/>
      <c r="B1813" s="46"/>
    </row>
    <row r="1814" spans="1:2" ht="15" customHeight="1" x14ac:dyDescent="0.25">
      <c r="A1814" s="46"/>
      <c r="B1814" s="46"/>
    </row>
    <row r="1815" spans="1:2" ht="15" customHeight="1" x14ac:dyDescent="0.25">
      <c r="A1815" s="46"/>
      <c r="B1815" s="46"/>
    </row>
    <row r="1816" spans="1:2" ht="15" customHeight="1" x14ac:dyDescent="0.25">
      <c r="A1816" s="46"/>
      <c r="B1816" s="46"/>
    </row>
    <row r="1817" spans="1:2" ht="15" customHeight="1" x14ac:dyDescent="0.25">
      <c r="A1817" s="46"/>
      <c r="B1817" s="46"/>
    </row>
    <row r="1818" spans="1:2" ht="15" customHeight="1" x14ac:dyDescent="0.25">
      <c r="A1818" s="46"/>
      <c r="B1818" s="46"/>
    </row>
    <row r="1819" spans="1:2" ht="15" customHeight="1" x14ac:dyDescent="0.25">
      <c r="A1819" s="46"/>
      <c r="B1819" s="46"/>
    </row>
    <row r="1820" spans="1:2" ht="15" customHeight="1" x14ac:dyDescent="0.25">
      <c r="A1820" s="46"/>
      <c r="B1820" s="46"/>
    </row>
    <row r="1821" spans="1:2" ht="15" customHeight="1" x14ac:dyDescent="0.25">
      <c r="A1821" s="46"/>
      <c r="B1821" s="46"/>
    </row>
    <row r="1822" spans="1:2" ht="15" customHeight="1" x14ac:dyDescent="0.25">
      <c r="A1822" s="46"/>
      <c r="B1822" s="46"/>
    </row>
    <row r="1823" spans="1:2" ht="15" customHeight="1" x14ac:dyDescent="0.25">
      <c r="A1823" s="46"/>
      <c r="B1823" s="46"/>
    </row>
    <row r="1824" spans="1:2" ht="15" customHeight="1" x14ac:dyDescent="0.25">
      <c r="A1824" s="46"/>
      <c r="B1824" s="46"/>
    </row>
    <row r="1825" spans="1:2" ht="15" customHeight="1" x14ac:dyDescent="0.25">
      <c r="A1825" s="46"/>
      <c r="B1825" s="46"/>
    </row>
    <row r="1826" spans="1:2" ht="15" customHeight="1" x14ac:dyDescent="0.25">
      <c r="A1826" s="46"/>
      <c r="B1826" s="46"/>
    </row>
    <row r="1827" spans="1:2" ht="15" customHeight="1" x14ac:dyDescent="0.25">
      <c r="A1827" s="46"/>
      <c r="B1827" s="46"/>
    </row>
    <row r="1828" spans="1:2" ht="15" customHeight="1" x14ac:dyDescent="0.25">
      <c r="A1828" s="46"/>
      <c r="B1828" s="46"/>
    </row>
    <row r="1829" spans="1:2" ht="15" customHeight="1" x14ac:dyDescent="0.25">
      <c r="A1829" s="46"/>
      <c r="B1829" s="46"/>
    </row>
    <row r="1830" spans="1:2" ht="15" customHeight="1" x14ac:dyDescent="0.25">
      <c r="A1830" s="46"/>
      <c r="B1830" s="46"/>
    </row>
    <row r="1831" spans="1:2" ht="15" customHeight="1" x14ac:dyDescent="0.25">
      <c r="A1831" s="46"/>
      <c r="B1831" s="46"/>
    </row>
    <row r="1832" spans="1:2" ht="15" customHeight="1" x14ac:dyDescent="0.25">
      <c r="A1832" s="46"/>
      <c r="B1832" s="46"/>
    </row>
    <row r="1833" spans="1:2" ht="15" customHeight="1" x14ac:dyDescent="0.25">
      <c r="A1833" s="46"/>
      <c r="B1833" s="46"/>
    </row>
    <row r="1834" spans="1:2" ht="15" customHeight="1" x14ac:dyDescent="0.25">
      <c r="A1834" s="46"/>
      <c r="B1834" s="46"/>
    </row>
    <row r="1835" spans="1:2" ht="15" customHeight="1" x14ac:dyDescent="0.25">
      <c r="A1835" s="46"/>
      <c r="B1835" s="46"/>
    </row>
    <row r="1836" spans="1:2" ht="15" customHeight="1" x14ac:dyDescent="0.25">
      <c r="A1836" s="46"/>
      <c r="B1836" s="46"/>
    </row>
    <row r="1837" spans="1:2" ht="15" customHeight="1" x14ac:dyDescent="0.25">
      <c r="A1837" s="46"/>
      <c r="B1837" s="46"/>
    </row>
    <row r="1838" spans="1:2" ht="15" customHeight="1" x14ac:dyDescent="0.25">
      <c r="A1838" s="46"/>
      <c r="B1838" s="46"/>
    </row>
    <row r="1839" spans="1:2" ht="15" customHeight="1" x14ac:dyDescent="0.25">
      <c r="A1839" s="46"/>
      <c r="B1839" s="46"/>
    </row>
    <row r="1840" spans="1:2" ht="15" customHeight="1" x14ac:dyDescent="0.25">
      <c r="A1840" s="46"/>
      <c r="B1840" s="46"/>
    </row>
    <row r="1841" spans="1:2" ht="15" customHeight="1" x14ac:dyDescent="0.25">
      <c r="A1841" s="46"/>
      <c r="B1841" s="46"/>
    </row>
    <row r="1842" spans="1:2" ht="15" customHeight="1" x14ac:dyDescent="0.25">
      <c r="A1842" s="46"/>
      <c r="B1842" s="46"/>
    </row>
    <row r="1843" spans="1:2" ht="15" customHeight="1" x14ac:dyDescent="0.25">
      <c r="A1843" s="46"/>
      <c r="B1843" s="46"/>
    </row>
    <row r="1844" spans="1:2" ht="15" customHeight="1" x14ac:dyDescent="0.25">
      <c r="A1844" s="46"/>
      <c r="B1844" s="46"/>
    </row>
    <row r="1845" spans="1:2" ht="15" customHeight="1" x14ac:dyDescent="0.25">
      <c r="A1845" s="46"/>
      <c r="B1845" s="46"/>
    </row>
    <row r="1846" spans="1:2" ht="15" customHeight="1" x14ac:dyDescent="0.25">
      <c r="A1846" s="46"/>
      <c r="B1846" s="46"/>
    </row>
    <row r="1847" spans="1:2" ht="15" customHeight="1" x14ac:dyDescent="0.25">
      <c r="A1847" s="46"/>
      <c r="B1847" s="46"/>
    </row>
    <row r="1848" spans="1:2" ht="15" customHeight="1" x14ac:dyDescent="0.25">
      <c r="A1848" s="46"/>
      <c r="B1848" s="46"/>
    </row>
    <row r="1849" spans="1:2" ht="15" customHeight="1" x14ac:dyDescent="0.25">
      <c r="A1849" s="46"/>
      <c r="B1849" s="46"/>
    </row>
    <row r="1850" spans="1:2" ht="15" customHeight="1" x14ac:dyDescent="0.25">
      <c r="A1850" s="46"/>
      <c r="B1850" s="46"/>
    </row>
    <row r="1851" spans="1:2" ht="15" customHeight="1" x14ac:dyDescent="0.25">
      <c r="A1851" s="46"/>
      <c r="B1851" s="46"/>
    </row>
    <row r="1852" spans="1:2" ht="15" customHeight="1" x14ac:dyDescent="0.25">
      <c r="A1852" s="46"/>
      <c r="B1852" s="46"/>
    </row>
    <row r="1853" spans="1:2" ht="15" customHeight="1" x14ac:dyDescent="0.25">
      <c r="A1853" s="46"/>
      <c r="B1853" s="46"/>
    </row>
    <row r="1854" spans="1:2" ht="15" customHeight="1" x14ac:dyDescent="0.25">
      <c r="A1854" s="46"/>
      <c r="B1854" s="46"/>
    </row>
    <row r="1855" spans="1:2" ht="15" customHeight="1" x14ac:dyDescent="0.25">
      <c r="A1855" s="46"/>
      <c r="B1855" s="46"/>
    </row>
    <row r="1856" spans="1:2" ht="15" customHeight="1" x14ac:dyDescent="0.25">
      <c r="A1856" s="46"/>
      <c r="B1856" s="46"/>
    </row>
    <row r="1857" spans="1:2" ht="15" customHeight="1" x14ac:dyDescent="0.25">
      <c r="A1857" s="46"/>
      <c r="B1857" s="46"/>
    </row>
    <row r="1858" spans="1:2" ht="15" customHeight="1" x14ac:dyDescent="0.25">
      <c r="A1858" s="46"/>
      <c r="B1858" s="46"/>
    </row>
    <row r="1859" spans="1:2" ht="15" customHeight="1" x14ac:dyDescent="0.25">
      <c r="A1859" s="46"/>
      <c r="B1859" s="46"/>
    </row>
    <row r="1860" spans="1:2" ht="15" customHeight="1" x14ac:dyDescent="0.25">
      <c r="A1860" s="46"/>
      <c r="B1860" s="46"/>
    </row>
    <row r="1861" spans="1:2" ht="15" customHeight="1" x14ac:dyDescent="0.25">
      <c r="A1861" s="46"/>
      <c r="B1861" s="46"/>
    </row>
    <row r="1862" spans="1:2" ht="15" customHeight="1" x14ac:dyDescent="0.25">
      <c r="A1862" s="46"/>
      <c r="B1862" s="46"/>
    </row>
    <row r="1863" spans="1:2" ht="15" customHeight="1" x14ac:dyDescent="0.25">
      <c r="A1863" s="46"/>
      <c r="B1863" s="46"/>
    </row>
    <row r="1864" spans="1:2" ht="15" customHeight="1" x14ac:dyDescent="0.25">
      <c r="A1864" s="46"/>
      <c r="B1864" s="46"/>
    </row>
    <row r="1865" spans="1:2" ht="15" customHeight="1" x14ac:dyDescent="0.25">
      <c r="A1865" s="46"/>
      <c r="B1865" s="46"/>
    </row>
    <row r="1866" spans="1:2" ht="15" customHeight="1" x14ac:dyDescent="0.25">
      <c r="A1866" s="46"/>
      <c r="B1866" s="46"/>
    </row>
    <row r="1867" spans="1:2" ht="15" customHeight="1" x14ac:dyDescent="0.25">
      <c r="A1867" s="46"/>
      <c r="B1867" s="46"/>
    </row>
    <row r="1868" spans="1:2" ht="15" customHeight="1" x14ac:dyDescent="0.25">
      <c r="A1868" s="46"/>
      <c r="B1868" s="46"/>
    </row>
    <row r="1869" spans="1:2" ht="15" customHeight="1" x14ac:dyDescent="0.25">
      <c r="A1869" s="46"/>
      <c r="B1869" s="46"/>
    </row>
    <row r="1870" spans="1:2" ht="15" customHeight="1" x14ac:dyDescent="0.25">
      <c r="A1870" s="46"/>
      <c r="B1870" s="46"/>
    </row>
    <row r="1871" spans="1:2" ht="15" customHeight="1" x14ac:dyDescent="0.25">
      <c r="A1871" s="46"/>
      <c r="B1871" s="46"/>
    </row>
    <row r="1872" spans="1:2" ht="15" customHeight="1" x14ac:dyDescent="0.25">
      <c r="A1872" s="46"/>
      <c r="B1872" s="46"/>
    </row>
    <row r="1873" spans="1:2" ht="15" customHeight="1" x14ac:dyDescent="0.25">
      <c r="A1873" s="46"/>
      <c r="B1873" s="46"/>
    </row>
    <row r="1874" spans="1:2" ht="15" customHeight="1" x14ac:dyDescent="0.25">
      <c r="A1874" s="46"/>
      <c r="B1874" s="46"/>
    </row>
    <row r="1875" spans="1:2" ht="15" customHeight="1" x14ac:dyDescent="0.25">
      <c r="A1875" s="46"/>
      <c r="B1875" s="46"/>
    </row>
    <row r="1876" spans="1:2" ht="15" customHeight="1" x14ac:dyDescent="0.25">
      <c r="A1876" s="46"/>
      <c r="B1876" s="46"/>
    </row>
    <row r="1877" spans="1:2" ht="15" customHeight="1" x14ac:dyDescent="0.25">
      <c r="A1877" s="46"/>
      <c r="B1877" s="46"/>
    </row>
    <row r="1878" spans="1:2" ht="15" customHeight="1" x14ac:dyDescent="0.25">
      <c r="A1878" s="46"/>
      <c r="B1878" s="46"/>
    </row>
    <row r="1879" spans="1:2" ht="15" customHeight="1" x14ac:dyDescent="0.25">
      <c r="A1879" s="46"/>
      <c r="B1879" s="46"/>
    </row>
    <row r="1880" spans="1:2" ht="15" customHeight="1" x14ac:dyDescent="0.25">
      <c r="A1880" s="46"/>
      <c r="B1880" s="46"/>
    </row>
    <row r="1881" spans="1:2" ht="15" customHeight="1" x14ac:dyDescent="0.25">
      <c r="A1881" s="46"/>
      <c r="B1881" s="46"/>
    </row>
    <row r="1882" spans="1:2" ht="15" customHeight="1" x14ac:dyDescent="0.25">
      <c r="A1882" s="46"/>
      <c r="B1882" s="46"/>
    </row>
    <row r="1883" spans="1:2" ht="15" customHeight="1" x14ac:dyDescent="0.25">
      <c r="A1883" s="46"/>
      <c r="B1883" s="46"/>
    </row>
    <row r="1884" spans="1:2" ht="15" customHeight="1" x14ac:dyDescent="0.25">
      <c r="A1884" s="46"/>
      <c r="B1884" s="46"/>
    </row>
    <row r="1885" spans="1:2" ht="15" customHeight="1" x14ac:dyDescent="0.25">
      <c r="A1885" s="46"/>
      <c r="B1885" s="46"/>
    </row>
    <row r="1886" spans="1:2" ht="15" customHeight="1" x14ac:dyDescent="0.25">
      <c r="A1886" s="46"/>
      <c r="B1886" s="46"/>
    </row>
    <row r="1887" spans="1:2" ht="15" customHeight="1" x14ac:dyDescent="0.25">
      <c r="A1887" s="46"/>
      <c r="B1887" s="46"/>
    </row>
    <row r="1888" spans="1:2" ht="15" customHeight="1" x14ac:dyDescent="0.25">
      <c r="A1888" s="46"/>
      <c r="B1888" s="46"/>
    </row>
    <row r="1889" spans="1:2" ht="15" customHeight="1" x14ac:dyDescent="0.25">
      <c r="A1889" s="46"/>
      <c r="B1889" s="46"/>
    </row>
    <row r="1890" spans="1:2" ht="15" customHeight="1" x14ac:dyDescent="0.25">
      <c r="A1890" s="46"/>
      <c r="B1890" s="46"/>
    </row>
    <row r="1891" spans="1:2" ht="15" customHeight="1" x14ac:dyDescent="0.25">
      <c r="A1891" s="46"/>
      <c r="B1891" s="46"/>
    </row>
    <row r="1892" spans="1:2" ht="15" customHeight="1" x14ac:dyDescent="0.25">
      <c r="A1892" s="46"/>
      <c r="B1892" s="46"/>
    </row>
    <row r="1893" spans="1:2" ht="15" customHeight="1" x14ac:dyDescent="0.25">
      <c r="A1893" s="46"/>
      <c r="B1893" s="46"/>
    </row>
    <row r="1894" spans="1:2" ht="15" customHeight="1" x14ac:dyDescent="0.25">
      <c r="A1894" s="46"/>
      <c r="B1894" s="46"/>
    </row>
    <row r="1895" spans="1:2" ht="15" customHeight="1" x14ac:dyDescent="0.25">
      <c r="A1895" s="46"/>
      <c r="B1895" s="46"/>
    </row>
    <row r="1896" spans="1:2" ht="15" customHeight="1" x14ac:dyDescent="0.25">
      <c r="A1896" s="46"/>
      <c r="B1896" s="46"/>
    </row>
    <row r="1897" spans="1:2" ht="15" customHeight="1" x14ac:dyDescent="0.25">
      <c r="A1897" s="46"/>
      <c r="B1897" s="46"/>
    </row>
    <row r="1898" spans="1:2" ht="15" customHeight="1" x14ac:dyDescent="0.25">
      <c r="A1898" s="46"/>
      <c r="B1898" s="46"/>
    </row>
    <row r="1899" spans="1:2" ht="15" customHeight="1" x14ac:dyDescent="0.25">
      <c r="A1899" s="46"/>
      <c r="B1899" s="46"/>
    </row>
    <row r="1900" spans="1:2" ht="15" customHeight="1" x14ac:dyDescent="0.25">
      <c r="A1900" s="46"/>
      <c r="B1900" s="46"/>
    </row>
    <row r="1901" spans="1:2" ht="15" customHeight="1" x14ac:dyDescent="0.25">
      <c r="A1901" s="46"/>
      <c r="B1901" s="46"/>
    </row>
    <row r="1902" spans="1:2" ht="15" customHeight="1" x14ac:dyDescent="0.25">
      <c r="A1902" s="46"/>
      <c r="B1902" s="46"/>
    </row>
    <row r="1903" spans="1:2" ht="15" customHeight="1" x14ac:dyDescent="0.25">
      <c r="A1903" s="46"/>
      <c r="B1903" s="46"/>
    </row>
    <row r="1904" spans="1:2" ht="15" customHeight="1" x14ac:dyDescent="0.25">
      <c r="A1904" s="46"/>
      <c r="B1904" s="46"/>
    </row>
    <row r="1905" spans="1:2" ht="15" customHeight="1" x14ac:dyDescent="0.25">
      <c r="A1905" s="46"/>
      <c r="B1905" s="46"/>
    </row>
    <row r="1906" spans="1:2" ht="15" customHeight="1" x14ac:dyDescent="0.25">
      <c r="A1906" s="46"/>
      <c r="B1906" s="46"/>
    </row>
    <row r="1907" spans="1:2" ht="15" customHeight="1" x14ac:dyDescent="0.25">
      <c r="A1907" s="46"/>
      <c r="B1907" s="46"/>
    </row>
    <row r="1908" spans="1:2" ht="15" customHeight="1" x14ac:dyDescent="0.25">
      <c r="A1908" s="46"/>
      <c r="B1908" s="46"/>
    </row>
    <row r="1909" spans="1:2" ht="15" customHeight="1" x14ac:dyDescent="0.25">
      <c r="A1909" s="46"/>
      <c r="B1909" s="46"/>
    </row>
    <row r="1910" spans="1:2" ht="15" customHeight="1" x14ac:dyDescent="0.25">
      <c r="A1910" s="46"/>
      <c r="B1910" s="46"/>
    </row>
    <row r="1911" spans="1:2" ht="15" customHeight="1" x14ac:dyDescent="0.25">
      <c r="A1911" s="46"/>
      <c r="B1911" s="46"/>
    </row>
    <row r="1912" spans="1:2" ht="15" customHeight="1" x14ac:dyDescent="0.25">
      <c r="A1912" s="46"/>
      <c r="B1912" s="46"/>
    </row>
    <row r="1913" spans="1:2" ht="15" customHeight="1" x14ac:dyDescent="0.25">
      <c r="A1913" s="46"/>
      <c r="B1913" s="46"/>
    </row>
    <row r="1914" spans="1:2" ht="15" customHeight="1" x14ac:dyDescent="0.25">
      <c r="A1914" s="46"/>
      <c r="B1914" s="46"/>
    </row>
    <row r="1915" spans="1:2" ht="15" customHeight="1" x14ac:dyDescent="0.25">
      <c r="A1915" s="46"/>
      <c r="B1915" s="46"/>
    </row>
    <row r="1916" spans="1:2" ht="15" customHeight="1" x14ac:dyDescent="0.25">
      <c r="A1916" s="46"/>
      <c r="B1916" s="46"/>
    </row>
    <row r="1917" spans="1:2" ht="15" customHeight="1" x14ac:dyDescent="0.25">
      <c r="A1917" s="46"/>
      <c r="B1917" s="46"/>
    </row>
    <row r="1918" spans="1:2" ht="15" customHeight="1" x14ac:dyDescent="0.25">
      <c r="A1918" s="46"/>
      <c r="B1918" s="46"/>
    </row>
    <row r="1919" spans="1:2" ht="15" customHeight="1" x14ac:dyDescent="0.25">
      <c r="A1919" s="46"/>
      <c r="B1919" s="46"/>
    </row>
    <row r="1920" spans="1:2" ht="15" customHeight="1" x14ac:dyDescent="0.25">
      <c r="A1920" s="46"/>
      <c r="B1920" s="46"/>
    </row>
    <row r="1921" spans="1:2" ht="15" customHeight="1" x14ac:dyDescent="0.25">
      <c r="A1921" s="46"/>
      <c r="B1921" s="46"/>
    </row>
    <row r="1922" spans="1:2" ht="15" customHeight="1" x14ac:dyDescent="0.25">
      <c r="A1922" s="46"/>
      <c r="B1922" s="46"/>
    </row>
    <row r="1923" spans="1:2" ht="15" customHeight="1" x14ac:dyDescent="0.25">
      <c r="A1923" s="46"/>
      <c r="B1923" s="46"/>
    </row>
    <row r="1924" spans="1:2" ht="15" customHeight="1" x14ac:dyDescent="0.25">
      <c r="A1924" s="46"/>
      <c r="B1924" s="46"/>
    </row>
    <row r="1925" spans="1:2" ht="15" customHeight="1" x14ac:dyDescent="0.25">
      <c r="A1925" s="46"/>
      <c r="B1925" s="46"/>
    </row>
    <row r="1926" spans="1:2" ht="15" customHeight="1" x14ac:dyDescent="0.25">
      <c r="A1926" s="46"/>
      <c r="B1926" s="46"/>
    </row>
    <row r="1927" spans="1:2" ht="15" customHeight="1" x14ac:dyDescent="0.25">
      <c r="A1927" s="46"/>
      <c r="B1927" s="46"/>
    </row>
    <row r="1928" spans="1:2" ht="15" customHeight="1" x14ac:dyDescent="0.25">
      <c r="A1928" s="46"/>
      <c r="B1928" s="46"/>
    </row>
    <row r="1929" spans="1:2" ht="15" customHeight="1" x14ac:dyDescent="0.25">
      <c r="A1929" s="46"/>
      <c r="B1929" s="46"/>
    </row>
    <row r="1930" spans="1:2" ht="15" customHeight="1" x14ac:dyDescent="0.25">
      <c r="A1930" s="46"/>
      <c r="B1930" s="46"/>
    </row>
    <row r="1931" spans="1:2" ht="15" customHeight="1" x14ac:dyDescent="0.25">
      <c r="A1931" s="46"/>
      <c r="B1931" s="46"/>
    </row>
    <row r="1932" spans="1:2" ht="15" customHeight="1" x14ac:dyDescent="0.25">
      <c r="A1932" s="46"/>
      <c r="B1932" s="46"/>
    </row>
    <row r="1933" spans="1:2" ht="15" customHeight="1" x14ac:dyDescent="0.25">
      <c r="A1933" s="46"/>
      <c r="B1933" s="46"/>
    </row>
    <row r="1934" spans="1:2" ht="15" customHeight="1" x14ac:dyDescent="0.25">
      <c r="A1934" s="46"/>
      <c r="B1934" s="46"/>
    </row>
    <row r="1935" spans="1:2" ht="15" customHeight="1" x14ac:dyDescent="0.25">
      <c r="A1935" s="46"/>
      <c r="B1935" s="46"/>
    </row>
    <row r="1936" spans="1:2" ht="15" customHeight="1" x14ac:dyDescent="0.25">
      <c r="A1936" s="46"/>
      <c r="B1936" s="46"/>
    </row>
    <row r="1937" spans="1:2" ht="15" customHeight="1" x14ac:dyDescent="0.25">
      <c r="A1937" s="46"/>
      <c r="B1937" s="46"/>
    </row>
    <row r="1938" spans="1:2" ht="15" customHeight="1" x14ac:dyDescent="0.25">
      <c r="A1938" s="46"/>
      <c r="B1938" s="46"/>
    </row>
    <row r="1939" spans="1:2" ht="15" customHeight="1" x14ac:dyDescent="0.25">
      <c r="A1939" s="46"/>
      <c r="B1939" s="46"/>
    </row>
    <row r="1940" spans="1:2" ht="15" customHeight="1" x14ac:dyDescent="0.25">
      <c r="A1940" s="46"/>
      <c r="B1940" s="46"/>
    </row>
    <row r="1941" spans="1:2" ht="15" customHeight="1" x14ac:dyDescent="0.25">
      <c r="A1941" s="46"/>
      <c r="B1941" s="46"/>
    </row>
    <row r="1942" spans="1:2" ht="15" customHeight="1" x14ac:dyDescent="0.25">
      <c r="A1942" s="46"/>
      <c r="B1942" s="46"/>
    </row>
    <row r="1943" spans="1:2" ht="15" customHeight="1" x14ac:dyDescent="0.25">
      <c r="A1943" s="46"/>
      <c r="B1943" s="46"/>
    </row>
    <row r="1944" spans="1:2" ht="15" customHeight="1" x14ac:dyDescent="0.25">
      <c r="A1944" s="46"/>
      <c r="B1944" s="46"/>
    </row>
    <row r="1945" spans="1:2" ht="15" customHeight="1" x14ac:dyDescent="0.25">
      <c r="A1945" s="46"/>
      <c r="B1945" s="46"/>
    </row>
    <row r="1946" spans="1:2" ht="15" customHeight="1" x14ac:dyDescent="0.25">
      <c r="A1946" s="46"/>
      <c r="B1946" s="46"/>
    </row>
    <row r="1947" spans="1:2" ht="15" customHeight="1" x14ac:dyDescent="0.25">
      <c r="A1947" s="46"/>
      <c r="B1947" s="46"/>
    </row>
    <row r="1948" spans="1:2" ht="15" customHeight="1" x14ac:dyDescent="0.25">
      <c r="A1948" s="46"/>
      <c r="B1948" s="46"/>
    </row>
    <row r="1949" spans="1:2" ht="15" customHeight="1" x14ac:dyDescent="0.25">
      <c r="A1949" s="46"/>
      <c r="B1949" s="46"/>
    </row>
    <row r="1950" spans="1:2" ht="15" customHeight="1" x14ac:dyDescent="0.25">
      <c r="A1950" s="46"/>
      <c r="B1950" s="46"/>
    </row>
    <row r="1951" spans="1:2" ht="15" customHeight="1" x14ac:dyDescent="0.25">
      <c r="A1951" s="46"/>
      <c r="B1951" s="46"/>
    </row>
    <row r="1952" spans="1:2" ht="15" customHeight="1" x14ac:dyDescent="0.25">
      <c r="A1952" s="46"/>
      <c r="B1952" s="46"/>
    </row>
    <row r="1953" spans="1:2" ht="15" customHeight="1" x14ac:dyDescent="0.25">
      <c r="A1953" s="46"/>
      <c r="B1953" s="46"/>
    </row>
    <row r="1954" spans="1:2" ht="15" customHeight="1" x14ac:dyDescent="0.25">
      <c r="A1954" s="46"/>
      <c r="B1954" s="46"/>
    </row>
    <row r="1955" spans="1:2" ht="15" customHeight="1" x14ac:dyDescent="0.25">
      <c r="A1955" s="46"/>
      <c r="B1955" s="46"/>
    </row>
    <row r="1956" spans="1:2" ht="15" customHeight="1" x14ac:dyDescent="0.25">
      <c r="A1956" s="46"/>
      <c r="B1956" s="46"/>
    </row>
    <row r="1957" spans="1:2" ht="15" customHeight="1" x14ac:dyDescent="0.25">
      <c r="A1957" s="46"/>
      <c r="B1957" s="46"/>
    </row>
    <row r="1958" spans="1:2" ht="15" customHeight="1" x14ac:dyDescent="0.25">
      <c r="A1958" s="46"/>
      <c r="B1958" s="46"/>
    </row>
    <row r="1959" spans="1:2" ht="15" customHeight="1" x14ac:dyDescent="0.25">
      <c r="A1959" s="46"/>
      <c r="B1959" s="46"/>
    </row>
    <row r="1960" spans="1:2" ht="15" customHeight="1" x14ac:dyDescent="0.25">
      <c r="A1960" s="46"/>
      <c r="B1960" s="46"/>
    </row>
    <row r="1961" spans="1:2" ht="15" customHeight="1" x14ac:dyDescent="0.25">
      <c r="A1961" s="46"/>
      <c r="B1961" s="46"/>
    </row>
    <row r="1962" spans="1:2" ht="15" customHeight="1" x14ac:dyDescent="0.25">
      <c r="A1962" s="46"/>
      <c r="B1962" s="46"/>
    </row>
    <row r="1963" spans="1:2" ht="15" customHeight="1" x14ac:dyDescent="0.25">
      <c r="A1963" s="46"/>
      <c r="B1963" s="46"/>
    </row>
    <row r="1964" spans="1:2" ht="15" customHeight="1" x14ac:dyDescent="0.25">
      <c r="A1964" s="46"/>
      <c r="B1964" s="46"/>
    </row>
    <row r="1965" spans="1:2" ht="15" customHeight="1" x14ac:dyDescent="0.25">
      <c r="A1965" s="46"/>
      <c r="B1965" s="46"/>
    </row>
    <row r="1966" spans="1:2" ht="15" customHeight="1" x14ac:dyDescent="0.25">
      <c r="A1966" s="46"/>
      <c r="B1966" s="46"/>
    </row>
    <row r="1967" spans="1:2" ht="15" customHeight="1" x14ac:dyDescent="0.25">
      <c r="A1967" s="46"/>
      <c r="B1967" s="46"/>
    </row>
    <row r="1968" spans="1:2" ht="15" customHeight="1" x14ac:dyDescent="0.25">
      <c r="A1968" s="46"/>
      <c r="B1968" s="46"/>
    </row>
    <row r="1969" spans="1:2" ht="15" customHeight="1" x14ac:dyDescent="0.25">
      <c r="A1969" s="46"/>
      <c r="B1969" s="46"/>
    </row>
    <row r="1970" spans="1:2" ht="15" customHeight="1" x14ac:dyDescent="0.25">
      <c r="A1970" s="46"/>
      <c r="B1970" s="46"/>
    </row>
    <row r="1971" spans="1:2" ht="15" customHeight="1" x14ac:dyDescent="0.25">
      <c r="A1971" s="46"/>
      <c r="B1971" s="46"/>
    </row>
    <row r="1972" spans="1:2" ht="15" customHeight="1" x14ac:dyDescent="0.25">
      <c r="A1972" s="46"/>
      <c r="B1972" s="46"/>
    </row>
    <row r="1973" spans="1:2" ht="15" customHeight="1" x14ac:dyDescent="0.25">
      <c r="A1973" s="46"/>
      <c r="B1973" s="46"/>
    </row>
    <row r="1974" spans="1:2" ht="15" customHeight="1" x14ac:dyDescent="0.25">
      <c r="A1974" s="46"/>
      <c r="B1974" s="46"/>
    </row>
    <row r="1975" spans="1:2" ht="15" customHeight="1" x14ac:dyDescent="0.25">
      <c r="A1975" s="46"/>
      <c r="B1975" s="46"/>
    </row>
    <row r="1976" spans="1:2" ht="15" customHeight="1" x14ac:dyDescent="0.25">
      <c r="A1976" s="46"/>
      <c r="B1976" s="46"/>
    </row>
    <row r="1977" spans="1:2" ht="15" customHeight="1" x14ac:dyDescent="0.25">
      <c r="A1977" s="46"/>
      <c r="B1977" s="46"/>
    </row>
    <row r="1978" spans="1:2" ht="15" customHeight="1" x14ac:dyDescent="0.25">
      <c r="A1978" s="46"/>
      <c r="B1978" s="46"/>
    </row>
    <row r="1979" spans="1:2" ht="15" customHeight="1" x14ac:dyDescent="0.25">
      <c r="A1979" s="46"/>
      <c r="B1979" s="46"/>
    </row>
    <row r="1980" spans="1:2" ht="15" customHeight="1" x14ac:dyDescent="0.25">
      <c r="A1980" s="46"/>
      <c r="B1980" s="46"/>
    </row>
    <row r="1981" spans="1:2" ht="15" customHeight="1" x14ac:dyDescent="0.25">
      <c r="A1981" s="46"/>
      <c r="B1981" s="46"/>
    </row>
    <row r="1982" spans="1:2" ht="15" customHeight="1" x14ac:dyDescent="0.25">
      <c r="A1982" s="46"/>
      <c r="B1982" s="46"/>
    </row>
    <row r="1983" spans="1:2" ht="15" customHeight="1" x14ac:dyDescent="0.25">
      <c r="A1983" s="46"/>
      <c r="B1983" s="46"/>
    </row>
    <row r="1984" spans="1:2" ht="15" customHeight="1" x14ac:dyDescent="0.25">
      <c r="A1984" s="46"/>
      <c r="B1984" s="46"/>
    </row>
    <row r="1985" spans="1:2" ht="15" customHeight="1" x14ac:dyDescent="0.25">
      <c r="A1985" s="46"/>
      <c r="B1985" s="46"/>
    </row>
    <row r="1986" spans="1:2" ht="15" customHeight="1" x14ac:dyDescent="0.25">
      <c r="A1986" s="46"/>
      <c r="B1986" s="46"/>
    </row>
    <row r="1987" spans="1:2" ht="15" customHeight="1" x14ac:dyDescent="0.25">
      <c r="A1987" s="46"/>
      <c r="B1987" s="46"/>
    </row>
    <row r="1988" spans="1:2" ht="15" customHeight="1" x14ac:dyDescent="0.25">
      <c r="A1988" s="46"/>
      <c r="B1988" s="46"/>
    </row>
    <row r="1989" spans="1:2" ht="15" customHeight="1" x14ac:dyDescent="0.25">
      <c r="A1989" s="46"/>
      <c r="B1989" s="46"/>
    </row>
    <row r="1990" spans="1:2" ht="15" customHeight="1" x14ac:dyDescent="0.25">
      <c r="A1990" s="46"/>
      <c r="B1990" s="46"/>
    </row>
    <row r="1991" spans="1:2" ht="15" customHeight="1" x14ac:dyDescent="0.25">
      <c r="A1991" s="46"/>
      <c r="B1991" s="46"/>
    </row>
    <row r="1992" spans="1:2" ht="15" customHeight="1" x14ac:dyDescent="0.25">
      <c r="A1992" s="46"/>
      <c r="B1992" s="46"/>
    </row>
    <row r="1993" spans="1:2" ht="15" customHeight="1" x14ac:dyDescent="0.25">
      <c r="A1993" s="46"/>
      <c r="B1993" s="46"/>
    </row>
    <row r="1994" spans="1:2" ht="15" customHeight="1" x14ac:dyDescent="0.25">
      <c r="A1994" s="46"/>
      <c r="B1994" s="46"/>
    </row>
    <row r="1995" spans="1:2" ht="15" customHeight="1" x14ac:dyDescent="0.25">
      <c r="A1995" s="46"/>
      <c r="B1995" s="46"/>
    </row>
    <row r="1996" spans="1:2" ht="15" customHeight="1" x14ac:dyDescent="0.25">
      <c r="A1996" s="46"/>
      <c r="B1996" s="46"/>
    </row>
    <row r="1997" spans="1:2" ht="15" customHeight="1" x14ac:dyDescent="0.25">
      <c r="A1997" s="46"/>
      <c r="B1997" s="46"/>
    </row>
    <row r="1998" spans="1:2" ht="15" customHeight="1" x14ac:dyDescent="0.25">
      <c r="A1998" s="46"/>
      <c r="B1998" s="46"/>
    </row>
    <row r="1999" spans="1:2" ht="15" customHeight="1" x14ac:dyDescent="0.25">
      <c r="A1999" s="46"/>
      <c r="B1999" s="46"/>
    </row>
    <row r="2000" spans="1:2" ht="15" customHeight="1" x14ac:dyDescent="0.25">
      <c r="A2000" s="46"/>
      <c r="B2000" s="46"/>
    </row>
    <row r="2001" spans="1:2" ht="15" customHeight="1" x14ac:dyDescent="0.25">
      <c r="A2001" s="46"/>
      <c r="B2001" s="46"/>
    </row>
    <row r="2002" spans="1:2" ht="15" customHeight="1" x14ac:dyDescent="0.25">
      <c r="A2002" s="46"/>
      <c r="B2002" s="46"/>
    </row>
    <row r="2003" spans="1:2" ht="15" customHeight="1" x14ac:dyDescent="0.25">
      <c r="A2003" s="46"/>
      <c r="B2003" s="46"/>
    </row>
    <row r="2004" spans="1:2" ht="15" customHeight="1" x14ac:dyDescent="0.25">
      <c r="A2004" s="46"/>
      <c r="B2004" s="46"/>
    </row>
    <row r="2005" spans="1:2" ht="15" customHeight="1" x14ac:dyDescent="0.25">
      <c r="A2005" s="46"/>
      <c r="B2005" s="46"/>
    </row>
    <row r="2006" spans="1:2" ht="15" customHeight="1" x14ac:dyDescent="0.25">
      <c r="A2006" s="46"/>
      <c r="B2006" s="46"/>
    </row>
    <row r="2007" spans="1:2" ht="15" customHeight="1" x14ac:dyDescent="0.25">
      <c r="A2007" s="46"/>
      <c r="B2007" s="46"/>
    </row>
    <row r="2008" spans="1:2" ht="15" customHeight="1" x14ac:dyDescent="0.25">
      <c r="A2008" s="46"/>
      <c r="B2008" s="46"/>
    </row>
    <row r="2009" spans="1:2" ht="15" customHeight="1" x14ac:dyDescent="0.25">
      <c r="A2009" s="46"/>
      <c r="B2009" s="46"/>
    </row>
    <row r="2010" spans="1:2" ht="15" customHeight="1" x14ac:dyDescent="0.25">
      <c r="A2010" s="46"/>
      <c r="B2010" s="46"/>
    </row>
    <row r="2011" spans="1:2" ht="15" customHeight="1" x14ac:dyDescent="0.25">
      <c r="A2011" s="46"/>
      <c r="B2011" s="46"/>
    </row>
    <row r="2012" spans="1:2" ht="15" customHeight="1" x14ac:dyDescent="0.25">
      <c r="A2012" s="46"/>
      <c r="B2012" s="46"/>
    </row>
    <row r="2013" spans="1:2" ht="15" customHeight="1" x14ac:dyDescent="0.25">
      <c r="A2013" s="46"/>
      <c r="B2013" s="46"/>
    </row>
    <row r="2014" spans="1:2" ht="15" customHeight="1" x14ac:dyDescent="0.25">
      <c r="A2014" s="46"/>
      <c r="B2014" s="46"/>
    </row>
    <row r="2015" spans="1:2" ht="15" customHeight="1" x14ac:dyDescent="0.25">
      <c r="A2015" s="46"/>
      <c r="B2015" s="46"/>
    </row>
    <row r="2016" spans="1:2" ht="15" customHeight="1" x14ac:dyDescent="0.25">
      <c r="A2016" s="46"/>
      <c r="B2016" s="46"/>
    </row>
    <row r="2017" spans="1:2" ht="15" customHeight="1" x14ac:dyDescent="0.25">
      <c r="A2017" s="46"/>
      <c r="B2017" s="46"/>
    </row>
    <row r="2018" spans="1:2" ht="15" customHeight="1" x14ac:dyDescent="0.25">
      <c r="A2018" s="46"/>
      <c r="B2018" s="46"/>
    </row>
    <row r="2019" spans="1:2" ht="15" customHeight="1" x14ac:dyDescent="0.25">
      <c r="A2019" s="46"/>
      <c r="B2019" s="46"/>
    </row>
    <row r="2020" spans="1:2" ht="15" customHeight="1" x14ac:dyDescent="0.25">
      <c r="A2020" s="46"/>
      <c r="B2020" s="46"/>
    </row>
    <row r="2021" spans="1:2" ht="15" customHeight="1" x14ac:dyDescent="0.25">
      <c r="A2021" s="46"/>
      <c r="B2021" s="46"/>
    </row>
    <row r="2022" spans="1:2" ht="15" customHeight="1" x14ac:dyDescent="0.25">
      <c r="A2022" s="46"/>
      <c r="B2022" s="46"/>
    </row>
    <row r="2023" spans="1:2" ht="15" customHeight="1" x14ac:dyDescent="0.25">
      <c r="A2023" s="46"/>
      <c r="B2023" s="46"/>
    </row>
    <row r="2024" spans="1:2" ht="15" customHeight="1" x14ac:dyDescent="0.25">
      <c r="A2024" s="46"/>
      <c r="B2024" s="46"/>
    </row>
    <row r="2025" spans="1:2" ht="15" customHeight="1" x14ac:dyDescent="0.25">
      <c r="A2025" s="46"/>
      <c r="B2025" s="46"/>
    </row>
    <row r="2026" spans="1:2" ht="15" customHeight="1" x14ac:dyDescent="0.25">
      <c r="A2026" s="46"/>
      <c r="B2026" s="46"/>
    </row>
    <row r="2027" spans="1:2" ht="15" customHeight="1" x14ac:dyDescent="0.25">
      <c r="A2027" s="46"/>
      <c r="B2027" s="46"/>
    </row>
    <row r="2028" spans="1:2" ht="15" customHeight="1" x14ac:dyDescent="0.25">
      <c r="A2028" s="46"/>
      <c r="B2028" s="46"/>
    </row>
    <row r="2029" spans="1:2" ht="15" customHeight="1" x14ac:dyDescent="0.25">
      <c r="A2029" s="46"/>
      <c r="B2029" s="46"/>
    </row>
    <row r="2030" spans="1:2" ht="15" customHeight="1" x14ac:dyDescent="0.25">
      <c r="A2030" s="46"/>
      <c r="B2030" s="46"/>
    </row>
    <row r="2031" spans="1:2" ht="15" customHeight="1" x14ac:dyDescent="0.25">
      <c r="A2031" s="46"/>
      <c r="B2031" s="46"/>
    </row>
    <row r="2032" spans="1:2" ht="15" customHeight="1" x14ac:dyDescent="0.25">
      <c r="A2032" s="46"/>
      <c r="B2032" s="46"/>
    </row>
    <row r="2033" spans="1:2" ht="15" customHeight="1" x14ac:dyDescent="0.25">
      <c r="A2033" s="46"/>
      <c r="B2033" s="46"/>
    </row>
    <row r="2034" spans="1:2" ht="15" customHeight="1" x14ac:dyDescent="0.25">
      <c r="A2034" s="46"/>
      <c r="B2034" s="46"/>
    </row>
    <row r="2035" spans="1:2" ht="15" customHeight="1" x14ac:dyDescent="0.25">
      <c r="A2035" s="46"/>
      <c r="B2035" s="46"/>
    </row>
    <row r="2036" spans="1:2" ht="15" customHeight="1" x14ac:dyDescent="0.25">
      <c r="A2036" s="46"/>
      <c r="B2036" s="46"/>
    </row>
    <row r="2037" spans="1:2" ht="15" customHeight="1" x14ac:dyDescent="0.25">
      <c r="A2037" s="46"/>
      <c r="B2037" s="46"/>
    </row>
    <row r="2038" spans="1:2" ht="15" customHeight="1" x14ac:dyDescent="0.25">
      <c r="A2038" s="46"/>
      <c r="B2038" s="46"/>
    </row>
    <row r="2039" spans="1:2" ht="15" customHeight="1" x14ac:dyDescent="0.25">
      <c r="A2039" s="46"/>
      <c r="B2039" s="46"/>
    </row>
    <row r="2040" spans="1:2" ht="15" customHeight="1" x14ac:dyDescent="0.25">
      <c r="A2040" s="46"/>
      <c r="B2040" s="46"/>
    </row>
    <row r="2041" spans="1:2" ht="15" customHeight="1" x14ac:dyDescent="0.25">
      <c r="A2041" s="46"/>
      <c r="B2041" s="46"/>
    </row>
    <row r="2042" spans="1:2" ht="15" customHeight="1" x14ac:dyDescent="0.25">
      <c r="A2042" s="46"/>
      <c r="B2042" s="46"/>
    </row>
    <row r="2043" spans="1:2" ht="15" customHeight="1" x14ac:dyDescent="0.25">
      <c r="A2043" s="46"/>
      <c r="B2043" s="46"/>
    </row>
    <row r="2044" spans="1:2" ht="15" customHeight="1" x14ac:dyDescent="0.25">
      <c r="A2044" s="46"/>
      <c r="B2044" s="46"/>
    </row>
    <row r="2045" spans="1:2" ht="15" customHeight="1" x14ac:dyDescent="0.25">
      <c r="A2045" s="46"/>
      <c r="B2045" s="46"/>
    </row>
    <row r="2046" spans="1:2" ht="15" customHeight="1" x14ac:dyDescent="0.25">
      <c r="A2046" s="46"/>
      <c r="B2046" s="46"/>
    </row>
    <row r="2047" spans="1:2" ht="15" customHeight="1" x14ac:dyDescent="0.25">
      <c r="A2047" s="46"/>
      <c r="B2047" s="46"/>
    </row>
    <row r="2048" spans="1:2" ht="15" customHeight="1" x14ac:dyDescent="0.25">
      <c r="A2048" s="46"/>
      <c r="B2048" s="46"/>
    </row>
    <row r="2049" spans="1:2" ht="15" customHeight="1" x14ac:dyDescent="0.25">
      <c r="A2049" s="46"/>
      <c r="B2049" s="46"/>
    </row>
    <row r="2050" spans="1:2" ht="15" customHeight="1" x14ac:dyDescent="0.25">
      <c r="A2050" s="46"/>
      <c r="B2050" s="46"/>
    </row>
    <row r="2051" spans="1:2" ht="15" customHeight="1" x14ac:dyDescent="0.25">
      <c r="A2051" s="46"/>
      <c r="B2051" s="46"/>
    </row>
    <row r="2052" spans="1:2" ht="15" customHeight="1" x14ac:dyDescent="0.25">
      <c r="A2052" s="46"/>
      <c r="B2052" s="46"/>
    </row>
    <row r="2053" spans="1:2" ht="15" customHeight="1" x14ac:dyDescent="0.25">
      <c r="A2053" s="46"/>
      <c r="B2053" s="46"/>
    </row>
    <row r="2054" spans="1:2" ht="15" customHeight="1" x14ac:dyDescent="0.25">
      <c r="A2054" s="46"/>
      <c r="B2054" s="46"/>
    </row>
    <row r="2055" spans="1:2" ht="15" customHeight="1" x14ac:dyDescent="0.25">
      <c r="A2055" s="46"/>
      <c r="B2055" s="46"/>
    </row>
    <row r="2056" spans="1:2" ht="15" customHeight="1" x14ac:dyDescent="0.25">
      <c r="A2056" s="46"/>
      <c r="B2056" s="46"/>
    </row>
    <row r="2057" spans="1:2" ht="15" customHeight="1" x14ac:dyDescent="0.25">
      <c r="A2057" s="46"/>
      <c r="B2057" s="46"/>
    </row>
    <row r="2058" spans="1:2" ht="15" customHeight="1" x14ac:dyDescent="0.25">
      <c r="A2058" s="46"/>
      <c r="B2058" s="46"/>
    </row>
    <row r="2059" spans="1:2" ht="15" customHeight="1" x14ac:dyDescent="0.25">
      <c r="A2059" s="46"/>
      <c r="B2059" s="46"/>
    </row>
    <row r="2060" spans="1:2" ht="15" customHeight="1" x14ac:dyDescent="0.25">
      <c r="A2060" s="46"/>
      <c r="B2060" s="46"/>
    </row>
    <row r="2061" spans="1:2" ht="15" customHeight="1" x14ac:dyDescent="0.25">
      <c r="A2061" s="46"/>
      <c r="B2061" s="46"/>
    </row>
    <row r="2062" spans="1:2" ht="15" customHeight="1" x14ac:dyDescent="0.25">
      <c r="A2062" s="46"/>
      <c r="B2062" s="46"/>
    </row>
    <row r="2063" spans="1:2" ht="15" customHeight="1" x14ac:dyDescent="0.25">
      <c r="A2063" s="46"/>
      <c r="B2063" s="46"/>
    </row>
    <row r="2064" spans="1:2" ht="15" customHeight="1" x14ac:dyDescent="0.25">
      <c r="A2064" s="46"/>
      <c r="B2064" s="46"/>
    </row>
    <row r="2065" spans="1:2" ht="15" customHeight="1" x14ac:dyDescent="0.25">
      <c r="A2065" s="46"/>
      <c r="B2065" s="46"/>
    </row>
    <row r="2066" spans="1:2" ht="15" customHeight="1" x14ac:dyDescent="0.25">
      <c r="A2066" s="46"/>
      <c r="B2066" s="46"/>
    </row>
    <row r="2067" spans="1:2" ht="15" customHeight="1" x14ac:dyDescent="0.25">
      <c r="A2067" s="46"/>
      <c r="B2067" s="46"/>
    </row>
    <row r="2068" spans="1:2" ht="15" customHeight="1" x14ac:dyDescent="0.25">
      <c r="A2068" s="46"/>
      <c r="B2068" s="46"/>
    </row>
    <row r="2069" spans="1:2" ht="15" customHeight="1" x14ac:dyDescent="0.25">
      <c r="A2069" s="46"/>
      <c r="B2069" s="46"/>
    </row>
    <row r="2070" spans="1:2" ht="15" customHeight="1" x14ac:dyDescent="0.25">
      <c r="A2070" s="46"/>
      <c r="B2070" s="46"/>
    </row>
    <row r="2071" spans="1:2" ht="15" customHeight="1" x14ac:dyDescent="0.25">
      <c r="A2071" s="46"/>
      <c r="B2071" s="46"/>
    </row>
    <row r="2072" spans="1:2" ht="15" customHeight="1" x14ac:dyDescent="0.25">
      <c r="A2072" s="46"/>
      <c r="B2072" s="46"/>
    </row>
    <row r="2073" spans="1:2" ht="15" customHeight="1" x14ac:dyDescent="0.25">
      <c r="A2073" s="46"/>
      <c r="B2073" s="46"/>
    </row>
    <row r="2074" spans="1:2" ht="15" customHeight="1" x14ac:dyDescent="0.25">
      <c r="A2074" s="46"/>
      <c r="B2074" s="46"/>
    </row>
    <row r="2075" spans="1:2" ht="15" customHeight="1" x14ac:dyDescent="0.25">
      <c r="A2075" s="46"/>
      <c r="B2075" s="46"/>
    </row>
    <row r="2076" spans="1:2" ht="15" customHeight="1" x14ac:dyDescent="0.25">
      <c r="A2076" s="46"/>
      <c r="B2076" s="46"/>
    </row>
    <row r="2077" spans="1:2" ht="15" customHeight="1" x14ac:dyDescent="0.25">
      <c r="A2077" s="46"/>
      <c r="B2077" s="46"/>
    </row>
    <row r="2078" spans="1:2" ht="15" customHeight="1" x14ac:dyDescent="0.25">
      <c r="A2078" s="46"/>
      <c r="B2078" s="46"/>
    </row>
    <row r="2079" spans="1:2" ht="15" customHeight="1" x14ac:dyDescent="0.25">
      <c r="A2079" s="46"/>
      <c r="B2079" s="46"/>
    </row>
    <row r="2080" spans="1:2" ht="15" customHeight="1" x14ac:dyDescent="0.25">
      <c r="A2080" s="46"/>
      <c r="B2080" s="46"/>
    </row>
    <row r="2081" spans="1:2" ht="15" customHeight="1" x14ac:dyDescent="0.25">
      <c r="A2081" s="46"/>
      <c r="B2081" s="46"/>
    </row>
    <row r="2082" spans="1:2" ht="15" customHeight="1" x14ac:dyDescent="0.25">
      <c r="A2082" s="46"/>
      <c r="B2082" s="46"/>
    </row>
    <row r="2083" spans="1:2" ht="15" customHeight="1" x14ac:dyDescent="0.25">
      <c r="A2083" s="46"/>
      <c r="B2083" s="46"/>
    </row>
    <row r="2084" spans="1:2" ht="15" customHeight="1" x14ac:dyDescent="0.25">
      <c r="A2084" s="46"/>
      <c r="B2084" s="46"/>
    </row>
    <row r="2085" spans="1:2" ht="15" customHeight="1" x14ac:dyDescent="0.25">
      <c r="A2085" s="46"/>
      <c r="B2085" s="46"/>
    </row>
    <row r="2086" spans="1:2" ht="15" customHeight="1" x14ac:dyDescent="0.25">
      <c r="A2086" s="46"/>
      <c r="B2086" s="46"/>
    </row>
    <row r="2087" spans="1:2" ht="15" customHeight="1" x14ac:dyDescent="0.25">
      <c r="A2087" s="46"/>
      <c r="B2087" s="46"/>
    </row>
    <row r="2088" spans="1:2" ht="15" customHeight="1" x14ac:dyDescent="0.25">
      <c r="A2088" s="46"/>
      <c r="B2088" s="46"/>
    </row>
    <row r="2089" spans="1:2" ht="15" customHeight="1" x14ac:dyDescent="0.25">
      <c r="A2089" s="46"/>
      <c r="B2089" s="46"/>
    </row>
    <row r="2090" spans="1:2" ht="15" customHeight="1" x14ac:dyDescent="0.25">
      <c r="A2090" s="46"/>
      <c r="B2090" s="46"/>
    </row>
    <row r="2091" spans="1:2" ht="15" customHeight="1" x14ac:dyDescent="0.25">
      <c r="A2091" s="46"/>
      <c r="B2091" s="46"/>
    </row>
    <row r="2092" spans="1:2" ht="15" customHeight="1" x14ac:dyDescent="0.25">
      <c r="A2092" s="46"/>
      <c r="B2092" s="46"/>
    </row>
    <row r="2093" spans="1:2" ht="15" customHeight="1" x14ac:dyDescent="0.25">
      <c r="A2093" s="46"/>
      <c r="B2093" s="46"/>
    </row>
    <row r="2094" spans="1:2" ht="15" customHeight="1" x14ac:dyDescent="0.25">
      <c r="A2094" s="46"/>
      <c r="B2094" s="46"/>
    </row>
    <row r="2095" spans="1:2" ht="15" customHeight="1" x14ac:dyDescent="0.25">
      <c r="A2095" s="46"/>
      <c r="B2095" s="46"/>
    </row>
    <row r="2096" spans="1:2" ht="15" customHeight="1" x14ac:dyDescent="0.25">
      <c r="A2096" s="46"/>
      <c r="B2096" s="46"/>
    </row>
    <row r="2097" spans="1:2" ht="15" customHeight="1" x14ac:dyDescent="0.25">
      <c r="A2097" s="46"/>
      <c r="B2097" s="46"/>
    </row>
    <row r="2098" spans="1:2" ht="15" customHeight="1" x14ac:dyDescent="0.25">
      <c r="A2098" s="46"/>
      <c r="B2098" s="46"/>
    </row>
    <row r="2099" spans="1:2" ht="15" customHeight="1" x14ac:dyDescent="0.25">
      <c r="A2099" s="46"/>
      <c r="B2099" s="46"/>
    </row>
    <row r="2100" spans="1:2" ht="15" customHeight="1" x14ac:dyDescent="0.25">
      <c r="A2100" s="46"/>
      <c r="B2100" s="46"/>
    </row>
    <row r="2101" spans="1:2" ht="15" customHeight="1" x14ac:dyDescent="0.25">
      <c r="A2101" s="46"/>
      <c r="B2101" s="46"/>
    </row>
    <row r="2102" spans="1:2" ht="15" customHeight="1" x14ac:dyDescent="0.25">
      <c r="A2102" s="46"/>
      <c r="B2102" s="46"/>
    </row>
    <row r="2103" spans="1:2" ht="15" customHeight="1" x14ac:dyDescent="0.25">
      <c r="A2103" s="46"/>
      <c r="B2103" s="46"/>
    </row>
    <row r="2104" spans="1:2" ht="15" customHeight="1" x14ac:dyDescent="0.25">
      <c r="A2104" s="46"/>
      <c r="B2104" s="46"/>
    </row>
    <row r="2105" spans="1:2" ht="15" customHeight="1" x14ac:dyDescent="0.25">
      <c r="A2105" s="46"/>
      <c r="B2105" s="46"/>
    </row>
    <row r="2106" spans="1:2" ht="15" customHeight="1" x14ac:dyDescent="0.25">
      <c r="A2106" s="46"/>
      <c r="B2106" s="46"/>
    </row>
    <row r="2107" spans="1:2" ht="15" customHeight="1" x14ac:dyDescent="0.25">
      <c r="A2107" s="46"/>
      <c r="B2107" s="46"/>
    </row>
    <row r="2108" spans="1:2" ht="15" customHeight="1" x14ac:dyDescent="0.25">
      <c r="A2108" s="46"/>
      <c r="B2108" s="46"/>
    </row>
    <row r="2109" spans="1:2" ht="15" customHeight="1" x14ac:dyDescent="0.25">
      <c r="A2109" s="46"/>
      <c r="B2109" s="46"/>
    </row>
    <row r="2110" spans="1:2" ht="15" customHeight="1" x14ac:dyDescent="0.25">
      <c r="A2110" s="46"/>
      <c r="B2110" s="46"/>
    </row>
    <row r="2111" spans="1:2" ht="15" customHeight="1" x14ac:dyDescent="0.25">
      <c r="A2111" s="46"/>
      <c r="B2111" s="46"/>
    </row>
    <row r="2112" spans="1:2" ht="15" customHeight="1" x14ac:dyDescent="0.25">
      <c r="A2112" s="46"/>
      <c r="B2112" s="46"/>
    </row>
    <row r="2113" spans="1:2" ht="15" customHeight="1" x14ac:dyDescent="0.25">
      <c r="A2113" s="46"/>
      <c r="B2113" s="46"/>
    </row>
    <row r="2114" spans="1:2" ht="15" customHeight="1" x14ac:dyDescent="0.25">
      <c r="A2114" s="46"/>
      <c r="B2114" s="46"/>
    </row>
    <row r="2115" spans="1:2" ht="15" customHeight="1" x14ac:dyDescent="0.25">
      <c r="A2115" s="46"/>
      <c r="B2115" s="46"/>
    </row>
    <row r="2116" spans="1:2" ht="15" customHeight="1" x14ac:dyDescent="0.25">
      <c r="A2116" s="46"/>
      <c r="B2116" s="46"/>
    </row>
    <row r="2117" spans="1:2" ht="15" customHeight="1" x14ac:dyDescent="0.25">
      <c r="A2117" s="46"/>
      <c r="B2117" s="46"/>
    </row>
    <row r="2118" spans="1:2" ht="15" customHeight="1" x14ac:dyDescent="0.25">
      <c r="A2118" s="46"/>
      <c r="B2118" s="46"/>
    </row>
    <row r="2119" spans="1:2" ht="15" customHeight="1" x14ac:dyDescent="0.25">
      <c r="A2119" s="46"/>
      <c r="B2119" s="46"/>
    </row>
    <row r="2120" spans="1:2" ht="15" customHeight="1" x14ac:dyDescent="0.25">
      <c r="A2120" s="46"/>
      <c r="B2120" s="46"/>
    </row>
    <row r="2121" spans="1:2" ht="15" customHeight="1" x14ac:dyDescent="0.25">
      <c r="A2121" s="46"/>
      <c r="B2121" s="46"/>
    </row>
    <row r="2122" spans="1:2" ht="15" customHeight="1" x14ac:dyDescent="0.25">
      <c r="A2122" s="46"/>
      <c r="B2122" s="46"/>
    </row>
    <row r="2123" spans="1:2" ht="15" customHeight="1" x14ac:dyDescent="0.25">
      <c r="A2123" s="46"/>
      <c r="B2123" s="46"/>
    </row>
    <row r="2124" spans="1:2" ht="15" customHeight="1" x14ac:dyDescent="0.25">
      <c r="A2124" s="46"/>
      <c r="B2124" s="46"/>
    </row>
    <row r="2125" spans="1:2" ht="15" customHeight="1" x14ac:dyDescent="0.25">
      <c r="A2125" s="46"/>
      <c r="B2125" s="46"/>
    </row>
    <row r="2126" spans="1:2" ht="15" customHeight="1" x14ac:dyDescent="0.25">
      <c r="A2126" s="46"/>
      <c r="B2126" s="46"/>
    </row>
    <row r="2127" spans="1:2" ht="15" customHeight="1" x14ac:dyDescent="0.25">
      <c r="A2127" s="46"/>
      <c r="B2127" s="46"/>
    </row>
    <row r="2128" spans="1:2" ht="15" customHeight="1" x14ac:dyDescent="0.25">
      <c r="A2128" s="46"/>
      <c r="B2128" s="46"/>
    </row>
    <row r="2129" spans="1:2" ht="15" customHeight="1" x14ac:dyDescent="0.25">
      <c r="A2129" s="46"/>
      <c r="B2129" s="46"/>
    </row>
    <row r="2130" spans="1:2" ht="15" customHeight="1" x14ac:dyDescent="0.25">
      <c r="A2130" s="46"/>
      <c r="B2130" s="46"/>
    </row>
    <row r="2131" spans="1:2" ht="15" customHeight="1" x14ac:dyDescent="0.25">
      <c r="A2131" s="46"/>
      <c r="B2131" s="46"/>
    </row>
    <row r="2132" spans="1:2" ht="15" customHeight="1" x14ac:dyDescent="0.25">
      <c r="A2132" s="46"/>
      <c r="B2132" s="46"/>
    </row>
    <row r="2133" spans="1:2" ht="15" customHeight="1" x14ac:dyDescent="0.25">
      <c r="A2133" s="46"/>
      <c r="B2133" s="46"/>
    </row>
    <row r="2134" spans="1:2" ht="15" customHeight="1" x14ac:dyDescent="0.25">
      <c r="A2134" s="46"/>
      <c r="B2134" s="46"/>
    </row>
    <row r="2135" spans="1:2" ht="15" customHeight="1" x14ac:dyDescent="0.25">
      <c r="A2135" s="46"/>
      <c r="B2135" s="46"/>
    </row>
    <row r="2136" spans="1:2" ht="15" customHeight="1" x14ac:dyDescent="0.25">
      <c r="A2136" s="46"/>
      <c r="B2136" s="46"/>
    </row>
    <row r="2137" spans="1:2" ht="15" customHeight="1" x14ac:dyDescent="0.25">
      <c r="A2137" s="46"/>
      <c r="B2137" s="46"/>
    </row>
    <row r="2138" spans="1:2" ht="15" customHeight="1" x14ac:dyDescent="0.25">
      <c r="A2138" s="46"/>
      <c r="B2138" s="46"/>
    </row>
    <row r="2139" spans="1:2" ht="15" customHeight="1" x14ac:dyDescent="0.25">
      <c r="A2139" s="46"/>
      <c r="B2139" s="46"/>
    </row>
    <row r="2140" spans="1:2" ht="15" customHeight="1" x14ac:dyDescent="0.25">
      <c r="A2140" s="46"/>
      <c r="B2140" s="46"/>
    </row>
    <row r="2141" spans="1:2" ht="15" customHeight="1" x14ac:dyDescent="0.25">
      <c r="A2141" s="46"/>
      <c r="B2141" s="46"/>
    </row>
    <row r="2142" spans="1:2" ht="15" customHeight="1" x14ac:dyDescent="0.25">
      <c r="A2142" s="46"/>
      <c r="B2142" s="46"/>
    </row>
    <row r="2143" spans="1:2" ht="15" customHeight="1" x14ac:dyDescent="0.25">
      <c r="A2143" s="46"/>
      <c r="B2143" s="46"/>
    </row>
    <row r="2144" spans="1:2" ht="15" customHeight="1" x14ac:dyDescent="0.25">
      <c r="A2144" s="46"/>
      <c r="B2144" s="46"/>
    </row>
    <row r="2145" spans="1:2" ht="15" customHeight="1" x14ac:dyDescent="0.25">
      <c r="A2145" s="46"/>
      <c r="B2145" s="46"/>
    </row>
    <row r="2146" spans="1:2" ht="15" customHeight="1" x14ac:dyDescent="0.25">
      <c r="A2146" s="46"/>
      <c r="B2146" s="46"/>
    </row>
    <row r="2147" spans="1:2" ht="15" customHeight="1" x14ac:dyDescent="0.25">
      <c r="A2147" s="46"/>
      <c r="B2147" s="46"/>
    </row>
    <row r="2148" spans="1:2" ht="15" customHeight="1" x14ac:dyDescent="0.25">
      <c r="A2148" s="46"/>
      <c r="B2148" s="46"/>
    </row>
    <row r="2149" spans="1:2" ht="15" customHeight="1" x14ac:dyDescent="0.25">
      <c r="A2149" s="46"/>
      <c r="B2149" s="46"/>
    </row>
    <row r="2150" spans="1:2" ht="15" customHeight="1" x14ac:dyDescent="0.25">
      <c r="A2150" s="46"/>
      <c r="B2150" s="46"/>
    </row>
    <row r="2151" spans="1:2" ht="15" customHeight="1" x14ac:dyDescent="0.25">
      <c r="A2151" s="46"/>
      <c r="B2151" s="46"/>
    </row>
    <row r="2152" spans="1:2" ht="15" customHeight="1" x14ac:dyDescent="0.25">
      <c r="A2152" s="46"/>
      <c r="B2152" s="46"/>
    </row>
    <row r="2153" spans="1:2" ht="15" customHeight="1" x14ac:dyDescent="0.25">
      <c r="A2153" s="46"/>
      <c r="B2153" s="46"/>
    </row>
    <row r="2154" spans="1:2" ht="15" customHeight="1" x14ac:dyDescent="0.25">
      <c r="A2154" s="46"/>
      <c r="B2154" s="46"/>
    </row>
    <row r="2155" spans="1:2" ht="15" customHeight="1" x14ac:dyDescent="0.25">
      <c r="A2155" s="46"/>
      <c r="B2155" s="46"/>
    </row>
    <row r="2156" spans="1:2" ht="15" customHeight="1" x14ac:dyDescent="0.25">
      <c r="A2156" s="46"/>
      <c r="B2156" s="46"/>
    </row>
    <row r="2157" spans="1:2" ht="15" customHeight="1" x14ac:dyDescent="0.25">
      <c r="A2157" s="46"/>
      <c r="B2157" s="46"/>
    </row>
    <row r="2158" spans="1:2" ht="15" customHeight="1" x14ac:dyDescent="0.25">
      <c r="A2158" s="46"/>
      <c r="B2158" s="46"/>
    </row>
    <row r="2159" spans="1:2" ht="15" customHeight="1" x14ac:dyDescent="0.25">
      <c r="A2159" s="46"/>
      <c r="B2159" s="46"/>
    </row>
    <row r="2160" spans="1:2" ht="15" customHeight="1" x14ac:dyDescent="0.25">
      <c r="A2160" s="46"/>
      <c r="B2160" s="46"/>
    </row>
    <row r="2161" spans="1:2" ht="15" customHeight="1" x14ac:dyDescent="0.25">
      <c r="A2161" s="46"/>
      <c r="B2161" s="46"/>
    </row>
    <row r="2162" spans="1:2" ht="15" customHeight="1" x14ac:dyDescent="0.25">
      <c r="A2162" s="46"/>
      <c r="B2162" s="46"/>
    </row>
    <row r="2163" spans="1:2" ht="15" customHeight="1" x14ac:dyDescent="0.25">
      <c r="A2163" s="46"/>
      <c r="B2163" s="46"/>
    </row>
    <row r="2164" spans="1:2" ht="15" customHeight="1" x14ac:dyDescent="0.25">
      <c r="A2164" s="46"/>
      <c r="B2164" s="46"/>
    </row>
    <row r="2165" spans="1:2" ht="15" customHeight="1" x14ac:dyDescent="0.25">
      <c r="A2165" s="46"/>
      <c r="B2165" s="46"/>
    </row>
    <row r="2166" spans="1:2" ht="15" customHeight="1" x14ac:dyDescent="0.25">
      <c r="A2166" s="46"/>
      <c r="B2166" s="46"/>
    </row>
    <row r="2167" spans="1:2" ht="15" customHeight="1" x14ac:dyDescent="0.25">
      <c r="A2167" s="46"/>
      <c r="B2167" s="46"/>
    </row>
    <row r="2168" spans="1:2" ht="15" customHeight="1" x14ac:dyDescent="0.25">
      <c r="A2168" s="46"/>
      <c r="B2168" s="46"/>
    </row>
    <row r="2169" spans="1:2" ht="15" customHeight="1" x14ac:dyDescent="0.25">
      <c r="A2169" s="46"/>
      <c r="B2169" s="46"/>
    </row>
    <row r="2170" spans="1:2" ht="15" customHeight="1" x14ac:dyDescent="0.25">
      <c r="A2170" s="46"/>
      <c r="B2170" s="46"/>
    </row>
    <row r="2171" spans="1:2" ht="15" customHeight="1" x14ac:dyDescent="0.25">
      <c r="A2171" s="46"/>
      <c r="B2171" s="46"/>
    </row>
    <row r="2172" spans="1:2" ht="15" customHeight="1" x14ac:dyDescent="0.25">
      <c r="A2172" s="46"/>
      <c r="B2172" s="46"/>
    </row>
    <row r="2173" spans="1:2" ht="15" customHeight="1" x14ac:dyDescent="0.25">
      <c r="A2173" s="46"/>
      <c r="B2173" s="46"/>
    </row>
    <row r="2174" spans="1:2" ht="15" customHeight="1" x14ac:dyDescent="0.25">
      <c r="A2174" s="46"/>
      <c r="B2174" s="46"/>
    </row>
    <row r="2175" spans="1:2" ht="15" customHeight="1" x14ac:dyDescent="0.25">
      <c r="A2175" s="46"/>
      <c r="B2175" s="46"/>
    </row>
    <row r="2176" spans="1:2" ht="15" customHeight="1" x14ac:dyDescent="0.25">
      <c r="A2176" s="46"/>
      <c r="B2176" s="46"/>
    </row>
    <row r="2177" spans="1:2" ht="15" customHeight="1" x14ac:dyDescent="0.25">
      <c r="A2177" s="46"/>
      <c r="B2177" s="46"/>
    </row>
    <row r="2178" spans="1:2" ht="15" customHeight="1" x14ac:dyDescent="0.25">
      <c r="A2178" s="46"/>
      <c r="B2178" s="46"/>
    </row>
    <row r="2179" spans="1:2" ht="15" customHeight="1" x14ac:dyDescent="0.25">
      <c r="A2179" s="46"/>
      <c r="B2179" s="46"/>
    </row>
    <row r="2180" spans="1:2" ht="15" customHeight="1" x14ac:dyDescent="0.25">
      <c r="A2180" s="46"/>
      <c r="B2180" s="46"/>
    </row>
    <row r="2181" spans="1:2" ht="15" customHeight="1" x14ac:dyDescent="0.25">
      <c r="A2181" s="46"/>
      <c r="B2181" s="46"/>
    </row>
    <row r="2182" spans="1:2" ht="15" customHeight="1" x14ac:dyDescent="0.25">
      <c r="A2182" s="46"/>
      <c r="B2182" s="46"/>
    </row>
    <row r="2183" spans="1:2" ht="15" customHeight="1" x14ac:dyDescent="0.25">
      <c r="A2183" s="46"/>
      <c r="B2183" s="46"/>
    </row>
    <row r="2184" spans="1:2" ht="15" customHeight="1" x14ac:dyDescent="0.25">
      <c r="A2184" s="46"/>
      <c r="B2184" s="46"/>
    </row>
    <row r="2185" spans="1:2" ht="15" customHeight="1" x14ac:dyDescent="0.25">
      <c r="A2185" s="46"/>
      <c r="B2185" s="46"/>
    </row>
    <row r="2186" spans="1:2" ht="15" customHeight="1" x14ac:dyDescent="0.25">
      <c r="A2186" s="46"/>
      <c r="B2186" s="46"/>
    </row>
    <row r="2187" spans="1:2" ht="15" customHeight="1" x14ac:dyDescent="0.25">
      <c r="A2187" s="46"/>
      <c r="B2187" s="46"/>
    </row>
    <row r="2188" spans="1:2" ht="15" customHeight="1" x14ac:dyDescent="0.25">
      <c r="A2188" s="46"/>
      <c r="B2188" s="46"/>
    </row>
    <row r="2189" spans="1:2" ht="15" customHeight="1" x14ac:dyDescent="0.25">
      <c r="A2189" s="46"/>
      <c r="B2189" s="46"/>
    </row>
    <row r="2190" spans="1:2" ht="15" customHeight="1" x14ac:dyDescent="0.25">
      <c r="A2190" s="46"/>
      <c r="B2190" s="46"/>
    </row>
    <row r="2191" spans="1:2" ht="15" customHeight="1" x14ac:dyDescent="0.25">
      <c r="A2191" s="46"/>
      <c r="B2191" s="46"/>
    </row>
    <row r="2192" spans="1:2" ht="15" customHeight="1" x14ac:dyDescent="0.25">
      <c r="A2192" s="46"/>
      <c r="B2192" s="46"/>
    </row>
    <row r="2193" spans="1:2" ht="15" customHeight="1" x14ac:dyDescent="0.25">
      <c r="A2193" s="46"/>
      <c r="B2193" s="46"/>
    </row>
    <row r="2194" spans="1:2" ht="15" customHeight="1" x14ac:dyDescent="0.25">
      <c r="A2194" s="46"/>
      <c r="B2194" s="46"/>
    </row>
    <row r="2195" spans="1:2" ht="15" customHeight="1" x14ac:dyDescent="0.25">
      <c r="A2195" s="46"/>
      <c r="B2195" s="46"/>
    </row>
    <row r="2196" spans="1:2" ht="15" customHeight="1" x14ac:dyDescent="0.25">
      <c r="A2196" s="46"/>
      <c r="B2196" s="46"/>
    </row>
    <row r="2197" spans="1:2" ht="15" customHeight="1" x14ac:dyDescent="0.25">
      <c r="A2197" s="46"/>
      <c r="B2197" s="46"/>
    </row>
    <row r="2198" spans="1:2" ht="15" customHeight="1" x14ac:dyDescent="0.25">
      <c r="A2198" s="46"/>
      <c r="B2198" s="46"/>
    </row>
    <row r="2199" spans="1:2" ht="15" customHeight="1" x14ac:dyDescent="0.25">
      <c r="A2199" s="46"/>
      <c r="B2199" s="46"/>
    </row>
    <row r="2200" spans="1:2" ht="15" customHeight="1" x14ac:dyDescent="0.25">
      <c r="A2200" s="46"/>
      <c r="B2200" s="46"/>
    </row>
    <row r="2201" spans="1:2" ht="15" customHeight="1" x14ac:dyDescent="0.25">
      <c r="A2201" s="46"/>
      <c r="B2201" s="46"/>
    </row>
    <row r="2202" spans="1:2" ht="15" customHeight="1" x14ac:dyDescent="0.25">
      <c r="A2202" s="46"/>
      <c r="B2202" s="46"/>
    </row>
    <row r="2203" spans="1:2" ht="15" customHeight="1" x14ac:dyDescent="0.25">
      <c r="A2203" s="46"/>
      <c r="B2203" s="46"/>
    </row>
    <row r="2204" spans="1:2" ht="15" customHeight="1" x14ac:dyDescent="0.25">
      <c r="A2204" s="46"/>
      <c r="B2204" s="46"/>
    </row>
    <row r="2205" spans="1:2" ht="15" customHeight="1" x14ac:dyDescent="0.25">
      <c r="A2205" s="46"/>
      <c r="B2205" s="46"/>
    </row>
    <row r="2206" spans="1:2" ht="15" customHeight="1" x14ac:dyDescent="0.25">
      <c r="A2206" s="46"/>
      <c r="B2206" s="46"/>
    </row>
    <row r="2207" spans="1:2" ht="15" customHeight="1" x14ac:dyDescent="0.25">
      <c r="A2207" s="46"/>
      <c r="B2207" s="46"/>
    </row>
    <row r="2208" spans="1:2" ht="15" customHeight="1" x14ac:dyDescent="0.25">
      <c r="A2208" s="46"/>
      <c r="B2208" s="46"/>
    </row>
    <row r="2209" spans="1:2" ht="15" customHeight="1" x14ac:dyDescent="0.25">
      <c r="A2209" s="46"/>
      <c r="B2209" s="46"/>
    </row>
    <row r="2210" spans="1:2" ht="15" customHeight="1" x14ac:dyDescent="0.25">
      <c r="A2210" s="46"/>
      <c r="B2210" s="46"/>
    </row>
    <row r="2211" spans="1:2" ht="15" customHeight="1" x14ac:dyDescent="0.25">
      <c r="A2211" s="46"/>
      <c r="B2211" s="46"/>
    </row>
    <row r="2212" spans="1:2" ht="15" customHeight="1" x14ac:dyDescent="0.25">
      <c r="A2212" s="46"/>
      <c r="B2212" s="46"/>
    </row>
    <row r="2213" spans="1:2" ht="15" customHeight="1" x14ac:dyDescent="0.25">
      <c r="A2213" s="46"/>
      <c r="B2213" s="46"/>
    </row>
    <row r="2214" spans="1:2" ht="15" customHeight="1" x14ac:dyDescent="0.25">
      <c r="A2214" s="46"/>
      <c r="B2214" s="46"/>
    </row>
    <row r="2215" spans="1:2" ht="15" customHeight="1" x14ac:dyDescent="0.25">
      <c r="A2215" s="46"/>
      <c r="B2215" s="46"/>
    </row>
    <row r="2216" spans="1:2" ht="15" customHeight="1" x14ac:dyDescent="0.25">
      <c r="A2216" s="46"/>
      <c r="B2216" s="46"/>
    </row>
    <row r="2217" spans="1:2" ht="15" customHeight="1" x14ac:dyDescent="0.25">
      <c r="A2217" s="46"/>
      <c r="B2217" s="46"/>
    </row>
    <row r="2218" spans="1:2" ht="15" customHeight="1" x14ac:dyDescent="0.25">
      <c r="A2218" s="46"/>
      <c r="B2218" s="46"/>
    </row>
    <row r="2219" spans="1:2" ht="15" customHeight="1" x14ac:dyDescent="0.25">
      <c r="A2219" s="46"/>
      <c r="B2219" s="46"/>
    </row>
    <row r="2220" spans="1:2" ht="15" customHeight="1" x14ac:dyDescent="0.25">
      <c r="A2220" s="46"/>
      <c r="B2220" s="46"/>
    </row>
    <row r="2221" spans="1:2" ht="15" customHeight="1" x14ac:dyDescent="0.25">
      <c r="A2221" s="46"/>
      <c r="B2221" s="46"/>
    </row>
    <row r="2222" spans="1:2" ht="15" customHeight="1" x14ac:dyDescent="0.25">
      <c r="A2222" s="46"/>
      <c r="B2222" s="46"/>
    </row>
    <row r="2223" spans="1:2" ht="15" customHeight="1" x14ac:dyDescent="0.25">
      <c r="A2223" s="46"/>
      <c r="B2223" s="46"/>
    </row>
    <row r="2224" spans="1:2" ht="15" customHeight="1" x14ac:dyDescent="0.25">
      <c r="A2224" s="46"/>
      <c r="B2224" s="46"/>
    </row>
    <row r="2225" spans="1:2" ht="15" customHeight="1" x14ac:dyDescent="0.25">
      <c r="A2225" s="46"/>
      <c r="B2225" s="46"/>
    </row>
    <row r="2226" spans="1:2" ht="15" customHeight="1" x14ac:dyDescent="0.25">
      <c r="A2226" s="46"/>
      <c r="B2226" s="46"/>
    </row>
    <row r="2227" spans="1:2" ht="15" customHeight="1" x14ac:dyDescent="0.25">
      <c r="A2227" s="46"/>
      <c r="B2227" s="46"/>
    </row>
    <row r="2228" spans="1:2" ht="15" customHeight="1" x14ac:dyDescent="0.25">
      <c r="A2228" s="46"/>
      <c r="B2228" s="46"/>
    </row>
    <row r="2229" spans="1:2" ht="15" customHeight="1" x14ac:dyDescent="0.25">
      <c r="A2229" s="46"/>
      <c r="B2229" s="46"/>
    </row>
    <row r="2230" spans="1:2" ht="15" customHeight="1" x14ac:dyDescent="0.25">
      <c r="A2230" s="46"/>
      <c r="B2230" s="46"/>
    </row>
    <row r="2231" spans="1:2" ht="15" customHeight="1" x14ac:dyDescent="0.25">
      <c r="A2231" s="46"/>
      <c r="B2231" s="46"/>
    </row>
    <row r="2232" spans="1:2" ht="15" customHeight="1" x14ac:dyDescent="0.25">
      <c r="A2232" s="46"/>
      <c r="B2232" s="46"/>
    </row>
    <row r="2233" spans="1:2" ht="15" customHeight="1" x14ac:dyDescent="0.25">
      <c r="A2233" s="46"/>
      <c r="B2233" s="46"/>
    </row>
    <row r="2234" spans="1:2" ht="15" customHeight="1" x14ac:dyDescent="0.25">
      <c r="A2234" s="46"/>
      <c r="B2234" s="46"/>
    </row>
    <row r="2235" spans="1:2" ht="15" customHeight="1" x14ac:dyDescent="0.25">
      <c r="A2235" s="46"/>
      <c r="B2235" s="46"/>
    </row>
    <row r="2236" spans="1:2" ht="15" customHeight="1" x14ac:dyDescent="0.25">
      <c r="A2236" s="46"/>
      <c r="B2236" s="46"/>
    </row>
    <row r="2237" spans="1:2" ht="15" customHeight="1" x14ac:dyDescent="0.25">
      <c r="A2237" s="46"/>
      <c r="B2237" s="46"/>
    </row>
    <row r="2238" spans="1:2" ht="15" customHeight="1" x14ac:dyDescent="0.25">
      <c r="A2238" s="46"/>
      <c r="B2238" s="46"/>
    </row>
    <row r="2239" spans="1:2" ht="15" customHeight="1" x14ac:dyDescent="0.25">
      <c r="A2239" s="46"/>
      <c r="B2239" s="46"/>
    </row>
    <row r="2240" spans="1:2" ht="15" customHeight="1" x14ac:dyDescent="0.25">
      <c r="A2240" s="46"/>
      <c r="B2240" s="46"/>
    </row>
    <row r="2241" spans="1:2" ht="15" customHeight="1" x14ac:dyDescent="0.25">
      <c r="A2241" s="46"/>
      <c r="B2241" s="46"/>
    </row>
    <row r="2242" spans="1:2" ht="15" customHeight="1" x14ac:dyDescent="0.25">
      <c r="A2242" s="46"/>
      <c r="B2242" s="46"/>
    </row>
    <row r="2243" spans="1:2" ht="15" customHeight="1" x14ac:dyDescent="0.25">
      <c r="A2243" s="46"/>
      <c r="B2243" s="46"/>
    </row>
    <row r="2244" spans="1:2" ht="15" customHeight="1" x14ac:dyDescent="0.25">
      <c r="A2244" s="46"/>
      <c r="B2244" s="46"/>
    </row>
    <row r="2245" spans="1:2" ht="15" customHeight="1" x14ac:dyDescent="0.25">
      <c r="A2245" s="46"/>
      <c r="B2245" s="46"/>
    </row>
    <row r="2246" spans="1:2" ht="15" customHeight="1" x14ac:dyDescent="0.25">
      <c r="A2246" s="46"/>
      <c r="B2246" s="46"/>
    </row>
    <row r="2247" spans="1:2" ht="15" customHeight="1" x14ac:dyDescent="0.25">
      <c r="A2247" s="46"/>
      <c r="B2247" s="46"/>
    </row>
    <row r="2248" spans="1:2" ht="15" customHeight="1" x14ac:dyDescent="0.25">
      <c r="A2248" s="46"/>
      <c r="B2248" s="46"/>
    </row>
    <row r="2249" spans="1:2" ht="15" customHeight="1" x14ac:dyDescent="0.25">
      <c r="A2249" s="46"/>
      <c r="B2249" s="46"/>
    </row>
    <row r="2250" spans="1:2" ht="15" customHeight="1" x14ac:dyDescent="0.25">
      <c r="A2250" s="46"/>
      <c r="B2250" s="46"/>
    </row>
    <row r="2251" spans="1:2" ht="15" customHeight="1" x14ac:dyDescent="0.25">
      <c r="A2251" s="46"/>
      <c r="B2251" s="46"/>
    </row>
    <row r="2252" spans="1:2" ht="15" customHeight="1" x14ac:dyDescent="0.25">
      <c r="A2252" s="46"/>
      <c r="B2252" s="46"/>
    </row>
    <row r="2253" spans="1:2" ht="15" customHeight="1" x14ac:dyDescent="0.25">
      <c r="A2253" s="46"/>
      <c r="B2253" s="46"/>
    </row>
    <row r="2254" spans="1:2" ht="15" customHeight="1" x14ac:dyDescent="0.25">
      <c r="A2254" s="46"/>
      <c r="B2254" s="46"/>
    </row>
    <row r="2255" spans="1:2" ht="15" customHeight="1" x14ac:dyDescent="0.25">
      <c r="A2255" s="46"/>
      <c r="B2255" s="46"/>
    </row>
    <row r="2256" spans="1:2" ht="15" customHeight="1" x14ac:dyDescent="0.25">
      <c r="A2256" s="46"/>
      <c r="B2256" s="46"/>
    </row>
    <row r="2257" spans="1:2" ht="15" customHeight="1" x14ac:dyDescent="0.25">
      <c r="A2257" s="46"/>
      <c r="B2257" s="46"/>
    </row>
    <row r="2258" spans="1:2" ht="15" customHeight="1" x14ac:dyDescent="0.25">
      <c r="A2258" s="46"/>
      <c r="B2258" s="46"/>
    </row>
    <row r="2259" spans="1:2" ht="15" customHeight="1" x14ac:dyDescent="0.25">
      <c r="A2259" s="46"/>
      <c r="B2259" s="46"/>
    </row>
    <row r="2260" spans="1:2" ht="15" customHeight="1" x14ac:dyDescent="0.25">
      <c r="A2260" s="46"/>
      <c r="B2260" s="46"/>
    </row>
    <row r="2261" spans="1:2" ht="15" customHeight="1" x14ac:dyDescent="0.25">
      <c r="A2261" s="46"/>
      <c r="B2261" s="46"/>
    </row>
    <row r="2262" spans="1:2" ht="15" customHeight="1" x14ac:dyDescent="0.25">
      <c r="A2262" s="46"/>
      <c r="B2262" s="46"/>
    </row>
    <row r="2263" spans="1:2" ht="15" customHeight="1" x14ac:dyDescent="0.25">
      <c r="A2263" s="46"/>
      <c r="B2263" s="46"/>
    </row>
    <row r="2264" spans="1:2" ht="15" customHeight="1" x14ac:dyDescent="0.25">
      <c r="A2264" s="46"/>
      <c r="B2264" s="46"/>
    </row>
    <row r="2265" spans="1:2" ht="15" customHeight="1" x14ac:dyDescent="0.25">
      <c r="A2265" s="46"/>
      <c r="B2265" s="46"/>
    </row>
    <row r="2266" spans="1:2" ht="15" customHeight="1" x14ac:dyDescent="0.25">
      <c r="A2266" s="46"/>
      <c r="B2266" s="46"/>
    </row>
    <row r="2267" spans="1:2" ht="15" customHeight="1" x14ac:dyDescent="0.25">
      <c r="A2267" s="46"/>
      <c r="B2267" s="46"/>
    </row>
    <row r="2268" spans="1:2" ht="15" customHeight="1" x14ac:dyDescent="0.25">
      <c r="A2268" s="46"/>
      <c r="B2268" s="46"/>
    </row>
    <row r="2269" spans="1:2" ht="15" customHeight="1" x14ac:dyDescent="0.25">
      <c r="A2269" s="46"/>
      <c r="B2269" s="46"/>
    </row>
    <row r="2270" spans="1:2" ht="15" customHeight="1" x14ac:dyDescent="0.25">
      <c r="A2270" s="46"/>
      <c r="B2270" s="46"/>
    </row>
    <row r="2271" spans="1:2" ht="15" customHeight="1" x14ac:dyDescent="0.25">
      <c r="A2271" s="46"/>
      <c r="B2271" s="46"/>
    </row>
    <row r="2272" spans="1:2" ht="15" customHeight="1" x14ac:dyDescent="0.25">
      <c r="A2272" s="46"/>
      <c r="B2272" s="46"/>
    </row>
    <row r="2273" spans="1:2" ht="15" customHeight="1" x14ac:dyDescent="0.25">
      <c r="A2273" s="46"/>
      <c r="B2273" s="46"/>
    </row>
    <row r="2274" spans="1:2" ht="15" customHeight="1" x14ac:dyDescent="0.25">
      <c r="A2274" s="46"/>
      <c r="B2274" s="46"/>
    </row>
    <row r="2275" spans="1:2" ht="15" customHeight="1" x14ac:dyDescent="0.25">
      <c r="A2275" s="46"/>
      <c r="B2275" s="46"/>
    </row>
    <row r="2276" spans="1:2" ht="15" customHeight="1" x14ac:dyDescent="0.25">
      <c r="A2276" s="46"/>
      <c r="B2276" s="46"/>
    </row>
    <row r="2277" spans="1:2" ht="15" customHeight="1" x14ac:dyDescent="0.25">
      <c r="A2277" s="46"/>
      <c r="B2277" s="46"/>
    </row>
    <row r="2278" spans="1:2" ht="15" customHeight="1" x14ac:dyDescent="0.25">
      <c r="A2278" s="46"/>
      <c r="B2278" s="46"/>
    </row>
    <row r="2279" spans="1:2" ht="15" customHeight="1" x14ac:dyDescent="0.25">
      <c r="A2279" s="46"/>
      <c r="B2279" s="46"/>
    </row>
    <row r="2280" spans="1:2" ht="15" customHeight="1" x14ac:dyDescent="0.25">
      <c r="A2280" s="46"/>
      <c r="B2280" s="46"/>
    </row>
    <row r="2281" spans="1:2" ht="15" customHeight="1" x14ac:dyDescent="0.25">
      <c r="A2281" s="46"/>
      <c r="B2281" s="46"/>
    </row>
    <row r="2282" spans="1:2" ht="15" customHeight="1" x14ac:dyDescent="0.25">
      <c r="A2282" s="46"/>
      <c r="B2282" s="46"/>
    </row>
    <row r="2283" spans="1:2" ht="15" customHeight="1" x14ac:dyDescent="0.25">
      <c r="A2283" s="46"/>
      <c r="B2283" s="46"/>
    </row>
    <row r="2284" spans="1:2" ht="15" customHeight="1" x14ac:dyDescent="0.25">
      <c r="A2284" s="46"/>
      <c r="B2284" s="46"/>
    </row>
    <row r="2285" spans="1:2" ht="15" customHeight="1" x14ac:dyDescent="0.25">
      <c r="A2285" s="46"/>
      <c r="B2285" s="46"/>
    </row>
    <row r="2286" spans="1:2" ht="15" customHeight="1" x14ac:dyDescent="0.25">
      <c r="A2286" s="46"/>
      <c r="B2286" s="46"/>
    </row>
    <row r="2287" spans="1:2" ht="15" customHeight="1" x14ac:dyDescent="0.25">
      <c r="A2287" s="46"/>
      <c r="B2287" s="46"/>
    </row>
    <row r="2288" spans="1:2" ht="15" customHeight="1" x14ac:dyDescent="0.25">
      <c r="A2288" s="46"/>
      <c r="B2288" s="46"/>
    </row>
    <row r="2289" spans="1:2" ht="15" customHeight="1" x14ac:dyDescent="0.25">
      <c r="A2289" s="46"/>
      <c r="B2289" s="46"/>
    </row>
    <row r="2290" spans="1:2" ht="15" customHeight="1" x14ac:dyDescent="0.25">
      <c r="A2290" s="46"/>
      <c r="B2290" s="46"/>
    </row>
    <row r="2291" spans="1:2" ht="15" customHeight="1" x14ac:dyDescent="0.25">
      <c r="A2291" s="46"/>
      <c r="B2291" s="46"/>
    </row>
    <row r="2292" spans="1:2" ht="15" customHeight="1" x14ac:dyDescent="0.25">
      <c r="A2292" s="46"/>
      <c r="B2292" s="46"/>
    </row>
    <row r="2293" spans="1:2" ht="15" customHeight="1" x14ac:dyDescent="0.25">
      <c r="A2293" s="46"/>
      <c r="B2293" s="46"/>
    </row>
    <row r="2294" spans="1:2" ht="15" customHeight="1" x14ac:dyDescent="0.25">
      <c r="A2294" s="46"/>
      <c r="B2294" s="46"/>
    </row>
    <row r="2295" spans="1:2" ht="15" customHeight="1" x14ac:dyDescent="0.25">
      <c r="A2295" s="46"/>
      <c r="B2295" s="46"/>
    </row>
    <row r="2296" spans="1:2" ht="15" customHeight="1" x14ac:dyDescent="0.25">
      <c r="A2296" s="46"/>
      <c r="B2296" s="46"/>
    </row>
    <row r="2297" spans="1:2" ht="15" customHeight="1" x14ac:dyDescent="0.25">
      <c r="A2297" s="46"/>
      <c r="B2297" s="46"/>
    </row>
    <row r="2298" spans="1:2" ht="15" customHeight="1" x14ac:dyDescent="0.25">
      <c r="A2298" s="46"/>
      <c r="B2298" s="46"/>
    </row>
    <row r="2299" spans="1:2" ht="15" customHeight="1" x14ac:dyDescent="0.25">
      <c r="A2299" s="46"/>
      <c r="B2299" s="46"/>
    </row>
    <row r="2300" spans="1:2" ht="15" customHeight="1" x14ac:dyDescent="0.25">
      <c r="A2300" s="46"/>
      <c r="B2300" s="46"/>
    </row>
    <row r="2301" spans="1:2" ht="15" customHeight="1" x14ac:dyDescent="0.25">
      <c r="A2301" s="46"/>
      <c r="B2301" s="46"/>
    </row>
    <row r="2302" spans="1:2" ht="15" customHeight="1" x14ac:dyDescent="0.25">
      <c r="A2302" s="46"/>
      <c r="B2302" s="46"/>
    </row>
    <row r="2303" spans="1:2" ht="15" customHeight="1" x14ac:dyDescent="0.25">
      <c r="A2303" s="46"/>
      <c r="B2303" s="46"/>
    </row>
    <row r="2304" spans="1:2" ht="15" customHeight="1" x14ac:dyDescent="0.25">
      <c r="A2304" s="46"/>
      <c r="B2304" s="46"/>
    </row>
    <row r="2305" spans="1:2" ht="15" customHeight="1" x14ac:dyDescent="0.25">
      <c r="A2305" s="46"/>
      <c r="B2305" s="46"/>
    </row>
    <row r="2306" spans="1:2" ht="15" customHeight="1" x14ac:dyDescent="0.25">
      <c r="A2306" s="46"/>
      <c r="B2306" s="46"/>
    </row>
    <row r="2307" spans="1:2" ht="15" customHeight="1" x14ac:dyDescent="0.25">
      <c r="A2307" s="46"/>
      <c r="B2307" s="46"/>
    </row>
    <row r="2308" spans="1:2" ht="15" customHeight="1" x14ac:dyDescent="0.25">
      <c r="A2308" s="46"/>
      <c r="B2308" s="46"/>
    </row>
    <row r="2309" spans="1:2" ht="15" customHeight="1" x14ac:dyDescent="0.25">
      <c r="A2309" s="46"/>
      <c r="B2309" s="46"/>
    </row>
    <row r="2310" spans="1:2" ht="15" customHeight="1" x14ac:dyDescent="0.25">
      <c r="A2310" s="46"/>
      <c r="B2310" s="46"/>
    </row>
    <row r="2311" spans="1:2" ht="15" customHeight="1" x14ac:dyDescent="0.25">
      <c r="A2311" s="46"/>
      <c r="B2311" s="46"/>
    </row>
    <row r="2312" spans="1:2" ht="15" customHeight="1" x14ac:dyDescent="0.25">
      <c r="A2312" s="46"/>
      <c r="B2312" s="46"/>
    </row>
    <row r="2313" spans="1:2" ht="15" customHeight="1" x14ac:dyDescent="0.25">
      <c r="A2313" s="46"/>
      <c r="B2313" s="46"/>
    </row>
    <row r="2314" spans="1:2" ht="15" customHeight="1" x14ac:dyDescent="0.25">
      <c r="A2314" s="46"/>
      <c r="B2314" s="46"/>
    </row>
    <row r="2315" spans="1:2" ht="15" customHeight="1" x14ac:dyDescent="0.25">
      <c r="A2315" s="46"/>
      <c r="B2315" s="46"/>
    </row>
    <row r="2316" spans="1:2" ht="15" customHeight="1" x14ac:dyDescent="0.25">
      <c r="A2316" s="46"/>
      <c r="B2316" s="46"/>
    </row>
    <row r="2317" spans="1:2" ht="15" customHeight="1" x14ac:dyDescent="0.25">
      <c r="A2317" s="46"/>
      <c r="B2317" s="46"/>
    </row>
    <row r="2318" spans="1:2" ht="15" customHeight="1" x14ac:dyDescent="0.25">
      <c r="A2318" s="46"/>
      <c r="B2318" s="46"/>
    </row>
    <row r="2319" spans="1:2" ht="15" customHeight="1" x14ac:dyDescent="0.25">
      <c r="A2319" s="46"/>
      <c r="B2319" s="46"/>
    </row>
    <row r="2320" spans="1:2" ht="15" customHeight="1" x14ac:dyDescent="0.25">
      <c r="A2320" s="46"/>
      <c r="B2320" s="46"/>
    </row>
    <row r="2321" spans="1:2" ht="15" customHeight="1" x14ac:dyDescent="0.25">
      <c r="A2321" s="46"/>
      <c r="B2321" s="46"/>
    </row>
    <row r="2322" spans="1:2" ht="15" customHeight="1" x14ac:dyDescent="0.25">
      <c r="A2322" s="46"/>
      <c r="B2322" s="46"/>
    </row>
    <row r="2323" spans="1:2" ht="15" customHeight="1" x14ac:dyDescent="0.25">
      <c r="A2323" s="46"/>
      <c r="B2323" s="46"/>
    </row>
    <row r="2324" spans="1:2" ht="15" customHeight="1" x14ac:dyDescent="0.25">
      <c r="A2324" s="46"/>
      <c r="B2324" s="46"/>
    </row>
    <row r="2325" spans="1:2" ht="15" customHeight="1" x14ac:dyDescent="0.25">
      <c r="A2325" s="46"/>
      <c r="B2325" s="46"/>
    </row>
    <row r="2326" spans="1:2" ht="15" customHeight="1" x14ac:dyDescent="0.25">
      <c r="A2326" s="46"/>
      <c r="B2326" s="46"/>
    </row>
    <row r="2327" spans="1:2" ht="15" customHeight="1" x14ac:dyDescent="0.25">
      <c r="A2327" s="46"/>
      <c r="B2327" s="46"/>
    </row>
    <row r="2328" spans="1:2" ht="15" customHeight="1" x14ac:dyDescent="0.25">
      <c r="A2328" s="46"/>
      <c r="B2328" s="46"/>
    </row>
    <row r="2329" spans="1:2" ht="15" customHeight="1" x14ac:dyDescent="0.25">
      <c r="A2329" s="46"/>
      <c r="B2329" s="46"/>
    </row>
    <row r="2330" spans="1:2" ht="15" customHeight="1" x14ac:dyDescent="0.25">
      <c r="A2330" s="46"/>
      <c r="B2330" s="46"/>
    </row>
    <row r="2331" spans="1:2" ht="15" customHeight="1" x14ac:dyDescent="0.25">
      <c r="A2331" s="46"/>
      <c r="B2331" s="46"/>
    </row>
    <row r="2332" spans="1:2" ht="15" customHeight="1" x14ac:dyDescent="0.25">
      <c r="A2332" s="46"/>
      <c r="B2332" s="46"/>
    </row>
    <row r="2333" spans="1:2" ht="15" customHeight="1" x14ac:dyDescent="0.25">
      <c r="A2333" s="46"/>
      <c r="B2333" s="46"/>
    </row>
    <row r="2334" spans="1:2" ht="15" customHeight="1" x14ac:dyDescent="0.25">
      <c r="A2334" s="46"/>
      <c r="B2334" s="46"/>
    </row>
    <row r="2335" spans="1:2" ht="15" customHeight="1" x14ac:dyDescent="0.25">
      <c r="A2335" s="46"/>
      <c r="B2335" s="46"/>
    </row>
    <row r="2336" spans="1:2" ht="15" customHeight="1" x14ac:dyDescent="0.25">
      <c r="A2336" s="46"/>
      <c r="B2336" s="46"/>
    </row>
    <row r="2337" spans="1:2" ht="15" customHeight="1" x14ac:dyDescent="0.25">
      <c r="A2337" s="46"/>
      <c r="B2337" s="46"/>
    </row>
    <row r="2338" spans="1:2" ht="15" customHeight="1" x14ac:dyDescent="0.25">
      <c r="A2338" s="46"/>
      <c r="B2338" s="46"/>
    </row>
    <row r="2339" spans="1:2" ht="15" customHeight="1" x14ac:dyDescent="0.25">
      <c r="A2339" s="46"/>
      <c r="B2339" s="46"/>
    </row>
    <row r="2340" spans="1:2" ht="15" customHeight="1" x14ac:dyDescent="0.25">
      <c r="A2340" s="46"/>
      <c r="B2340" s="46"/>
    </row>
    <row r="2341" spans="1:2" ht="15" customHeight="1" x14ac:dyDescent="0.25">
      <c r="A2341" s="46"/>
      <c r="B2341" s="46"/>
    </row>
    <row r="2342" spans="1:2" ht="15" customHeight="1" x14ac:dyDescent="0.25">
      <c r="A2342" s="46"/>
      <c r="B2342" s="46"/>
    </row>
    <row r="2343" spans="1:2" ht="15" customHeight="1" x14ac:dyDescent="0.25">
      <c r="A2343" s="46"/>
      <c r="B2343" s="46"/>
    </row>
    <row r="2344" spans="1:2" ht="15" customHeight="1" x14ac:dyDescent="0.25">
      <c r="A2344" s="46"/>
      <c r="B2344" s="46"/>
    </row>
    <row r="2345" spans="1:2" ht="15" customHeight="1" x14ac:dyDescent="0.25">
      <c r="A2345" s="46"/>
      <c r="B2345" s="46"/>
    </row>
    <row r="2346" spans="1:2" ht="15" customHeight="1" x14ac:dyDescent="0.25">
      <c r="A2346" s="46"/>
      <c r="B2346" s="46"/>
    </row>
    <row r="2347" spans="1:2" ht="15" customHeight="1" x14ac:dyDescent="0.25">
      <c r="A2347" s="46"/>
      <c r="B2347" s="46"/>
    </row>
    <row r="2348" spans="1:2" ht="15" customHeight="1" x14ac:dyDescent="0.25">
      <c r="A2348" s="46"/>
      <c r="B2348" s="46"/>
    </row>
    <row r="2349" spans="1:2" ht="15" customHeight="1" x14ac:dyDescent="0.25">
      <c r="A2349" s="46"/>
      <c r="B2349" s="46"/>
    </row>
    <row r="2350" spans="1:2" ht="15" customHeight="1" x14ac:dyDescent="0.25">
      <c r="A2350" s="46"/>
      <c r="B2350" s="46"/>
    </row>
    <row r="2351" spans="1:2" ht="15" customHeight="1" x14ac:dyDescent="0.25">
      <c r="A2351" s="46"/>
      <c r="B2351" s="46"/>
    </row>
    <row r="2352" spans="1:2" ht="15" customHeight="1" x14ac:dyDescent="0.25">
      <c r="A2352" s="46"/>
      <c r="B2352" s="46"/>
    </row>
    <row r="2353" spans="1:2" ht="15" customHeight="1" x14ac:dyDescent="0.25">
      <c r="A2353" s="46"/>
      <c r="B2353" s="46"/>
    </row>
    <row r="2354" spans="1:2" ht="15" customHeight="1" x14ac:dyDescent="0.25">
      <c r="A2354" s="46"/>
      <c r="B2354" s="46"/>
    </row>
    <row r="2355" spans="1:2" ht="15" customHeight="1" x14ac:dyDescent="0.25">
      <c r="A2355" s="46"/>
      <c r="B2355" s="46"/>
    </row>
    <row r="2356" spans="1:2" ht="15" customHeight="1" x14ac:dyDescent="0.25">
      <c r="A2356" s="46"/>
      <c r="B2356" s="46"/>
    </row>
    <row r="2357" spans="1:2" ht="15" customHeight="1" x14ac:dyDescent="0.25">
      <c r="A2357" s="46"/>
      <c r="B2357" s="46"/>
    </row>
    <row r="2358" spans="1:2" ht="15" customHeight="1" x14ac:dyDescent="0.25">
      <c r="A2358" s="46"/>
      <c r="B2358" s="46"/>
    </row>
    <row r="2359" spans="1:2" ht="15" customHeight="1" x14ac:dyDescent="0.25">
      <c r="A2359" s="46"/>
      <c r="B2359" s="46"/>
    </row>
    <row r="2360" spans="1:2" ht="15" customHeight="1" x14ac:dyDescent="0.25">
      <c r="A2360" s="46"/>
      <c r="B2360" s="46"/>
    </row>
    <row r="2361" spans="1:2" ht="15" customHeight="1" x14ac:dyDescent="0.25">
      <c r="A2361" s="46"/>
      <c r="B2361" s="46"/>
    </row>
    <row r="2362" spans="1:2" ht="15" customHeight="1" x14ac:dyDescent="0.25">
      <c r="A2362" s="46"/>
      <c r="B2362" s="46"/>
    </row>
    <row r="2363" spans="1:2" ht="15" customHeight="1" x14ac:dyDescent="0.25">
      <c r="A2363" s="46"/>
      <c r="B2363" s="46"/>
    </row>
    <row r="2364" spans="1:2" ht="15" customHeight="1" x14ac:dyDescent="0.25">
      <c r="A2364" s="46"/>
      <c r="B2364" s="46"/>
    </row>
    <row r="2365" spans="1:2" ht="15" customHeight="1" x14ac:dyDescent="0.25">
      <c r="A2365" s="46"/>
      <c r="B2365" s="46"/>
    </row>
    <row r="2366" spans="1:2" ht="15" customHeight="1" x14ac:dyDescent="0.25">
      <c r="A2366" s="46"/>
      <c r="B2366" s="46"/>
    </row>
    <row r="2367" spans="1:2" ht="15" customHeight="1" x14ac:dyDescent="0.25">
      <c r="A2367" s="46"/>
      <c r="B2367" s="46"/>
    </row>
    <row r="2368" spans="1:2" ht="15" customHeight="1" x14ac:dyDescent="0.25">
      <c r="A2368" s="46"/>
      <c r="B2368" s="46"/>
    </row>
    <row r="2369" spans="1:2" ht="15" customHeight="1" x14ac:dyDescent="0.25">
      <c r="A2369" s="46"/>
      <c r="B2369" s="46"/>
    </row>
    <row r="2370" spans="1:2" ht="15" customHeight="1" x14ac:dyDescent="0.25">
      <c r="A2370" s="46"/>
      <c r="B2370" s="46"/>
    </row>
    <row r="2371" spans="1:2" ht="15" customHeight="1" x14ac:dyDescent="0.25">
      <c r="A2371" s="46"/>
      <c r="B2371" s="46"/>
    </row>
    <row r="2372" spans="1:2" ht="15" customHeight="1" x14ac:dyDescent="0.25">
      <c r="A2372" s="46"/>
      <c r="B2372" s="46"/>
    </row>
    <row r="2373" spans="1:2" ht="15" customHeight="1" x14ac:dyDescent="0.25">
      <c r="A2373" s="46"/>
      <c r="B2373" s="46"/>
    </row>
    <row r="2374" spans="1:2" ht="15" customHeight="1" x14ac:dyDescent="0.25">
      <c r="A2374" s="46"/>
      <c r="B2374" s="46"/>
    </row>
    <row r="2375" spans="1:2" ht="15" customHeight="1" x14ac:dyDescent="0.25">
      <c r="A2375" s="46"/>
      <c r="B2375" s="46"/>
    </row>
    <row r="2376" spans="1:2" ht="15" customHeight="1" x14ac:dyDescent="0.25">
      <c r="A2376" s="46"/>
      <c r="B2376" s="46"/>
    </row>
    <row r="2377" spans="1:2" ht="15" customHeight="1" x14ac:dyDescent="0.25">
      <c r="A2377" s="46"/>
      <c r="B2377" s="46"/>
    </row>
    <row r="2378" spans="1:2" ht="15" customHeight="1" x14ac:dyDescent="0.25">
      <c r="A2378" s="46"/>
      <c r="B2378" s="46"/>
    </row>
    <row r="2379" spans="1:2" ht="15" customHeight="1" x14ac:dyDescent="0.25">
      <c r="A2379" s="46"/>
      <c r="B2379" s="46"/>
    </row>
    <row r="2380" spans="1:2" ht="15" customHeight="1" x14ac:dyDescent="0.25">
      <c r="A2380" s="46"/>
      <c r="B2380" s="46"/>
    </row>
    <row r="2381" spans="1:2" ht="15" customHeight="1" x14ac:dyDescent="0.25">
      <c r="A2381" s="46"/>
      <c r="B2381" s="46"/>
    </row>
    <row r="2382" spans="1:2" ht="15" customHeight="1" x14ac:dyDescent="0.25">
      <c r="A2382" s="46"/>
      <c r="B2382" s="46"/>
    </row>
    <row r="2383" spans="1:2" ht="15" customHeight="1" x14ac:dyDescent="0.25">
      <c r="A2383" s="46"/>
      <c r="B2383" s="46"/>
    </row>
    <row r="2384" spans="1:2" ht="15" customHeight="1" x14ac:dyDescent="0.25">
      <c r="A2384" s="46"/>
      <c r="B2384" s="46"/>
    </row>
    <row r="2385" spans="1:2" ht="15" customHeight="1" x14ac:dyDescent="0.25">
      <c r="A2385" s="46"/>
      <c r="B2385" s="46"/>
    </row>
    <row r="2386" spans="1:2" ht="15" customHeight="1" x14ac:dyDescent="0.25">
      <c r="A2386" s="46"/>
      <c r="B2386" s="46"/>
    </row>
    <row r="2387" spans="1:2" ht="15" customHeight="1" x14ac:dyDescent="0.25">
      <c r="A2387" s="46"/>
      <c r="B2387" s="46"/>
    </row>
    <row r="2388" spans="1:2" ht="15" customHeight="1" x14ac:dyDescent="0.25">
      <c r="A2388" s="46"/>
      <c r="B2388" s="46"/>
    </row>
    <row r="2389" spans="1:2" ht="15" customHeight="1" x14ac:dyDescent="0.25">
      <c r="A2389" s="46"/>
      <c r="B2389" s="46"/>
    </row>
    <row r="2390" spans="1:2" ht="15" customHeight="1" x14ac:dyDescent="0.25">
      <c r="A2390" s="46"/>
      <c r="B2390" s="46"/>
    </row>
    <row r="2391" spans="1:2" ht="15" customHeight="1" x14ac:dyDescent="0.25">
      <c r="A2391" s="46"/>
      <c r="B2391" s="46"/>
    </row>
    <row r="2392" spans="1:2" ht="15" customHeight="1" x14ac:dyDescent="0.25">
      <c r="A2392" s="46"/>
      <c r="B2392" s="46"/>
    </row>
    <row r="2393" spans="1:2" ht="15" customHeight="1" x14ac:dyDescent="0.25">
      <c r="A2393" s="46"/>
      <c r="B2393" s="46"/>
    </row>
    <row r="2394" spans="1:2" ht="15" customHeight="1" x14ac:dyDescent="0.25">
      <c r="A2394" s="46"/>
      <c r="B2394" s="46"/>
    </row>
    <row r="2395" spans="1:2" ht="15" customHeight="1" x14ac:dyDescent="0.25">
      <c r="A2395" s="46"/>
      <c r="B2395" s="46"/>
    </row>
    <row r="2396" spans="1:2" ht="15" customHeight="1" x14ac:dyDescent="0.25">
      <c r="A2396" s="46"/>
      <c r="B2396" s="46"/>
    </row>
    <row r="2397" spans="1:2" ht="15" customHeight="1" x14ac:dyDescent="0.25">
      <c r="A2397" s="46"/>
      <c r="B2397" s="46"/>
    </row>
    <row r="2398" spans="1:2" ht="15" customHeight="1" x14ac:dyDescent="0.25">
      <c r="A2398" s="46"/>
      <c r="B2398" s="46"/>
    </row>
    <row r="2399" spans="1:2" ht="15" customHeight="1" x14ac:dyDescent="0.25">
      <c r="A2399" s="46"/>
      <c r="B2399" s="46"/>
    </row>
    <row r="2400" spans="1:2" ht="15" customHeight="1" x14ac:dyDescent="0.25">
      <c r="A2400" s="46"/>
      <c r="B2400" s="46"/>
    </row>
    <row r="2401" spans="1:2" ht="15" customHeight="1" x14ac:dyDescent="0.25">
      <c r="A2401" s="46"/>
      <c r="B2401" s="46"/>
    </row>
    <row r="2402" spans="1:2" ht="15" customHeight="1" x14ac:dyDescent="0.25">
      <c r="A2402" s="46"/>
      <c r="B2402" s="46"/>
    </row>
    <row r="2403" spans="1:2" ht="15" customHeight="1" x14ac:dyDescent="0.25">
      <c r="A2403" s="46"/>
      <c r="B2403" s="46"/>
    </row>
    <row r="2404" spans="1:2" ht="15" customHeight="1" x14ac:dyDescent="0.25">
      <c r="A2404" s="46"/>
      <c r="B2404" s="46"/>
    </row>
    <row r="2405" spans="1:2" ht="15" customHeight="1" x14ac:dyDescent="0.25">
      <c r="A2405" s="46"/>
      <c r="B2405" s="46"/>
    </row>
    <row r="2406" spans="1:2" ht="15" customHeight="1" x14ac:dyDescent="0.25">
      <c r="A2406" s="46"/>
      <c r="B2406" s="46"/>
    </row>
    <row r="2407" spans="1:2" ht="15" customHeight="1" x14ac:dyDescent="0.25">
      <c r="A2407" s="46"/>
      <c r="B2407" s="46"/>
    </row>
    <row r="2408" spans="1:2" ht="15" customHeight="1" x14ac:dyDescent="0.25">
      <c r="A2408" s="46"/>
      <c r="B2408" s="46"/>
    </row>
    <row r="2409" spans="1:2" ht="15" customHeight="1" x14ac:dyDescent="0.25">
      <c r="A2409" s="46"/>
      <c r="B2409" s="46"/>
    </row>
    <row r="2410" spans="1:2" ht="15" customHeight="1" x14ac:dyDescent="0.25">
      <c r="A2410" s="46"/>
      <c r="B2410" s="46"/>
    </row>
    <row r="2411" spans="1:2" ht="15" customHeight="1" x14ac:dyDescent="0.25">
      <c r="A2411" s="46"/>
      <c r="B2411" s="46"/>
    </row>
    <row r="2412" spans="1:2" ht="15" customHeight="1" x14ac:dyDescent="0.25">
      <c r="A2412" s="46"/>
      <c r="B2412" s="46"/>
    </row>
    <row r="2413" spans="1:2" ht="15" customHeight="1" x14ac:dyDescent="0.25">
      <c r="A2413" s="46"/>
      <c r="B2413" s="46"/>
    </row>
    <row r="2414" spans="1:2" ht="15" customHeight="1" x14ac:dyDescent="0.25">
      <c r="A2414" s="46"/>
      <c r="B2414" s="46"/>
    </row>
    <row r="2415" spans="1:2" ht="15" customHeight="1" x14ac:dyDescent="0.25">
      <c r="A2415" s="46"/>
      <c r="B2415" s="46"/>
    </row>
    <row r="2416" spans="1:2" ht="15" customHeight="1" x14ac:dyDescent="0.25">
      <c r="A2416" s="46"/>
      <c r="B2416" s="46"/>
    </row>
    <row r="2417" spans="1:2" ht="15" customHeight="1" x14ac:dyDescent="0.25">
      <c r="A2417" s="46"/>
      <c r="B2417" s="46"/>
    </row>
    <row r="2418" spans="1:2" ht="15" customHeight="1" x14ac:dyDescent="0.25">
      <c r="A2418" s="46"/>
      <c r="B2418" s="46"/>
    </row>
    <row r="2419" spans="1:2" ht="15" customHeight="1" x14ac:dyDescent="0.25">
      <c r="A2419" s="46"/>
      <c r="B2419" s="46"/>
    </row>
    <row r="2420" spans="1:2" ht="15" customHeight="1" x14ac:dyDescent="0.25">
      <c r="A2420" s="46"/>
      <c r="B2420" s="46"/>
    </row>
    <row r="2421" spans="1:2" ht="15" customHeight="1" x14ac:dyDescent="0.25">
      <c r="A2421" s="46"/>
      <c r="B2421" s="46"/>
    </row>
    <row r="2422" spans="1:2" ht="15" customHeight="1" x14ac:dyDescent="0.25">
      <c r="A2422" s="46"/>
      <c r="B2422" s="46"/>
    </row>
    <row r="2423" spans="1:2" ht="15" customHeight="1" x14ac:dyDescent="0.25">
      <c r="A2423" s="46"/>
      <c r="B2423" s="46"/>
    </row>
    <row r="2424" spans="1:2" ht="15" customHeight="1" x14ac:dyDescent="0.25">
      <c r="A2424" s="46"/>
      <c r="B2424" s="46"/>
    </row>
    <row r="2425" spans="1:2" ht="15" customHeight="1" x14ac:dyDescent="0.25">
      <c r="A2425" s="46"/>
      <c r="B2425" s="46"/>
    </row>
    <row r="2426" spans="1:2" ht="15" customHeight="1" x14ac:dyDescent="0.25">
      <c r="A2426" s="46"/>
      <c r="B2426" s="46"/>
    </row>
    <row r="2427" spans="1:2" ht="15" customHeight="1" x14ac:dyDescent="0.25">
      <c r="A2427" s="46"/>
      <c r="B2427" s="46"/>
    </row>
    <row r="2428" spans="1:2" ht="15" customHeight="1" x14ac:dyDescent="0.25">
      <c r="A2428" s="46"/>
      <c r="B2428" s="46"/>
    </row>
    <row r="2429" spans="1:2" ht="15" customHeight="1" x14ac:dyDescent="0.25">
      <c r="A2429" s="46"/>
      <c r="B2429" s="46"/>
    </row>
    <row r="2430" spans="1:2" ht="15" customHeight="1" x14ac:dyDescent="0.25">
      <c r="A2430" s="46"/>
      <c r="B2430" s="46"/>
    </row>
    <row r="2431" spans="1:2" ht="15" customHeight="1" x14ac:dyDescent="0.25">
      <c r="A2431" s="46"/>
      <c r="B2431" s="46"/>
    </row>
    <row r="2432" spans="1:2" ht="15" customHeight="1" x14ac:dyDescent="0.25">
      <c r="A2432" s="46"/>
      <c r="B2432" s="46"/>
    </row>
    <row r="2433" spans="1:2" ht="15" customHeight="1" x14ac:dyDescent="0.25">
      <c r="A2433" s="46"/>
      <c r="B2433" s="46"/>
    </row>
    <row r="2434" spans="1:2" ht="15" customHeight="1" x14ac:dyDescent="0.25">
      <c r="A2434" s="46"/>
      <c r="B2434" s="46"/>
    </row>
    <row r="2435" spans="1:2" ht="15" customHeight="1" x14ac:dyDescent="0.25">
      <c r="A2435" s="46"/>
      <c r="B2435" s="46"/>
    </row>
    <row r="2436" spans="1:2" ht="15" customHeight="1" x14ac:dyDescent="0.25">
      <c r="A2436" s="46"/>
      <c r="B2436" s="46"/>
    </row>
    <row r="2437" spans="1:2" ht="15" customHeight="1" x14ac:dyDescent="0.25">
      <c r="A2437" s="46"/>
      <c r="B2437" s="46"/>
    </row>
    <row r="2438" spans="1:2" ht="15" customHeight="1" x14ac:dyDescent="0.25">
      <c r="A2438" s="46"/>
      <c r="B2438" s="46"/>
    </row>
    <row r="2439" spans="1:2" ht="15" customHeight="1" x14ac:dyDescent="0.25">
      <c r="A2439" s="46"/>
      <c r="B2439" s="46"/>
    </row>
    <row r="2440" spans="1:2" ht="15" customHeight="1" x14ac:dyDescent="0.25">
      <c r="A2440" s="46"/>
      <c r="B2440" s="46"/>
    </row>
    <row r="2441" spans="1:2" ht="15" customHeight="1" x14ac:dyDescent="0.25">
      <c r="A2441" s="46"/>
      <c r="B2441" s="46"/>
    </row>
    <row r="2442" spans="1:2" ht="15" customHeight="1" x14ac:dyDescent="0.25">
      <c r="A2442" s="46"/>
      <c r="B2442" s="46"/>
    </row>
    <row r="2443" spans="1:2" ht="15" customHeight="1" x14ac:dyDescent="0.25">
      <c r="A2443" s="46"/>
      <c r="B2443" s="46"/>
    </row>
    <row r="2444" spans="1:2" ht="15" customHeight="1" x14ac:dyDescent="0.25">
      <c r="A2444" s="46"/>
      <c r="B2444" s="46"/>
    </row>
    <row r="2445" spans="1:2" ht="15" customHeight="1" x14ac:dyDescent="0.25">
      <c r="A2445" s="46"/>
      <c r="B2445" s="46"/>
    </row>
    <row r="2446" spans="1:2" ht="15" customHeight="1" x14ac:dyDescent="0.25">
      <c r="A2446" s="46"/>
      <c r="B2446" s="46"/>
    </row>
    <row r="2447" spans="1:2" ht="15" customHeight="1" x14ac:dyDescent="0.25">
      <c r="A2447" s="46"/>
      <c r="B2447" s="46"/>
    </row>
    <row r="2448" spans="1:2" ht="15" customHeight="1" x14ac:dyDescent="0.25">
      <c r="A2448" s="46"/>
      <c r="B2448" s="46"/>
    </row>
    <row r="2449" spans="1:2" ht="15" customHeight="1" x14ac:dyDescent="0.25">
      <c r="A2449" s="46"/>
      <c r="B2449" s="46"/>
    </row>
    <row r="2450" spans="1:2" ht="15" customHeight="1" x14ac:dyDescent="0.25">
      <c r="A2450" s="46"/>
      <c r="B2450" s="46"/>
    </row>
    <row r="2451" spans="1:2" ht="15" customHeight="1" x14ac:dyDescent="0.25">
      <c r="A2451" s="46"/>
      <c r="B2451" s="46"/>
    </row>
    <row r="2452" spans="1:2" ht="15" customHeight="1" x14ac:dyDescent="0.25">
      <c r="A2452" s="46"/>
      <c r="B2452" s="46"/>
    </row>
    <row r="2453" spans="1:2" ht="15" customHeight="1" x14ac:dyDescent="0.25">
      <c r="A2453" s="46"/>
      <c r="B2453" s="46"/>
    </row>
    <row r="2454" spans="1:2" ht="15" customHeight="1" x14ac:dyDescent="0.25">
      <c r="A2454" s="46"/>
      <c r="B2454" s="46"/>
    </row>
    <row r="2455" spans="1:2" ht="15" customHeight="1" x14ac:dyDescent="0.25">
      <c r="A2455" s="46"/>
      <c r="B2455" s="46"/>
    </row>
    <row r="2456" spans="1:2" ht="15" customHeight="1" x14ac:dyDescent="0.25">
      <c r="A2456" s="46"/>
      <c r="B2456" s="46"/>
    </row>
    <row r="2457" spans="1:2" ht="15" customHeight="1" x14ac:dyDescent="0.25">
      <c r="A2457" s="46"/>
      <c r="B2457" s="46"/>
    </row>
    <row r="2458" spans="1:2" ht="15" customHeight="1" x14ac:dyDescent="0.25">
      <c r="A2458" s="46"/>
      <c r="B2458" s="46"/>
    </row>
    <row r="2459" spans="1:2" ht="15" customHeight="1" x14ac:dyDescent="0.25">
      <c r="A2459" s="46"/>
      <c r="B2459" s="46"/>
    </row>
    <row r="2460" spans="1:2" ht="15" customHeight="1" x14ac:dyDescent="0.25">
      <c r="A2460" s="46"/>
      <c r="B2460" s="46"/>
    </row>
    <row r="2461" spans="1:2" ht="15" customHeight="1" x14ac:dyDescent="0.25">
      <c r="A2461" s="46"/>
      <c r="B2461" s="46"/>
    </row>
    <row r="2462" spans="1:2" ht="15" customHeight="1" x14ac:dyDescent="0.25">
      <c r="A2462" s="46"/>
      <c r="B2462" s="46"/>
    </row>
    <row r="2463" spans="1:2" ht="15" customHeight="1" x14ac:dyDescent="0.25">
      <c r="A2463" s="46"/>
      <c r="B2463" s="46"/>
    </row>
    <row r="2464" spans="1:2" ht="15" customHeight="1" x14ac:dyDescent="0.25">
      <c r="A2464" s="46"/>
      <c r="B2464" s="46"/>
    </row>
    <row r="2465" spans="1:2" ht="15" customHeight="1" x14ac:dyDescent="0.25">
      <c r="A2465" s="46"/>
      <c r="B2465" s="46"/>
    </row>
    <row r="2466" spans="1:2" ht="15" customHeight="1" x14ac:dyDescent="0.25">
      <c r="A2466" s="46"/>
      <c r="B2466" s="46"/>
    </row>
    <row r="2467" spans="1:2" ht="15" customHeight="1" x14ac:dyDescent="0.25">
      <c r="A2467" s="46"/>
      <c r="B2467" s="46"/>
    </row>
    <row r="2468" spans="1:2" ht="15" customHeight="1" x14ac:dyDescent="0.25">
      <c r="A2468" s="46"/>
      <c r="B2468" s="46"/>
    </row>
    <row r="2469" spans="1:2" ht="15" customHeight="1" x14ac:dyDescent="0.25">
      <c r="A2469" s="46"/>
      <c r="B2469" s="46"/>
    </row>
    <row r="2470" spans="1:2" ht="15" customHeight="1" x14ac:dyDescent="0.25">
      <c r="A2470" s="46"/>
      <c r="B2470" s="46"/>
    </row>
    <row r="2471" spans="1:2" ht="15" customHeight="1" x14ac:dyDescent="0.25">
      <c r="A2471" s="46"/>
      <c r="B2471" s="46"/>
    </row>
    <row r="2472" spans="1:2" ht="15" customHeight="1" x14ac:dyDescent="0.25">
      <c r="A2472" s="46"/>
      <c r="B2472" s="46"/>
    </row>
    <row r="2473" spans="1:2" ht="15" customHeight="1" x14ac:dyDescent="0.25">
      <c r="A2473" s="46"/>
      <c r="B2473" s="46"/>
    </row>
    <row r="2474" spans="1:2" ht="15" customHeight="1" x14ac:dyDescent="0.25">
      <c r="A2474" s="46"/>
      <c r="B2474" s="46"/>
    </row>
    <row r="2475" spans="1:2" ht="15" customHeight="1" x14ac:dyDescent="0.25">
      <c r="A2475" s="46"/>
      <c r="B2475" s="46"/>
    </row>
    <row r="2476" spans="1:2" ht="15" customHeight="1" x14ac:dyDescent="0.25">
      <c r="A2476" s="46"/>
      <c r="B2476" s="46"/>
    </row>
    <row r="2477" spans="1:2" ht="15" customHeight="1" x14ac:dyDescent="0.25">
      <c r="A2477" s="46"/>
      <c r="B2477" s="46"/>
    </row>
    <row r="2478" spans="1:2" ht="15" customHeight="1" x14ac:dyDescent="0.25">
      <c r="A2478" s="46"/>
      <c r="B2478" s="46"/>
    </row>
    <row r="2479" spans="1:2" ht="15" customHeight="1" x14ac:dyDescent="0.25">
      <c r="A2479" s="46"/>
      <c r="B2479" s="46"/>
    </row>
    <row r="2480" spans="1:2" ht="15" customHeight="1" x14ac:dyDescent="0.25">
      <c r="A2480" s="46"/>
      <c r="B2480" s="46"/>
    </row>
    <row r="2481" spans="1:2" ht="15" customHeight="1" x14ac:dyDescent="0.25">
      <c r="A2481" s="46"/>
      <c r="B2481" s="46"/>
    </row>
    <row r="2482" spans="1:2" ht="15" customHeight="1" x14ac:dyDescent="0.25">
      <c r="A2482" s="46"/>
      <c r="B2482" s="46"/>
    </row>
    <row r="2483" spans="1:2" ht="15" customHeight="1" x14ac:dyDescent="0.25">
      <c r="A2483" s="46"/>
      <c r="B2483" s="46"/>
    </row>
    <row r="2484" spans="1:2" ht="15" customHeight="1" x14ac:dyDescent="0.25">
      <c r="A2484" s="46"/>
      <c r="B2484" s="46"/>
    </row>
    <row r="2485" spans="1:2" ht="15" customHeight="1" x14ac:dyDescent="0.25">
      <c r="A2485" s="46"/>
      <c r="B2485" s="46"/>
    </row>
    <row r="2486" spans="1:2" ht="15" customHeight="1" x14ac:dyDescent="0.25">
      <c r="A2486" s="46"/>
      <c r="B2486" s="46"/>
    </row>
    <row r="2487" spans="1:2" ht="15" customHeight="1" x14ac:dyDescent="0.25">
      <c r="A2487" s="46"/>
      <c r="B2487" s="46"/>
    </row>
    <row r="2488" spans="1:2" ht="15" customHeight="1" x14ac:dyDescent="0.25">
      <c r="A2488" s="46"/>
      <c r="B2488" s="46"/>
    </row>
    <row r="2489" spans="1:2" ht="15" customHeight="1" x14ac:dyDescent="0.25">
      <c r="A2489" s="46"/>
      <c r="B2489" s="46"/>
    </row>
    <row r="2490" spans="1:2" ht="15" customHeight="1" x14ac:dyDescent="0.25">
      <c r="A2490" s="46"/>
      <c r="B2490" s="46"/>
    </row>
    <row r="2491" spans="1:2" ht="15" customHeight="1" x14ac:dyDescent="0.25">
      <c r="A2491" s="46"/>
      <c r="B2491" s="46"/>
    </row>
    <row r="2492" spans="1:2" ht="15" customHeight="1" x14ac:dyDescent="0.25">
      <c r="A2492" s="46"/>
      <c r="B2492" s="46"/>
    </row>
    <row r="2493" spans="1:2" ht="15" customHeight="1" x14ac:dyDescent="0.25">
      <c r="A2493" s="46"/>
      <c r="B2493" s="46"/>
    </row>
    <row r="2494" spans="1:2" ht="15" customHeight="1" x14ac:dyDescent="0.25">
      <c r="A2494" s="46"/>
      <c r="B2494" s="46"/>
    </row>
    <row r="2495" spans="1:2" ht="15" customHeight="1" x14ac:dyDescent="0.25">
      <c r="A2495" s="46"/>
      <c r="B2495" s="46"/>
    </row>
    <row r="2496" spans="1:2" ht="15" customHeight="1" x14ac:dyDescent="0.25">
      <c r="A2496" s="46"/>
      <c r="B2496" s="46"/>
    </row>
    <row r="2497" spans="1:2" ht="15" customHeight="1" x14ac:dyDescent="0.25">
      <c r="A2497" s="46"/>
      <c r="B2497" s="46"/>
    </row>
    <row r="2498" spans="1:2" ht="15" customHeight="1" x14ac:dyDescent="0.25">
      <c r="A2498" s="46"/>
      <c r="B2498" s="46"/>
    </row>
    <row r="2499" spans="1:2" ht="15" customHeight="1" x14ac:dyDescent="0.25">
      <c r="A2499" s="46"/>
      <c r="B2499" s="46"/>
    </row>
    <row r="2500" spans="1:2" ht="15" customHeight="1" x14ac:dyDescent="0.25">
      <c r="A2500" s="46"/>
      <c r="B2500" s="46"/>
    </row>
    <row r="2501" spans="1:2" ht="15" customHeight="1" x14ac:dyDescent="0.25">
      <c r="A2501" s="46"/>
      <c r="B2501" s="46"/>
    </row>
    <row r="2502" spans="1:2" ht="15" customHeight="1" x14ac:dyDescent="0.25">
      <c r="A2502" s="46"/>
      <c r="B2502" s="46"/>
    </row>
    <row r="2503" spans="1:2" ht="15" customHeight="1" x14ac:dyDescent="0.25">
      <c r="A2503" s="46"/>
      <c r="B2503" s="46"/>
    </row>
    <row r="2504" spans="1:2" ht="15" customHeight="1" x14ac:dyDescent="0.25">
      <c r="A2504" s="46"/>
      <c r="B2504" s="46"/>
    </row>
    <row r="2505" spans="1:2" ht="15" customHeight="1" x14ac:dyDescent="0.25">
      <c r="A2505" s="46"/>
      <c r="B2505" s="46"/>
    </row>
    <row r="2506" spans="1:2" ht="15" customHeight="1" x14ac:dyDescent="0.25">
      <c r="A2506" s="46"/>
      <c r="B2506" s="46"/>
    </row>
    <row r="2507" spans="1:2" ht="15" customHeight="1" x14ac:dyDescent="0.25">
      <c r="A2507" s="46"/>
      <c r="B2507" s="46"/>
    </row>
    <row r="2508" spans="1:2" ht="15" customHeight="1" x14ac:dyDescent="0.25">
      <c r="A2508" s="46"/>
      <c r="B2508" s="46"/>
    </row>
    <row r="2509" spans="1:2" ht="15" customHeight="1" x14ac:dyDescent="0.25">
      <c r="A2509" s="46"/>
      <c r="B2509" s="46"/>
    </row>
    <row r="2510" spans="1:2" ht="15" customHeight="1" x14ac:dyDescent="0.25">
      <c r="A2510" s="46"/>
      <c r="B2510" s="46"/>
    </row>
    <row r="2511" spans="1:2" ht="15" customHeight="1" x14ac:dyDescent="0.25">
      <c r="A2511" s="46"/>
      <c r="B2511" s="46"/>
    </row>
    <row r="2512" spans="1:2" ht="15" customHeight="1" x14ac:dyDescent="0.25">
      <c r="A2512" s="46"/>
      <c r="B2512" s="46"/>
    </row>
    <row r="2513" spans="1:2" ht="15" customHeight="1" x14ac:dyDescent="0.25">
      <c r="A2513" s="46"/>
      <c r="B2513" s="46"/>
    </row>
    <row r="2514" spans="1:2" ht="15" customHeight="1" x14ac:dyDescent="0.25">
      <c r="A2514" s="46"/>
      <c r="B2514" s="46"/>
    </row>
    <row r="2515" spans="1:2" ht="15" customHeight="1" x14ac:dyDescent="0.25">
      <c r="A2515" s="46"/>
      <c r="B2515" s="46"/>
    </row>
    <row r="2516" spans="1:2" ht="15" customHeight="1" x14ac:dyDescent="0.25">
      <c r="A2516" s="46"/>
      <c r="B2516" s="46"/>
    </row>
    <row r="2517" spans="1:2" ht="15" customHeight="1" x14ac:dyDescent="0.25">
      <c r="A2517" s="46"/>
      <c r="B2517" s="46"/>
    </row>
    <row r="2518" spans="1:2" ht="15" customHeight="1" x14ac:dyDescent="0.25">
      <c r="A2518" s="46"/>
      <c r="B2518" s="46"/>
    </row>
    <row r="2519" spans="1:2" ht="15" customHeight="1" x14ac:dyDescent="0.25">
      <c r="A2519" s="46"/>
      <c r="B2519" s="46"/>
    </row>
    <row r="2520" spans="1:2" ht="15" customHeight="1" x14ac:dyDescent="0.25">
      <c r="A2520" s="46"/>
      <c r="B2520" s="46"/>
    </row>
    <row r="2521" spans="1:2" ht="15" customHeight="1" x14ac:dyDescent="0.25">
      <c r="A2521" s="46"/>
      <c r="B2521" s="46"/>
    </row>
    <row r="2522" spans="1:2" ht="15" customHeight="1" x14ac:dyDescent="0.25">
      <c r="A2522" s="46"/>
      <c r="B2522" s="46"/>
    </row>
    <row r="2523" spans="1:2" ht="15" customHeight="1" x14ac:dyDescent="0.25">
      <c r="A2523" s="46"/>
      <c r="B2523" s="46"/>
    </row>
    <row r="2524" spans="1:2" ht="15" customHeight="1" x14ac:dyDescent="0.25">
      <c r="A2524" s="46"/>
      <c r="B2524" s="46"/>
    </row>
    <row r="2525" spans="1:2" ht="15" customHeight="1" x14ac:dyDescent="0.25">
      <c r="A2525" s="46"/>
      <c r="B2525" s="46"/>
    </row>
    <row r="2526" spans="1:2" ht="15" customHeight="1" x14ac:dyDescent="0.25">
      <c r="A2526" s="46"/>
      <c r="B2526" s="46"/>
    </row>
    <row r="2527" spans="1:2" ht="15" customHeight="1" x14ac:dyDescent="0.25">
      <c r="A2527" s="46"/>
      <c r="B2527" s="46"/>
    </row>
    <row r="2528" spans="1:2" ht="15" customHeight="1" x14ac:dyDescent="0.25">
      <c r="A2528" s="46"/>
      <c r="B2528" s="46"/>
    </row>
    <row r="2529" spans="1:2" ht="15" customHeight="1" x14ac:dyDescent="0.25">
      <c r="A2529" s="46"/>
      <c r="B2529" s="46"/>
    </row>
    <row r="2530" spans="1:2" ht="15" customHeight="1" x14ac:dyDescent="0.25">
      <c r="A2530" s="46"/>
      <c r="B2530" s="46"/>
    </row>
    <row r="2531" spans="1:2" ht="15" customHeight="1" x14ac:dyDescent="0.25">
      <c r="A2531" s="46"/>
      <c r="B2531" s="46"/>
    </row>
    <row r="2532" spans="1:2" ht="15" customHeight="1" x14ac:dyDescent="0.25">
      <c r="A2532" s="46"/>
      <c r="B2532" s="46"/>
    </row>
    <row r="2533" spans="1:2" ht="15" customHeight="1" x14ac:dyDescent="0.25">
      <c r="A2533" s="46"/>
      <c r="B2533" s="46"/>
    </row>
    <row r="2534" spans="1:2" ht="15" customHeight="1" x14ac:dyDescent="0.25">
      <c r="A2534" s="46"/>
      <c r="B2534" s="46"/>
    </row>
    <row r="2535" spans="1:2" ht="15" customHeight="1" x14ac:dyDescent="0.25">
      <c r="A2535" s="46"/>
      <c r="B2535" s="46"/>
    </row>
    <row r="2536" spans="1:2" ht="15" customHeight="1" x14ac:dyDescent="0.25">
      <c r="A2536" s="46"/>
      <c r="B2536" s="46"/>
    </row>
    <row r="2537" spans="1:2" ht="15" customHeight="1" x14ac:dyDescent="0.25">
      <c r="A2537" s="46"/>
      <c r="B2537" s="46"/>
    </row>
    <row r="2538" spans="1:2" ht="15" customHeight="1" x14ac:dyDescent="0.25">
      <c r="A2538" s="46"/>
      <c r="B2538" s="46"/>
    </row>
    <row r="2539" spans="1:2" ht="15" customHeight="1" x14ac:dyDescent="0.25">
      <c r="A2539" s="46"/>
      <c r="B2539" s="46"/>
    </row>
    <row r="2540" spans="1:2" ht="15" customHeight="1" x14ac:dyDescent="0.25">
      <c r="A2540" s="46"/>
      <c r="B2540" s="46"/>
    </row>
    <row r="2541" spans="1:2" ht="15" customHeight="1" x14ac:dyDescent="0.25">
      <c r="A2541" s="46"/>
      <c r="B2541" s="46"/>
    </row>
    <row r="2542" spans="1:2" ht="15" customHeight="1" x14ac:dyDescent="0.25">
      <c r="A2542" s="46"/>
      <c r="B2542" s="46"/>
    </row>
    <row r="2543" spans="1:2" ht="15" customHeight="1" x14ac:dyDescent="0.25">
      <c r="A2543" s="46"/>
      <c r="B2543" s="46"/>
    </row>
    <row r="2544" spans="1:2" ht="15" customHeight="1" x14ac:dyDescent="0.25">
      <c r="A2544" s="46"/>
      <c r="B2544" s="46"/>
    </row>
    <row r="2545" spans="1:2" ht="15" customHeight="1" x14ac:dyDescent="0.25">
      <c r="A2545" s="46"/>
      <c r="B2545" s="46"/>
    </row>
    <row r="2546" spans="1:2" ht="15" customHeight="1" x14ac:dyDescent="0.25">
      <c r="A2546" s="46"/>
      <c r="B2546" s="46"/>
    </row>
    <row r="2547" spans="1:2" ht="15" customHeight="1" x14ac:dyDescent="0.25">
      <c r="A2547" s="46"/>
      <c r="B2547" s="46"/>
    </row>
    <row r="2548" spans="1:2" ht="15" customHeight="1" x14ac:dyDescent="0.25">
      <c r="A2548" s="46"/>
      <c r="B2548" s="46"/>
    </row>
    <row r="2549" spans="1:2" ht="15" customHeight="1" x14ac:dyDescent="0.25">
      <c r="A2549" s="46"/>
      <c r="B2549" s="46"/>
    </row>
    <row r="2550" spans="1:2" ht="15" customHeight="1" x14ac:dyDescent="0.25">
      <c r="A2550" s="46"/>
      <c r="B2550" s="46"/>
    </row>
    <row r="2551" spans="1:2" ht="15" customHeight="1" x14ac:dyDescent="0.25">
      <c r="A2551" s="46"/>
      <c r="B2551" s="46"/>
    </row>
    <row r="2552" spans="1:2" ht="15" customHeight="1" x14ac:dyDescent="0.25">
      <c r="A2552" s="46"/>
      <c r="B2552" s="46"/>
    </row>
    <row r="2553" spans="1:2" ht="15" customHeight="1" x14ac:dyDescent="0.25">
      <c r="A2553" s="46"/>
      <c r="B2553" s="46"/>
    </row>
    <row r="2554" spans="1:2" ht="15" customHeight="1" x14ac:dyDescent="0.25">
      <c r="A2554" s="46"/>
      <c r="B2554" s="46"/>
    </row>
    <row r="2555" spans="1:2" ht="15" customHeight="1" x14ac:dyDescent="0.25">
      <c r="A2555" s="46"/>
      <c r="B2555" s="46"/>
    </row>
    <row r="2556" spans="1:2" ht="15" customHeight="1" x14ac:dyDescent="0.25">
      <c r="A2556" s="46"/>
      <c r="B2556" s="46"/>
    </row>
    <row r="2557" spans="1:2" ht="15" customHeight="1" x14ac:dyDescent="0.25">
      <c r="A2557" s="46"/>
      <c r="B2557" s="46"/>
    </row>
    <row r="2558" spans="1:2" ht="15" customHeight="1" x14ac:dyDescent="0.25">
      <c r="A2558" s="46"/>
      <c r="B2558" s="46"/>
    </row>
    <row r="2559" spans="1:2" ht="15" customHeight="1" x14ac:dyDescent="0.25">
      <c r="A2559" s="46"/>
      <c r="B2559" s="46"/>
    </row>
    <row r="2560" spans="1:2" ht="15" customHeight="1" x14ac:dyDescent="0.25">
      <c r="A2560" s="46"/>
      <c r="B2560" s="46"/>
    </row>
    <row r="2561" spans="1:2" ht="15" customHeight="1" x14ac:dyDescent="0.25">
      <c r="A2561" s="46"/>
      <c r="B2561" s="46"/>
    </row>
    <row r="2562" spans="1:2" ht="15" customHeight="1" x14ac:dyDescent="0.25">
      <c r="A2562" s="46"/>
      <c r="B2562" s="46"/>
    </row>
    <row r="2563" spans="1:2" ht="15" customHeight="1" x14ac:dyDescent="0.25">
      <c r="A2563" s="46"/>
      <c r="B2563" s="46"/>
    </row>
    <row r="2564" spans="1:2" ht="15" customHeight="1" x14ac:dyDescent="0.25">
      <c r="A2564" s="46"/>
      <c r="B2564" s="46"/>
    </row>
    <row r="2565" spans="1:2" ht="15" customHeight="1" x14ac:dyDescent="0.25">
      <c r="A2565" s="46"/>
      <c r="B2565" s="46"/>
    </row>
    <row r="2566" spans="1:2" ht="15" customHeight="1" x14ac:dyDescent="0.25">
      <c r="A2566" s="46"/>
      <c r="B2566" s="46"/>
    </row>
    <row r="2567" spans="1:2" ht="15" customHeight="1" x14ac:dyDescent="0.25">
      <c r="A2567" s="46"/>
      <c r="B2567" s="46"/>
    </row>
    <row r="2568" spans="1:2" ht="15" customHeight="1" x14ac:dyDescent="0.25">
      <c r="A2568" s="46"/>
      <c r="B2568" s="46"/>
    </row>
    <row r="2569" spans="1:2" ht="15" customHeight="1" x14ac:dyDescent="0.25">
      <c r="A2569" s="46"/>
      <c r="B2569" s="46"/>
    </row>
    <row r="2570" spans="1:2" ht="15" customHeight="1" x14ac:dyDescent="0.25">
      <c r="A2570" s="46"/>
      <c r="B2570" s="46"/>
    </row>
    <row r="2571" spans="1:2" ht="15" customHeight="1" x14ac:dyDescent="0.25">
      <c r="A2571" s="46"/>
      <c r="B2571" s="46"/>
    </row>
    <row r="2572" spans="1:2" ht="15" customHeight="1" x14ac:dyDescent="0.25">
      <c r="A2572" s="46"/>
      <c r="B2572" s="46"/>
    </row>
    <row r="2573" spans="1:2" ht="15" customHeight="1" x14ac:dyDescent="0.25">
      <c r="A2573" s="46"/>
      <c r="B2573" s="46"/>
    </row>
    <row r="2574" spans="1:2" ht="15" customHeight="1" x14ac:dyDescent="0.25">
      <c r="A2574" s="46"/>
      <c r="B2574" s="46"/>
    </row>
    <row r="2575" spans="1:2" ht="15" customHeight="1" x14ac:dyDescent="0.25">
      <c r="A2575" s="46"/>
      <c r="B2575" s="46"/>
    </row>
    <row r="2576" spans="1:2" ht="15" customHeight="1" x14ac:dyDescent="0.25">
      <c r="A2576" s="46"/>
      <c r="B2576" s="46"/>
    </row>
    <row r="2577" spans="1:2" ht="15" customHeight="1" x14ac:dyDescent="0.25">
      <c r="A2577" s="46"/>
      <c r="B2577" s="46"/>
    </row>
    <row r="2578" spans="1:2" ht="15" customHeight="1" x14ac:dyDescent="0.25">
      <c r="A2578" s="46"/>
      <c r="B2578" s="46"/>
    </row>
    <row r="2579" spans="1:2" ht="15" customHeight="1" x14ac:dyDescent="0.25">
      <c r="A2579" s="46"/>
      <c r="B2579" s="46"/>
    </row>
    <row r="2580" spans="1:2" ht="15" customHeight="1" x14ac:dyDescent="0.25">
      <c r="A2580" s="46"/>
      <c r="B2580" s="46"/>
    </row>
    <row r="2581" spans="1:2" ht="15" customHeight="1" x14ac:dyDescent="0.25">
      <c r="A2581" s="46"/>
      <c r="B2581" s="46"/>
    </row>
    <row r="2582" spans="1:2" ht="15" customHeight="1" x14ac:dyDescent="0.25">
      <c r="A2582" s="46"/>
      <c r="B2582" s="46"/>
    </row>
    <row r="2583" spans="1:2" ht="15" customHeight="1" x14ac:dyDescent="0.25">
      <c r="A2583" s="46"/>
      <c r="B2583" s="46"/>
    </row>
    <row r="2584" spans="1:2" ht="15" customHeight="1" x14ac:dyDescent="0.25">
      <c r="A2584" s="46"/>
      <c r="B2584" s="46"/>
    </row>
    <row r="2585" spans="1:2" ht="15" customHeight="1" x14ac:dyDescent="0.25">
      <c r="A2585" s="46"/>
      <c r="B2585" s="46"/>
    </row>
    <row r="2586" spans="1:2" ht="15" customHeight="1" x14ac:dyDescent="0.25">
      <c r="A2586" s="46"/>
      <c r="B2586" s="46"/>
    </row>
    <row r="2587" spans="1:2" ht="15" customHeight="1" x14ac:dyDescent="0.25">
      <c r="A2587" s="46"/>
      <c r="B2587" s="46"/>
    </row>
    <row r="2588" spans="1:2" ht="15" customHeight="1" x14ac:dyDescent="0.25">
      <c r="A2588" s="46"/>
      <c r="B2588" s="46"/>
    </row>
    <row r="2589" spans="1:2" ht="15" customHeight="1" x14ac:dyDescent="0.25">
      <c r="A2589" s="46"/>
      <c r="B2589" s="46"/>
    </row>
    <row r="2590" spans="1:2" ht="15" customHeight="1" x14ac:dyDescent="0.25">
      <c r="A2590" s="46"/>
      <c r="B2590" s="46"/>
    </row>
    <row r="2591" spans="1:2" ht="15" customHeight="1" x14ac:dyDescent="0.25">
      <c r="A2591" s="46"/>
      <c r="B2591" s="46"/>
    </row>
    <row r="2592" spans="1:2" ht="15" customHeight="1" x14ac:dyDescent="0.25">
      <c r="A2592" s="46"/>
      <c r="B2592" s="46"/>
    </row>
    <row r="2593" spans="1:2" ht="15" customHeight="1" x14ac:dyDescent="0.25">
      <c r="A2593" s="46"/>
      <c r="B2593" s="46"/>
    </row>
    <row r="2594" spans="1:2" ht="15" customHeight="1" x14ac:dyDescent="0.25">
      <c r="A2594" s="46"/>
      <c r="B2594" s="46"/>
    </row>
    <row r="2595" spans="1:2" ht="15" customHeight="1" x14ac:dyDescent="0.25">
      <c r="A2595" s="46"/>
      <c r="B2595" s="46"/>
    </row>
    <row r="2596" spans="1:2" ht="15" customHeight="1" x14ac:dyDescent="0.25">
      <c r="A2596" s="46"/>
      <c r="B2596" s="46"/>
    </row>
    <row r="2597" spans="1:2" ht="15" customHeight="1" x14ac:dyDescent="0.25">
      <c r="A2597" s="46"/>
      <c r="B2597" s="46"/>
    </row>
    <row r="2598" spans="1:2" ht="15" customHeight="1" x14ac:dyDescent="0.25">
      <c r="A2598" s="46"/>
      <c r="B2598" s="46"/>
    </row>
    <row r="2599" spans="1:2" ht="15" customHeight="1" x14ac:dyDescent="0.25">
      <c r="A2599" s="46"/>
      <c r="B2599" s="46"/>
    </row>
    <row r="2600" spans="1:2" ht="15" customHeight="1" x14ac:dyDescent="0.25">
      <c r="A2600" s="46"/>
      <c r="B2600" s="46"/>
    </row>
    <row r="2601" spans="1:2" ht="15" customHeight="1" x14ac:dyDescent="0.25">
      <c r="A2601" s="46"/>
      <c r="B2601" s="46"/>
    </row>
    <row r="2602" spans="1:2" ht="15" customHeight="1" x14ac:dyDescent="0.25">
      <c r="A2602" s="46"/>
      <c r="B2602" s="46"/>
    </row>
    <row r="2603" spans="1:2" ht="15" customHeight="1" x14ac:dyDescent="0.25">
      <c r="A2603" s="46"/>
      <c r="B2603" s="46"/>
    </row>
    <row r="2604" spans="1:2" ht="15" customHeight="1" x14ac:dyDescent="0.25">
      <c r="A2604" s="46"/>
      <c r="B2604" s="46"/>
    </row>
    <row r="2605" spans="1:2" ht="15" customHeight="1" x14ac:dyDescent="0.25">
      <c r="A2605" s="46"/>
      <c r="B2605" s="46"/>
    </row>
    <row r="2606" spans="1:2" ht="15" customHeight="1" x14ac:dyDescent="0.25">
      <c r="A2606" s="46"/>
      <c r="B2606" s="46"/>
    </row>
    <row r="2607" spans="1:2" ht="15" customHeight="1" x14ac:dyDescent="0.25">
      <c r="A2607" s="46"/>
      <c r="B2607" s="46"/>
    </row>
    <row r="2608" spans="1:2" ht="15" customHeight="1" x14ac:dyDescent="0.25">
      <c r="A2608" s="46"/>
      <c r="B2608" s="46"/>
    </row>
    <row r="2609" spans="1:2" ht="15" customHeight="1" x14ac:dyDescent="0.25">
      <c r="A2609" s="46"/>
      <c r="B2609" s="46"/>
    </row>
    <row r="2610" spans="1:2" ht="15" customHeight="1" x14ac:dyDescent="0.25">
      <c r="A2610" s="46"/>
      <c r="B2610" s="46"/>
    </row>
    <row r="2611" spans="1:2" ht="15" customHeight="1" x14ac:dyDescent="0.25">
      <c r="A2611" s="46"/>
      <c r="B2611" s="46"/>
    </row>
    <row r="2612" spans="1:2" ht="15" customHeight="1" x14ac:dyDescent="0.25">
      <c r="A2612" s="46"/>
      <c r="B2612" s="46"/>
    </row>
    <row r="2613" spans="1:2" ht="15" customHeight="1" x14ac:dyDescent="0.25">
      <c r="A2613" s="46"/>
      <c r="B2613" s="46"/>
    </row>
    <row r="2614" spans="1:2" ht="15" customHeight="1" x14ac:dyDescent="0.25">
      <c r="A2614" s="46"/>
      <c r="B2614" s="46"/>
    </row>
    <row r="2615" spans="1:2" ht="15" customHeight="1" x14ac:dyDescent="0.25">
      <c r="A2615" s="46"/>
      <c r="B2615" s="46"/>
    </row>
    <row r="2616" spans="1:2" ht="15" customHeight="1" x14ac:dyDescent="0.25">
      <c r="A2616" s="46"/>
      <c r="B2616" s="46"/>
    </row>
    <row r="2617" spans="1:2" ht="15" customHeight="1" x14ac:dyDescent="0.25">
      <c r="A2617" s="46"/>
      <c r="B2617" s="46"/>
    </row>
    <row r="2618" spans="1:2" ht="15" customHeight="1" x14ac:dyDescent="0.25">
      <c r="A2618" s="46"/>
      <c r="B2618" s="46"/>
    </row>
    <row r="2619" spans="1:2" ht="15" customHeight="1" x14ac:dyDescent="0.25">
      <c r="A2619" s="46"/>
      <c r="B2619" s="46"/>
    </row>
    <row r="2620" spans="1:2" ht="15" customHeight="1" x14ac:dyDescent="0.25">
      <c r="A2620" s="46"/>
      <c r="B2620" s="46"/>
    </row>
    <row r="2621" spans="1:2" ht="15" customHeight="1" x14ac:dyDescent="0.25">
      <c r="A2621" s="46"/>
      <c r="B2621" s="46"/>
    </row>
    <row r="2622" spans="1:2" ht="15" customHeight="1" x14ac:dyDescent="0.25">
      <c r="A2622" s="46"/>
      <c r="B2622" s="46"/>
    </row>
    <row r="2623" spans="1:2" ht="15" customHeight="1" x14ac:dyDescent="0.25">
      <c r="A2623" s="46"/>
      <c r="B2623" s="46"/>
    </row>
    <row r="2624" spans="1:2" ht="15" customHeight="1" x14ac:dyDescent="0.25">
      <c r="A2624" s="46"/>
      <c r="B2624" s="46"/>
    </row>
    <row r="2625" spans="1:2" ht="15" customHeight="1" x14ac:dyDescent="0.25">
      <c r="A2625" s="46"/>
      <c r="B2625" s="46"/>
    </row>
    <row r="2626" spans="1:2" ht="15" customHeight="1" x14ac:dyDescent="0.25">
      <c r="A2626" s="46"/>
      <c r="B2626" s="46"/>
    </row>
    <row r="2627" spans="1:2" ht="15" customHeight="1" x14ac:dyDescent="0.25">
      <c r="A2627" s="46"/>
      <c r="B2627" s="46"/>
    </row>
    <row r="2628" spans="1:2" ht="15" customHeight="1" x14ac:dyDescent="0.25">
      <c r="A2628" s="46"/>
      <c r="B2628" s="46"/>
    </row>
    <row r="2629" spans="1:2" ht="15" customHeight="1" x14ac:dyDescent="0.25">
      <c r="A2629" s="46"/>
      <c r="B2629" s="46"/>
    </row>
    <row r="2630" spans="1:2" ht="15" customHeight="1" x14ac:dyDescent="0.25">
      <c r="A2630" s="46"/>
      <c r="B2630" s="46"/>
    </row>
    <row r="2631" spans="1:2" ht="15" customHeight="1" x14ac:dyDescent="0.25">
      <c r="A2631" s="46"/>
      <c r="B2631" s="46"/>
    </row>
    <row r="2632" spans="1:2" ht="15" customHeight="1" x14ac:dyDescent="0.25">
      <c r="A2632" s="46"/>
      <c r="B2632" s="46"/>
    </row>
    <row r="2633" spans="1:2" ht="15" customHeight="1" x14ac:dyDescent="0.25">
      <c r="A2633" s="46"/>
      <c r="B2633" s="46"/>
    </row>
    <row r="2634" spans="1:2" ht="15" customHeight="1" x14ac:dyDescent="0.25">
      <c r="A2634" s="46"/>
      <c r="B2634" s="46"/>
    </row>
    <row r="2635" spans="1:2" ht="15" customHeight="1" x14ac:dyDescent="0.25">
      <c r="A2635" s="46"/>
      <c r="B2635" s="46"/>
    </row>
    <row r="2636" spans="1:2" ht="15" customHeight="1" x14ac:dyDescent="0.25">
      <c r="A2636" s="46"/>
      <c r="B2636" s="46"/>
    </row>
    <row r="2637" spans="1:2" ht="15" customHeight="1" x14ac:dyDescent="0.25">
      <c r="A2637" s="46"/>
      <c r="B2637" s="46"/>
    </row>
    <row r="2638" spans="1:2" ht="15" customHeight="1" x14ac:dyDescent="0.25">
      <c r="A2638" s="46"/>
      <c r="B2638" s="46"/>
    </row>
    <row r="2639" spans="1:2" ht="15" customHeight="1" x14ac:dyDescent="0.25">
      <c r="A2639" s="46"/>
      <c r="B2639" s="46"/>
    </row>
    <row r="2640" spans="1:2" ht="15" customHeight="1" x14ac:dyDescent="0.25">
      <c r="A2640" s="46"/>
      <c r="B2640" s="46"/>
    </row>
    <row r="2641" spans="1:2" ht="15" customHeight="1" x14ac:dyDescent="0.25">
      <c r="A2641" s="46"/>
      <c r="B2641" s="46"/>
    </row>
    <row r="2642" spans="1:2" ht="15" customHeight="1" x14ac:dyDescent="0.25">
      <c r="A2642" s="46"/>
      <c r="B2642" s="46"/>
    </row>
    <row r="2643" spans="1:2" ht="15" customHeight="1" x14ac:dyDescent="0.25">
      <c r="A2643" s="46"/>
      <c r="B2643" s="46"/>
    </row>
    <row r="2644" spans="1:2" ht="15" customHeight="1" x14ac:dyDescent="0.25">
      <c r="A2644" s="46"/>
      <c r="B2644" s="46"/>
    </row>
    <row r="2645" spans="1:2" ht="15" customHeight="1" x14ac:dyDescent="0.25">
      <c r="A2645" s="46"/>
      <c r="B2645" s="46"/>
    </row>
    <row r="2646" spans="1:2" ht="15" customHeight="1" x14ac:dyDescent="0.25">
      <c r="A2646" s="46"/>
      <c r="B2646" s="46"/>
    </row>
    <row r="2647" spans="1:2" ht="15" customHeight="1" x14ac:dyDescent="0.25">
      <c r="A2647" s="46"/>
      <c r="B2647" s="46"/>
    </row>
    <row r="2648" spans="1:2" ht="15" customHeight="1" x14ac:dyDescent="0.25">
      <c r="A2648" s="46"/>
      <c r="B2648" s="46"/>
    </row>
    <row r="2649" spans="1:2" ht="15" customHeight="1" x14ac:dyDescent="0.25">
      <c r="A2649" s="46"/>
      <c r="B2649" s="46"/>
    </row>
    <row r="2650" spans="1:2" ht="15" customHeight="1" x14ac:dyDescent="0.25">
      <c r="A2650" s="46"/>
      <c r="B2650" s="46"/>
    </row>
    <row r="2651" spans="1:2" ht="15" customHeight="1" x14ac:dyDescent="0.25">
      <c r="A2651" s="46"/>
      <c r="B2651" s="46"/>
    </row>
    <row r="2652" spans="1:2" ht="15" customHeight="1" x14ac:dyDescent="0.25">
      <c r="A2652" s="46"/>
      <c r="B2652" s="46"/>
    </row>
    <row r="2653" spans="1:2" ht="15" customHeight="1" x14ac:dyDescent="0.25">
      <c r="A2653" s="46"/>
      <c r="B2653" s="46"/>
    </row>
    <row r="2654" spans="1:2" ht="15" customHeight="1" x14ac:dyDescent="0.25">
      <c r="A2654" s="46"/>
      <c r="B2654" s="46"/>
    </row>
    <row r="2655" spans="1:2" ht="15" customHeight="1" x14ac:dyDescent="0.25">
      <c r="A2655" s="46"/>
      <c r="B2655" s="46"/>
    </row>
    <row r="2656" spans="1:2" ht="15" customHeight="1" x14ac:dyDescent="0.25">
      <c r="A2656" s="46"/>
      <c r="B2656" s="46"/>
    </row>
    <row r="2657" spans="1:2" ht="15" customHeight="1" x14ac:dyDescent="0.25">
      <c r="A2657" s="46"/>
      <c r="B2657" s="46"/>
    </row>
    <row r="2658" spans="1:2" ht="15" customHeight="1" x14ac:dyDescent="0.25">
      <c r="A2658" s="46"/>
      <c r="B2658" s="46"/>
    </row>
    <row r="2659" spans="1:2" ht="15" customHeight="1" x14ac:dyDescent="0.25">
      <c r="A2659" s="46"/>
      <c r="B2659" s="46"/>
    </row>
    <row r="2660" spans="1:2" ht="15" customHeight="1" x14ac:dyDescent="0.25">
      <c r="A2660" s="46"/>
      <c r="B2660" s="46"/>
    </row>
    <row r="2661" spans="1:2" ht="15" customHeight="1" x14ac:dyDescent="0.25">
      <c r="A2661" s="46"/>
      <c r="B2661" s="46"/>
    </row>
    <row r="2662" spans="1:2" ht="15" customHeight="1" x14ac:dyDescent="0.25">
      <c r="A2662" s="46"/>
      <c r="B2662" s="46"/>
    </row>
    <row r="2663" spans="1:2" ht="15" customHeight="1" x14ac:dyDescent="0.25">
      <c r="A2663" s="46"/>
      <c r="B2663" s="46"/>
    </row>
    <row r="2664" spans="1:2" ht="15" customHeight="1" x14ac:dyDescent="0.25">
      <c r="A2664" s="46"/>
      <c r="B2664" s="46"/>
    </row>
    <row r="2665" spans="1:2" ht="15" customHeight="1" x14ac:dyDescent="0.25">
      <c r="A2665" s="46"/>
      <c r="B2665" s="46"/>
    </row>
    <row r="2666" spans="1:2" ht="15" customHeight="1" x14ac:dyDescent="0.25">
      <c r="A2666" s="46"/>
      <c r="B2666" s="46"/>
    </row>
    <row r="2667" spans="1:2" ht="15" customHeight="1" x14ac:dyDescent="0.25">
      <c r="A2667" s="46"/>
      <c r="B2667" s="46"/>
    </row>
    <row r="2668" spans="1:2" ht="15" customHeight="1" x14ac:dyDescent="0.25">
      <c r="A2668" s="46"/>
      <c r="B2668" s="46"/>
    </row>
    <row r="2669" spans="1:2" ht="15" customHeight="1" x14ac:dyDescent="0.25">
      <c r="A2669" s="46"/>
      <c r="B2669" s="46"/>
    </row>
    <row r="2670" spans="1:2" ht="15" customHeight="1" x14ac:dyDescent="0.25">
      <c r="A2670" s="46"/>
      <c r="B2670" s="46"/>
    </row>
    <row r="2671" spans="1:2" ht="15" customHeight="1" x14ac:dyDescent="0.25">
      <c r="A2671" s="46"/>
      <c r="B2671" s="46"/>
    </row>
    <row r="2672" spans="1:2" ht="15" customHeight="1" x14ac:dyDescent="0.25">
      <c r="A2672" s="46"/>
      <c r="B2672" s="46"/>
    </row>
    <row r="2673" spans="1:2" ht="15" customHeight="1" x14ac:dyDescent="0.25">
      <c r="A2673" s="46"/>
      <c r="B2673" s="46"/>
    </row>
    <row r="2674" spans="1:2" ht="15" customHeight="1" x14ac:dyDescent="0.25">
      <c r="A2674" s="46"/>
      <c r="B2674" s="46"/>
    </row>
    <row r="2675" spans="1:2" ht="15" customHeight="1" x14ac:dyDescent="0.25">
      <c r="A2675" s="46"/>
      <c r="B2675" s="46"/>
    </row>
    <row r="2676" spans="1:2" ht="15" customHeight="1" x14ac:dyDescent="0.25">
      <c r="A2676" s="46"/>
      <c r="B2676" s="46"/>
    </row>
    <row r="2677" spans="1:2" ht="15" customHeight="1" x14ac:dyDescent="0.25">
      <c r="A2677" s="46"/>
      <c r="B2677" s="46"/>
    </row>
    <row r="2678" spans="1:2" ht="15" customHeight="1" x14ac:dyDescent="0.25">
      <c r="A2678" s="46"/>
      <c r="B2678" s="46"/>
    </row>
    <row r="2679" spans="1:2" ht="15" customHeight="1" x14ac:dyDescent="0.25">
      <c r="A2679" s="46"/>
      <c r="B2679" s="46"/>
    </row>
    <row r="2680" spans="1:2" ht="15" customHeight="1" x14ac:dyDescent="0.25">
      <c r="A2680" s="46"/>
      <c r="B2680" s="46"/>
    </row>
    <row r="2681" spans="1:2" ht="15" customHeight="1" x14ac:dyDescent="0.25">
      <c r="A2681" s="46"/>
      <c r="B2681" s="46"/>
    </row>
    <row r="2682" spans="1:2" ht="15" customHeight="1" x14ac:dyDescent="0.25">
      <c r="A2682" s="46"/>
      <c r="B2682" s="46"/>
    </row>
    <row r="2683" spans="1:2" ht="15" customHeight="1" x14ac:dyDescent="0.25">
      <c r="A2683" s="46"/>
      <c r="B2683" s="46"/>
    </row>
    <row r="2684" spans="1:2" ht="15" customHeight="1" x14ac:dyDescent="0.25">
      <c r="A2684" s="46"/>
      <c r="B2684" s="46"/>
    </row>
    <row r="2685" spans="1:2" ht="15" customHeight="1" x14ac:dyDescent="0.25">
      <c r="A2685" s="46"/>
      <c r="B2685" s="46"/>
    </row>
    <row r="2686" spans="1:2" ht="15" customHeight="1" x14ac:dyDescent="0.25">
      <c r="A2686" s="46"/>
      <c r="B2686" s="46"/>
    </row>
    <row r="2687" spans="1:2" ht="15" customHeight="1" x14ac:dyDescent="0.25">
      <c r="A2687" s="46"/>
      <c r="B2687" s="46"/>
    </row>
    <row r="2688" spans="1:2" ht="15" customHeight="1" x14ac:dyDescent="0.25">
      <c r="A2688" s="46"/>
      <c r="B2688" s="46"/>
    </row>
    <row r="2689" spans="1:2" ht="15" customHeight="1" x14ac:dyDescent="0.25">
      <c r="A2689" s="46"/>
      <c r="B2689" s="46"/>
    </row>
    <row r="2690" spans="1:2" ht="15" customHeight="1" x14ac:dyDescent="0.25">
      <c r="A2690" s="46"/>
      <c r="B2690" s="46"/>
    </row>
    <row r="2691" spans="1:2" ht="15" customHeight="1" x14ac:dyDescent="0.25">
      <c r="A2691" s="46"/>
      <c r="B2691" s="46"/>
    </row>
    <row r="2692" spans="1:2" ht="15" customHeight="1" x14ac:dyDescent="0.25">
      <c r="A2692" s="46"/>
      <c r="B2692" s="46"/>
    </row>
    <row r="2693" spans="1:2" ht="15" customHeight="1" x14ac:dyDescent="0.25">
      <c r="A2693" s="46"/>
      <c r="B2693" s="46"/>
    </row>
    <row r="2694" spans="1:2" ht="15" customHeight="1" x14ac:dyDescent="0.25">
      <c r="A2694" s="46"/>
      <c r="B2694" s="46"/>
    </row>
    <row r="2695" spans="1:2" ht="15" customHeight="1" x14ac:dyDescent="0.25">
      <c r="A2695" s="46"/>
      <c r="B2695" s="46"/>
    </row>
    <row r="2696" spans="1:2" ht="15" customHeight="1" x14ac:dyDescent="0.25">
      <c r="A2696" s="46"/>
      <c r="B2696" s="46"/>
    </row>
    <row r="2697" spans="1:2" ht="15" customHeight="1" x14ac:dyDescent="0.25">
      <c r="A2697" s="46"/>
      <c r="B2697" s="46"/>
    </row>
    <row r="2698" spans="1:2" ht="15" customHeight="1" x14ac:dyDescent="0.25">
      <c r="A2698" s="46"/>
      <c r="B2698" s="46"/>
    </row>
    <row r="2699" spans="1:2" ht="15" customHeight="1" x14ac:dyDescent="0.25">
      <c r="A2699" s="46"/>
      <c r="B2699" s="46"/>
    </row>
    <row r="2700" spans="1:2" ht="15" customHeight="1" x14ac:dyDescent="0.25">
      <c r="A2700" s="46"/>
      <c r="B2700" s="46"/>
    </row>
    <row r="2701" spans="1:2" ht="15" customHeight="1" x14ac:dyDescent="0.25">
      <c r="A2701" s="46"/>
      <c r="B2701" s="46"/>
    </row>
    <row r="2702" spans="1:2" ht="15" customHeight="1" x14ac:dyDescent="0.25">
      <c r="A2702" s="46"/>
      <c r="B2702" s="46"/>
    </row>
    <row r="2703" spans="1:2" ht="15" customHeight="1" x14ac:dyDescent="0.25">
      <c r="A2703" s="46"/>
      <c r="B2703" s="46"/>
    </row>
    <row r="2704" spans="1:2" ht="15" customHeight="1" x14ac:dyDescent="0.25">
      <c r="A2704" s="46"/>
      <c r="B2704" s="46"/>
    </row>
    <row r="2705" spans="1:2" ht="15" customHeight="1" x14ac:dyDescent="0.25">
      <c r="A2705" s="46"/>
      <c r="B2705" s="46"/>
    </row>
    <row r="2706" spans="1:2" ht="15" customHeight="1" x14ac:dyDescent="0.25">
      <c r="A2706" s="46"/>
      <c r="B2706" s="46"/>
    </row>
    <row r="2707" spans="1:2" ht="15" customHeight="1" x14ac:dyDescent="0.25">
      <c r="A2707" s="46"/>
      <c r="B2707" s="46"/>
    </row>
    <row r="2708" spans="1:2" ht="15" customHeight="1" x14ac:dyDescent="0.25">
      <c r="A2708" s="46"/>
      <c r="B2708" s="46"/>
    </row>
    <row r="2709" spans="1:2" ht="15" customHeight="1" x14ac:dyDescent="0.25">
      <c r="A2709" s="46"/>
      <c r="B2709" s="46"/>
    </row>
    <row r="2710" spans="1:2" ht="15" customHeight="1" x14ac:dyDescent="0.25">
      <c r="A2710" s="46"/>
      <c r="B2710" s="46"/>
    </row>
    <row r="2711" spans="1:2" ht="15" customHeight="1" x14ac:dyDescent="0.25">
      <c r="A2711" s="46"/>
      <c r="B2711" s="46"/>
    </row>
    <row r="2712" spans="1:2" ht="15" customHeight="1" x14ac:dyDescent="0.25">
      <c r="A2712" s="46"/>
      <c r="B2712" s="46"/>
    </row>
    <row r="2713" spans="1:2" ht="15" customHeight="1" x14ac:dyDescent="0.25">
      <c r="A2713" s="46"/>
      <c r="B2713" s="46"/>
    </row>
    <row r="2714" spans="1:2" ht="15" customHeight="1" x14ac:dyDescent="0.25">
      <c r="A2714" s="46"/>
      <c r="B2714" s="46"/>
    </row>
    <row r="2715" spans="1:2" ht="15" customHeight="1" x14ac:dyDescent="0.25">
      <c r="A2715" s="46"/>
      <c r="B2715" s="46"/>
    </row>
    <row r="2716" spans="1:2" ht="15" customHeight="1" x14ac:dyDescent="0.25">
      <c r="A2716" s="46"/>
      <c r="B2716" s="46"/>
    </row>
    <row r="2717" spans="1:2" ht="15" customHeight="1" x14ac:dyDescent="0.25">
      <c r="A2717" s="46"/>
      <c r="B2717" s="46"/>
    </row>
    <row r="2718" spans="1:2" ht="15" customHeight="1" x14ac:dyDescent="0.25">
      <c r="A2718" s="46"/>
      <c r="B2718" s="46"/>
    </row>
    <row r="2719" spans="1:2" ht="15" customHeight="1" x14ac:dyDescent="0.25">
      <c r="A2719" s="46"/>
      <c r="B2719" s="46"/>
    </row>
    <row r="2720" spans="1:2" ht="15" customHeight="1" x14ac:dyDescent="0.25">
      <c r="A2720" s="46"/>
      <c r="B2720" s="46"/>
    </row>
    <row r="2721" spans="1:2" ht="15" customHeight="1" x14ac:dyDescent="0.25">
      <c r="A2721" s="46"/>
      <c r="B2721" s="46"/>
    </row>
    <row r="2722" spans="1:2" ht="15" customHeight="1" x14ac:dyDescent="0.25">
      <c r="A2722" s="46"/>
      <c r="B2722" s="46"/>
    </row>
    <row r="2723" spans="1:2" ht="15" customHeight="1" x14ac:dyDescent="0.25">
      <c r="A2723" s="46"/>
      <c r="B2723" s="46"/>
    </row>
    <row r="2724" spans="1:2" ht="15" customHeight="1" x14ac:dyDescent="0.25">
      <c r="A2724" s="46"/>
      <c r="B2724" s="46"/>
    </row>
    <row r="2725" spans="1:2" ht="15" customHeight="1" x14ac:dyDescent="0.25">
      <c r="A2725" s="46"/>
      <c r="B2725" s="46"/>
    </row>
    <row r="2726" spans="1:2" ht="15" customHeight="1" x14ac:dyDescent="0.25">
      <c r="A2726" s="46"/>
      <c r="B2726" s="46"/>
    </row>
    <row r="2727" spans="1:2" ht="15" customHeight="1" x14ac:dyDescent="0.25">
      <c r="A2727" s="46"/>
      <c r="B2727" s="46"/>
    </row>
    <row r="2728" spans="1:2" ht="15" customHeight="1" x14ac:dyDescent="0.25">
      <c r="A2728" s="46"/>
      <c r="B2728" s="46"/>
    </row>
    <row r="2729" spans="1:2" ht="15" customHeight="1" x14ac:dyDescent="0.25">
      <c r="A2729" s="46"/>
      <c r="B2729" s="46"/>
    </row>
    <row r="2730" spans="1:2" ht="15" customHeight="1" x14ac:dyDescent="0.25">
      <c r="A2730" s="46"/>
      <c r="B2730" s="46"/>
    </row>
    <row r="2731" spans="1:2" ht="15" customHeight="1" x14ac:dyDescent="0.25">
      <c r="A2731" s="46"/>
      <c r="B2731" s="46"/>
    </row>
    <row r="2732" spans="1:2" ht="15" customHeight="1" x14ac:dyDescent="0.25">
      <c r="A2732" s="46"/>
      <c r="B2732" s="46"/>
    </row>
    <row r="2733" spans="1:2" ht="15" customHeight="1" x14ac:dyDescent="0.25">
      <c r="A2733" s="46"/>
      <c r="B2733" s="46"/>
    </row>
    <row r="2734" spans="1:2" ht="15" customHeight="1" x14ac:dyDescent="0.25">
      <c r="A2734" s="46"/>
      <c r="B2734" s="46"/>
    </row>
    <row r="2735" spans="1:2" ht="15" customHeight="1" x14ac:dyDescent="0.25">
      <c r="A2735" s="46"/>
      <c r="B2735" s="46"/>
    </row>
    <row r="2736" spans="1:2" ht="15" customHeight="1" x14ac:dyDescent="0.25">
      <c r="A2736" s="46"/>
      <c r="B2736" s="46"/>
    </row>
    <row r="2737" spans="1:2" ht="15" customHeight="1" x14ac:dyDescent="0.25">
      <c r="A2737" s="46"/>
      <c r="B2737" s="46"/>
    </row>
    <row r="2738" spans="1:2" ht="15" customHeight="1" x14ac:dyDescent="0.25">
      <c r="A2738" s="46"/>
      <c r="B2738" s="46"/>
    </row>
    <row r="2739" spans="1:2" ht="15" customHeight="1" x14ac:dyDescent="0.25">
      <c r="A2739" s="46"/>
      <c r="B2739" s="46"/>
    </row>
    <row r="2740" spans="1:2" ht="15" customHeight="1" x14ac:dyDescent="0.25">
      <c r="A2740" s="46"/>
      <c r="B2740" s="46"/>
    </row>
    <row r="2741" spans="1:2" ht="15" customHeight="1" x14ac:dyDescent="0.25">
      <c r="A2741" s="46"/>
      <c r="B2741" s="46"/>
    </row>
    <row r="2742" spans="1:2" ht="15" customHeight="1" x14ac:dyDescent="0.25">
      <c r="A2742" s="46"/>
      <c r="B2742" s="46"/>
    </row>
    <row r="2743" spans="1:2" ht="15" customHeight="1" x14ac:dyDescent="0.25">
      <c r="A2743" s="46"/>
      <c r="B2743" s="46"/>
    </row>
    <row r="2744" spans="1:2" ht="15" customHeight="1" x14ac:dyDescent="0.25">
      <c r="A2744" s="46"/>
      <c r="B2744" s="46"/>
    </row>
    <row r="2745" spans="1:2" ht="15" customHeight="1" x14ac:dyDescent="0.25">
      <c r="A2745" s="46"/>
      <c r="B2745" s="46"/>
    </row>
    <row r="2746" spans="1:2" ht="15" customHeight="1" x14ac:dyDescent="0.25">
      <c r="A2746" s="46"/>
      <c r="B2746" s="46"/>
    </row>
    <row r="2747" spans="1:2" ht="15" customHeight="1" x14ac:dyDescent="0.25">
      <c r="A2747" s="46"/>
      <c r="B2747" s="46"/>
    </row>
    <row r="2748" spans="1:2" ht="15" customHeight="1" x14ac:dyDescent="0.25">
      <c r="A2748" s="46"/>
      <c r="B2748" s="46"/>
    </row>
    <row r="2749" spans="1:2" ht="15" customHeight="1" x14ac:dyDescent="0.25">
      <c r="A2749" s="46"/>
      <c r="B2749" s="46"/>
    </row>
    <row r="2750" spans="1:2" ht="15" customHeight="1" x14ac:dyDescent="0.25">
      <c r="A2750" s="46"/>
      <c r="B2750" s="46"/>
    </row>
    <row r="2751" spans="1:2" ht="15" customHeight="1" x14ac:dyDescent="0.25">
      <c r="A2751" s="46"/>
      <c r="B2751" s="46"/>
    </row>
    <row r="2752" spans="1:2" ht="15" customHeight="1" x14ac:dyDescent="0.25">
      <c r="A2752" s="46"/>
      <c r="B2752" s="46"/>
    </row>
    <row r="2753" spans="1:2" ht="15" customHeight="1" x14ac:dyDescent="0.25">
      <c r="A2753" s="46"/>
      <c r="B2753" s="46"/>
    </row>
    <row r="2754" spans="1:2" ht="15" customHeight="1" x14ac:dyDescent="0.25">
      <c r="A2754" s="46"/>
      <c r="B2754" s="46"/>
    </row>
    <row r="2755" spans="1:2" ht="15" customHeight="1" x14ac:dyDescent="0.25">
      <c r="A2755" s="46"/>
      <c r="B2755" s="46"/>
    </row>
    <row r="2756" spans="1:2" ht="15" customHeight="1" x14ac:dyDescent="0.25">
      <c r="A2756" s="46"/>
      <c r="B2756" s="46"/>
    </row>
    <row r="2757" spans="1:2" ht="15" customHeight="1" x14ac:dyDescent="0.25">
      <c r="A2757" s="46"/>
      <c r="B2757" s="46"/>
    </row>
    <row r="2758" spans="1:2" ht="15" customHeight="1" x14ac:dyDescent="0.25">
      <c r="A2758" s="46"/>
      <c r="B2758" s="46"/>
    </row>
    <row r="2759" spans="1:2" ht="15" customHeight="1" x14ac:dyDescent="0.25">
      <c r="A2759" s="46"/>
      <c r="B2759" s="46"/>
    </row>
    <row r="2760" spans="1:2" ht="15" customHeight="1" x14ac:dyDescent="0.25">
      <c r="A2760" s="46"/>
      <c r="B2760" s="46"/>
    </row>
    <row r="2761" spans="1:2" ht="15" customHeight="1" x14ac:dyDescent="0.25">
      <c r="A2761" s="46"/>
      <c r="B2761" s="46"/>
    </row>
    <row r="2762" spans="1:2" ht="15" customHeight="1" x14ac:dyDescent="0.25">
      <c r="A2762" s="46"/>
      <c r="B2762" s="46"/>
    </row>
    <row r="2763" spans="1:2" ht="15" customHeight="1" x14ac:dyDescent="0.25">
      <c r="A2763" s="46"/>
      <c r="B2763" s="46"/>
    </row>
    <row r="2764" spans="1:2" ht="15" customHeight="1" x14ac:dyDescent="0.25">
      <c r="A2764" s="46"/>
      <c r="B2764" s="46"/>
    </row>
    <row r="2765" spans="1:2" ht="15" customHeight="1" x14ac:dyDescent="0.25">
      <c r="A2765" s="46"/>
      <c r="B2765" s="46"/>
    </row>
    <row r="2766" spans="1:2" ht="15" customHeight="1" x14ac:dyDescent="0.25">
      <c r="A2766" s="46"/>
      <c r="B2766" s="46"/>
    </row>
    <row r="2767" spans="1:2" ht="15" customHeight="1" x14ac:dyDescent="0.25">
      <c r="A2767" s="46"/>
      <c r="B2767" s="46"/>
    </row>
    <row r="2768" spans="1:2" ht="15" customHeight="1" x14ac:dyDescent="0.25">
      <c r="A2768" s="46"/>
      <c r="B2768" s="46"/>
    </row>
    <row r="2769" spans="1:2" ht="15" customHeight="1" x14ac:dyDescent="0.25">
      <c r="A2769" s="46"/>
      <c r="B2769" s="46"/>
    </row>
    <row r="2770" spans="1:2" ht="15" customHeight="1" x14ac:dyDescent="0.25">
      <c r="A2770" s="46"/>
      <c r="B2770" s="46"/>
    </row>
    <row r="2771" spans="1:2" ht="15" customHeight="1" x14ac:dyDescent="0.25">
      <c r="A2771" s="46"/>
      <c r="B2771" s="46"/>
    </row>
    <row r="2772" spans="1:2" ht="15" customHeight="1" x14ac:dyDescent="0.25">
      <c r="A2772" s="46"/>
      <c r="B2772" s="46"/>
    </row>
    <row r="2773" spans="1:2" ht="15" customHeight="1" x14ac:dyDescent="0.25">
      <c r="A2773" s="46"/>
      <c r="B2773" s="46"/>
    </row>
    <row r="2774" spans="1:2" ht="15" customHeight="1" x14ac:dyDescent="0.25">
      <c r="A2774" s="46"/>
      <c r="B2774" s="46"/>
    </row>
    <row r="2775" spans="1:2" ht="15" customHeight="1" x14ac:dyDescent="0.25">
      <c r="A2775" s="46"/>
      <c r="B2775" s="46"/>
    </row>
    <row r="2776" spans="1:2" ht="15" customHeight="1" x14ac:dyDescent="0.25">
      <c r="A2776" s="46"/>
      <c r="B2776" s="46"/>
    </row>
    <row r="2777" spans="1:2" ht="15" customHeight="1" x14ac:dyDescent="0.25">
      <c r="A2777" s="46"/>
      <c r="B2777" s="46"/>
    </row>
    <row r="2778" spans="1:2" ht="15" customHeight="1" x14ac:dyDescent="0.25">
      <c r="A2778" s="46"/>
      <c r="B2778" s="46"/>
    </row>
    <row r="2779" spans="1:2" ht="15" customHeight="1" x14ac:dyDescent="0.25">
      <c r="A2779" s="46"/>
      <c r="B2779" s="46"/>
    </row>
    <row r="2780" spans="1:2" ht="15" customHeight="1" x14ac:dyDescent="0.25">
      <c r="A2780" s="46"/>
      <c r="B2780" s="46"/>
    </row>
    <row r="2781" spans="1:2" ht="15" customHeight="1" x14ac:dyDescent="0.25">
      <c r="A2781" s="46"/>
      <c r="B2781" s="46"/>
    </row>
    <row r="2782" spans="1:2" ht="15" customHeight="1" x14ac:dyDescent="0.25">
      <c r="A2782" s="46"/>
      <c r="B2782" s="46"/>
    </row>
    <row r="2783" spans="1:2" ht="15" customHeight="1" x14ac:dyDescent="0.25">
      <c r="A2783" s="46"/>
      <c r="B2783" s="46"/>
    </row>
    <row r="2784" spans="1:2" ht="15" customHeight="1" x14ac:dyDescent="0.25">
      <c r="A2784" s="46"/>
      <c r="B2784" s="46"/>
    </row>
    <row r="2785" spans="1:2" ht="15" customHeight="1" x14ac:dyDescent="0.25">
      <c r="A2785" s="46"/>
      <c r="B2785" s="46"/>
    </row>
    <row r="2786" spans="1:2" ht="15" customHeight="1" x14ac:dyDescent="0.25">
      <c r="A2786" s="46"/>
      <c r="B2786" s="46"/>
    </row>
    <row r="2787" spans="1:2" ht="15" customHeight="1" x14ac:dyDescent="0.25">
      <c r="A2787" s="46"/>
      <c r="B2787" s="46"/>
    </row>
    <row r="2788" spans="1:2" ht="15" customHeight="1" x14ac:dyDescent="0.25">
      <c r="A2788" s="46"/>
      <c r="B2788" s="46"/>
    </row>
    <row r="2789" spans="1:2" ht="15" customHeight="1" x14ac:dyDescent="0.25">
      <c r="A2789" s="46"/>
      <c r="B2789" s="46"/>
    </row>
    <row r="2790" spans="1:2" ht="15" customHeight="1" x14ac:dyDescent="0.25">
      <c r="A2790" s="46"/>
      <c r="B2790" s="46"/>
    </row>
    <row r="2791" spans="1:2" ht="15" customHeight="1" x14ac:dyDescent="0.25">
      <c r="A2791" s="46"/>
      <c r="B2791" s="46"/>
    </row>
    <row r="2792" spans="1:2" ht="15" customHeight="1" x14ac:dyDescent="0.25">
      <c r="A2792" s="46"/>
      <c r="B2792" s="46"/>
    </row>
    <row r="2793" spans="1:2" ht="15" customHeight="1" x14ac:dyDescent="0.25">
      <c r="A2793" s="46"/>
      <c r="B2793" s="46"/>
    </row>
    <row r="2794" spans="1:2" ht="15" customHeight="1" x14ac:dyDescent="0.25">
      <c r="A2794" s="46"/>
      <c r="B2794" s="46"/>
    </row>
    <row r="2795" spans="1:2" ht="15" customHeight="1" x14ac:dyDescent="0.25">
      <c r="A2795" s="46"/>
      <c r="B2795" s="46"/>
    </row>
    <row r="2796" spans="1:2" ht="15" customHeight="1" x14ac:dyDescent="0.25">
      <c r="A2796" s="46"/>
      <c r="B2796" s="46"/>
    </row>
    <row r="2797" spans="1:2" ht="15" customHeight="1" x14ac:dyDescent="0.25">
      <c r="A2797" s="46"/>
      <c r="B2797" s="46"/>
    </row>
    <row r="2798" spans="1:2" ht="15" customHeight="1" x14ac:dyDescent="0.25">
      <c r="A2798" s="46"/>
      <c r="B2798" s="46"/>
    </row>
    <row r="2799" spans="1:2" ht="15" customHeight="1" x14ac:dyDescent="0.25">
      <c r="A2799" s="46"/>
      <c r="B2799" s="46"/>
    </row>
    <row r="2800" spans="1:2" ht="15" customHeight="1" x14ac:dyDescent="0.25">
      <c r="A2800" s="46"/>
      <c r="B2800" s="46"/>
    </row>
    <row r="2801" spans="1:2" ht="15" customHeight="1" x14ac:dyDescent="0.25">
      <c r="A2801" s="46"/>
      <c r="B2801" s="46"/>
    </row>
    <row r="2802" spans="1:2" ht="15" customHeight="1" x14ac:dyDescent="0.25">
      <c r="A2802" s="46"/>
      <c r="B2802" s="46"/>
    </row>
    <row r="2803" spans="1:2" ht="15" customHeight="1" x14ac:dyDescent="0.25">
      <c r="A2803" s="46"/>
      <c r="B2803" s="46"/>
    </row>
    <row r="2804" spans="1:2" ht="15" customHeight="1" x14ac:dyDescent="0.25">
      <c r="A2804" s="46"/>
      <c r="B2804" s="46"/>
    </row>
    <row r="2805" spans="1:2" ht="15" customHeight="1" x14ac:dyDescent="0.25">
      <c r="A2805" s="46"/>
      <c r="B2805" s="46"/>
    </row>
    <row r="2806" spans="1:2" ht="15" customHeight="1" x14ac:dyDescent="0.25">
      <c r="A2806" s="46"/>
      <c r="B2806" s="46"/>
    </row>
    <row r="2807" spans="1:2" ht="15" customHeight="1" x14ac:dyDescent="0.25">
      <c r="A2807" s="46"/>
      <c r="B2807" s="46"/>
    </row>
    <row r="2808" spans="1:2" ht="15" customHeight="1" x14ac:dyDescent="0.25">
      <c r="A2808" s="46"/>
      <c r="B2808" s="46"/>
    </row>
    <row r="2809" spans="1:2" ht="15" customHeight="1" x14ac:dyDescent="0.25">
      <c r="A2809" s="46"/>
      <c r="B2809" s="46"/>
    </row>
    <row r="2810" spans="1:2" ht="15" customHeight="1" x14ac:dyDescent="0.25">
      <c r="A2810" s="46"/>
      <c r="B2810" s="46"/>
    </row>
    <row r="2811" spans="1:2" ht="15" customHeight="1" x14ac:dyDescent="0.25">
      <c r="A2811" s="46"/>
      <c r="B2811" s="46"/>
    </row>
    <row r="2812" spans="1:2" ht="15" customHeight="1" x14ac:dyDescent="0.25">
      <c r="A2812" s="46"/>
      <c r="B2812" s="46"/>
    </row>
    <row r="2813" spans="1:2" ht="15" customHeight="1" x14ac:dyDescent="0.25">
      <c r="A2813" s="46"/>
      <c r="B2813" s="46"/>
    </row>
    <row r="2814" spans="1:2" ht="15" customHeight="1" x14ac:dyDescent="0.25">
      <c r="A2814" s="46"/>
      <c r="B2814" s="46"/>
    </row>
    <row r="2815" spans="1:2" ht="15" customHeight="1" x14ac:dyDescent="0.25">
      <c r="A2815" s="46"/>
      <c r="B2815" s="46"/>
    </row>
    <row r="2816" spans="1:2" ht="15" customHeight="1" x14ac:dyDescent="0.25">
      <c r="A2816" s="46"/>
      <c r="B2816" s="46"/>
    </row>
    <row r="2817" spans="1:2" ht="15" customHeight="1" x14ac:dyDescent="0.25">
      <c r="A2817" s="46"/>
      <c r="B2817" s="46"/>
    </row>
    <row r="2818" spans="1:2" ht="15" customHeight="1" x14ac:dyDescent="0.25">
      <c r="A2818" s="46"/>
      <c r="B2818" s="46"/>
    </row>
    <row r="2819" spans="1:2" ht="15" customHeight="1" x14ac:dyDescent="0.25">
      <c r="A2819" s="46"/>
      <c r="B2819" s="46"/>
    </row>
    <row r="2820" spans="1:2" ht="15" customHeight="1" x14ac:dyDescent="0.25">
      <c r="A2820" s="46"/>
      <c r="B2820" s="46"/>
    </row>
    <row r="2821" spans="1:2" ht="15" customHeight="1" x14ac:dyDescent="0.25">
      <c r="A2821" s="46"/>
      <c r="B2821" s="46"/>
    </row>
    <row r="2822" spans="1:2" ht="15" customHeight="1" x14ac:dyDescent="0.25">
      <c r="A2822" s="46"/>
      <c r="B2822" s="46"/>
    </row>
    <row r="2823" spans="1:2" ht="15" customHeight="1" x14ac:dyDescent="0.25">
      <c r="A2823" s="46"/>
      <c r="B2823" s="46"/>
    </row>
    <row r="2824" spans="1:2" ht="15" customHeight="1" x14ac:dyDescent="0.25">
      <c r="A2824" s="46"/>
      <c r="B2824" s="46"/>
    </row>
    <row r="2825" spans="1:2" ht="15" customHeight="1" x14ac:dyDescent="0.25">
      <c r="A2825" s="46"/>
      <c r="B2825" s="46"/>
    </row>
    <row r="2826" spans="1:2" ht="15" customHeight="1" x14ac:dyDescent="0.25">
      <c r="A2826" s="46"/>
      <c r="B2826" s="46"/>
    </row>
    <row r="2827" spans="1:2" ht="15" customHeight="1" x14ac:dyDescent="0.25">
      <c r="A2827" s="46"/>
      <c r="B2827" s="46"/>
    </row>
    <row r="2828" spans="1:2" ht="15" customHeight="1" x14ac:dyDescent="0.25">
      <c r="A2828" s="46"/>
      <c r="B2828" s="46"/>
    </row>
    <row r="2829" spans="1:2" ht="15" customHeight="1" x14ac:dyDescent="0.25">
      <c r="A2829" s="46"/>
      <c r="B2829" s="46"/>
    </row>
    <row r="2830" spans="1:2" ht="15" customHeight="1" x14ac:dyDescent="0.25">
      <c r="A2830" s="46"/>
      <c r="B2830" s="46"/>
    </row>
    <row r="2831" spans="1:2" ht="15" customHeight="1" x14ac:dyDescent="0.25">
      <c r="A2831" s="46"/>
      <c r="B2831" s="46"/>
    </row>
    <row r="2832" spans="1:2" ht="15" customHeight="1" x14ac:dyDescent="0.25">
      <c r="A2832" s="46"/>
      <c r="B2832" s="46"/>
    </row>
    <row r="2833" spans="1:2" ht="15" customHeight="1" x14ac:dyDescent="0.25">
      <c r="A2833" s="46"/>
      <c r="B2833" s="46"/>
    </row>
    <row r="2834" spans="1:2" ht="15" customHeight="1" x14ac:dyDescent="0.25">
      <c r="A2834" s="46"/>
      <c r="B2834" s="46"/>
    </row>
    <row r="2835" spans="1:2" ht="15" customHeight="1" x14ac:dyDescent="0.25">
      <c r="A2835" s="46"/>
      <c r="B2835" s="46"/>
    </row>
    <row r="2836" spans="1:2" ht="15" customHeight="1" x14ac:dyDescent="0.25">
      <c r="A2836" s="46"/>
      <c r="B2836" s="46"/>
    </row>
    <row r="2837" spans="1:2" ht="15" customHeight="1" x14ac:dyDescent="0.25">
      <c r="A2837" s="46"/>
      <c r="B2837" s="46"/>
    </row>
    <row r="2838" spans="1:2" ht="15" customHeight="1" x14ac:dyDescent="0.25">
      <c r="A2838" s="46"/>
      <c r="B2838" s="46"/>
    </row>
    <row r="2839" spans="1:2" ht="15" customHeight="1" x14ac:dyDescent="0.25">
      <c r="A2839" s="46"/>
      <c r="B2839" s="46"/>
    </row>
    <row r="2840" spans="1:2" ht="15" customHeight="1" x14ac:dyDescent="0.25">
      <c r="A2840" s="46"/>
      <c r="B2840" s="46"/>
    </row>
    <row r="2841" spans="1:2" ht="15" customHeight="1" x14ac:dyDescent="0.25">
      <c r="A2841" s="46"/>
      <c r="B2841" s="46"/>
    </row>
    <row r="2842" spans="1:2" ht="15" customHeight="1" x14ac:dyDescent="0.25">
      <c r="A2842" s="46"/>
      <c r="B2842" s="46"/>
    </row>
    <row r="2843" spans="1:2" ht="15" customHeight="1" x14ac:dyDescent="0.25">
      <c r="A2843" s="46"/>
      <c r="B2843" s="46"/>
    </row>
    <row r="2844" spans="1:2" ht="15" customHeight="1" x14ac:dyDescent="0.25">
      <c r="A2844" s="46"/>
      <c r="B2844" s="46"/>
    </row>
    <row r="2845" spans="1:2" ht="15" customHeight="1" x14ac:dyDescent="0.25">
      <c r="A2845" s="46"/>
      <c r="B2845" s="46"/>
    </row>
    <row r="2846" spans="1:2" ht="15" customHeight="1" x14ac:dyDescent="0.25">
      <c r="A2846" s="46"/>
      <c r="B2846" s="46"/>
    </row>
    <row r="2847" spans="1:2" ht="15" customHeight="1" x14ac:dyDescent="0.25">
      <c r="A2847" s="46"/>
      <c r="B2847" s="46"/>
    </row>
    <row r="2848" spans="1:2" ht="15" customHeight="1" x14ac:dyDescent="0.25">
      <c r="A2848" s="46"/>
      <c r="B2848" s="46"/>
    </row>
    <row r="2849" spans="1:2" ht="15" customHeight="1" x14ac:dyDescent="0.25">
      <c r="A2849" s="46"/>
      <c r="B2849" s="46"/>
    </row>
    <row r="2850" spans="1:2" ht="15" customHeight="1" x14ac:dyDescent="0.25">
      <c r="A2850" s="46"/>
      <c r="B2850" s="46"/>
    </row>
    <row r="2851" spans="1:2" ht="15" customHeight="1" x14ac:dyDescent="0.25">
      <c r="A2851" s="46"/>
      <c r="B2851" s="46"/>
    </row>
    <row r="2852" spans="1:2" ht="15" customHeight="1" x14ac:dyDescent="0.25">
      <c r="A2852" s="46"/>
      <c r="B2852" s="46"/>
    </row>
    <row r="2853" spans="1:2" ht="15" customHeight="1" x14ac:dyDescent="0.25">
      <c r="A2853" s="46"/>
      <c r="B2853" s="46"/>
    </row>
    <row r="2854" spans="1:2" ht="15" customHeight="1" x14ac:dyDescent="0.25">
      <c r="A2854" s="46"/>
      <c r="B2854" s="46"/>
    </row>
    <row r="2855" spans="1:2" ht="15" customHeight="1" x14ac:dyDescent="0.25">
      <c r="A2855" s="46"/>
      <c r="B2855" s="46"/>
    </row>
    <row r="2856" spans="1:2" ht="15" customHeight="1" x14ac:dyDescent="0.25">
      <c r="A2856" s="46"/>
      <c r="B2856" s="46"/>
    </row>
    <row r="2857" spans="1:2" ht="15" customHeight="1" x14ac:dyDescent="0.25">
      <c r="A2857" s="46"/>
      <c r="B2857" s="46"/>
    </row>
    <row r="2858" spans="1:2" ht="15" customHeight="1" x14ac:dyDescent="0.25">
      <c r="A2858" s="46"/>
      <c r="B2858" s="46"/>
    </row>
    <row r="2859" spans="1:2" ht="15" customHeight="1" x14ac:dyDescent="0.25">
      <c r="A2859" s="46"/>
      <c r="B2859" s="46"/>
    </row>
    <row r="2860" spans="1:2" ht="15" customHeight="1" x14ac:dyDescent="0.25">
      <c r="A2860" s="46"/>
      <c r="B2860" s="46"/>
    </row>
    <row r="2861" spans="1:2" ht="15" customHeight="1" x14ac:dyDescent="0.25">
      <c r="A2861" s="46"/>
      <c r="B2861" s="46"/>
    </row>
    <row r="2862" spans="1:2" ht="15" customHeight="1" x14ac:dyDescent="0.25">
      <c r="A2862" s="46"/>
      <c r="B2862" s="46"/>
    </row>
    <row r="2863" spans="1:2" ht="15" customHeight="1" x14ac:dyDescent="0.25">
      <c r="A2863" s="46"/>
      <c r="B2863" s="46"/>
    </row>
    <row r="2864" spans="1:2" ht="15" customHeight="1" x14ac:dyDescent="0.25">
      <c r="A2864" s="46"/>
      <c r="B2864" s="46"/>
    </row>
    <row r="2865" spans="1:2" ht="15" customHeight="1" x14ac:dyDescent="0.25">
      <c r="A2865" s="46"/>
      <c r="B2865" s="46"/>
    </row>
    <row r="2866" spans="1:2" ht="15" customHeight="1" x14ac:dyDescent="0.25">
      <c r="A2866" s="46"/>
      <c r="B2866" s="46"/>
    </row>
    <row r="2867" spans="1:2" ht="15" customHeight="1" x14ac:dyDescent="0.25">
      <c r="A2867" s="46"/>
      <c r="B2867" s="46"/>
    </row>
    <row r="2868" spans="1:2" ht="15" customHeight="1" x14ac:dyDescent="0.25">
      <c r="A2868" s="46"/>
      <c r="B2868" s="46"/>
    </row>
    <row r="2869" spans="1:2" ht="15" customHeight="1" x14ac:dyDescent="0.25">
      <c r="A2869" s="46"/>
      <c r="B2869" s="46"/>
    </row>
    <row r="2870" spans="1:2" ht="15" customHeight="1" x14ac:dyDescent="0.25">
      <c r="A2870" s="46"/>
      <c r="B2870" s="46"/>
    </row>
    <row r="2871" spans="1:2" ht="15" customHeight="1" x14ac:dyDescent="0.25">
      <c r="A2871" s="46"/>
      <c r="B2871" s="46"/>
    </row>
    <row r="2872" spans="1:2" ht="15" customHeight="1" x14ac:dyDescent="0.25">
      <c r="A2872" s="46"/>
      <c r="B2872" s="46"/>
    </row>
    <row r="2873" spans="1:2" ht="15" customHeight="1" x14ac:dyDescent="0.25">
      <c r="A2873" s="46"/>
      <c r="B2873" s="46"/>
    </row>
    <row r="2874" spans="1:2" ht="15" customHeight="1" x14ac:dyDescent="0.25">
      <c r="A2874" s="46"/>
      <c r="B2874" s="46"/>
    </row>
    <row r="2875" spans="1:2" ht="15" customHeight="1" x14ac:dyDescent="0.25">
      <c r="A2875" s="46"/>
      <c r="B2875" s="46"/>
    </row>
    <row r="2876" spans="1:2" ht="15" customHeight="1" x14ac:dyDescent="0.25">
      <c r="A2876" s="46"/>
      <c r="B2876" s="46"/>
    </row>
    <row r="2877" spans="1:2" ht="15" customHeight="1" x14ac:dyDescent="0.25">
      <c r="A2877" s="46"/>
      <c r="B2877" s="46"/>
    </row>
    <row r="2878" spans="1:2" ht="15" customHeight="1" x14ac:dyDescent="0.25">
      <c r="A2878" s="46"/>
      <c r="B2878" s="46"/>
    </row>
    <row r="2879" spans="1:2" ht="15" customHeight="1" x14ac:dyDescent="0.25">
      <c r="A2879" s="46"/>
      <c r="B2879" s="46"/>
    </row>
    <row r="2880" spans="1:2" ht="15" customHeight="1" x14ac:dyDescent="0.25">
      <c r="A2880" s="46"/>
      <c r="B2880" s="46"/>
    </row>
    <row r="2881" spans="1:2" ht="15" customHeight="1" x14ac:dyDescent="0.25">
      <c r="A2881" s="46"/>
      <c r="B2881" s="46"/>
    </row>
    <row r="2882" spans="1:2" ht="15" customHeight="1" x14ac:dyDescent="0.25">
      <c r="A2882" s="46"/>
      <c r="B2882" s="46"/>
    </row>
    <row r="2883" spans="1:2" ht="15" customHeight="1" x14ac:dyDescent="0.25">
      <c r="A2883" s="46"/>
      <c r="B2883" s="46"/>
    </row>
    <row r="2884" spans="1:2" ht="15" customHeight="1" x14ac:dyDescent="0.25">
      <c r="A2884" s="46"/>
      <c r="B2884" s="46"/>
    </row>
    <row r="2885" spans="1:2" ht="15" customHeight="1" x14ac:dyDescent="0.25">
      <c r="A2885" s="46"/>
      <c r="B2885" s="46"/>
    </row>
    <row r="2886" spans="1:2" ht="15" customHeight="1" x14ac:dyDescent="0.25">
      <c r="A2886" s="46"/>
      <c r="B2886" s="46"/>
    </row>
    <row r="2887" spans="1:2" ht="15" customHeight="1" x14ac:dyDescent="0.25">
      <c r="A2887" s="46"/>
      <c r="B2887" s="46"/>
    </row>
    <row r="2888" spans="1:2" ht="15" customHeight="1" x14ac:dyDescent="0.25">
      <c r="A2888" s="46"/>
      <c r="B2888" s="46"/>
    </row>
    <row r="2889" spans="1:2" ht="15" customHeight="1" x14ac:dyDescent="0.25">
      <c r="A2889" s="46"/>
      <c r="B2889" s="46"/>
    </row>
    <row r="2890" spans="1:2" ht="15" customHeight="1" x14ac:dyDescent="0.25">
      <c r="A2890" s="46"/>
      <c r="B2890" s="46"/>
    </row>
    <row r="2891" spans="1:2" ht="15" customHeight="1" x14ac:dyDescent="0.25">
      <c r="A2891" s="46"/>
      <c r="B2891" s="46"/>
    </row>
    <row r="2892" spans="1:2" ht="15" customHeight="1" x14ac:dyDescent="0.25">
      <c r="A2892" s="46"/>
      <c r="B2892" s="46"/>
    </row>
    <row r="2893" spans="1:2" ht="15" customHeight="1" x14ac:dyDescent="0.25">
      <c r="A2893" s="46"/>
      <c r="B2893" s="46"/>
    </row>
    <row r="2894" spans="1:2" ht="15" customHeight="1" x14ac:dyDescent="0.25">
      <c r="A2894" s="46"/>
      <c r="B2894" s="46"/>
    </row>
    <row r="2895" spans="1:2" ht="15" customHeight="1" x14ac:dyDescent="0.25">
      <c r="A2895" s="46"/>
      <c r="B2895" s="46"/>
    </row>
    <row r="2896" spans="1:2" ht="15" customHeight="1" x14ac:dyDescent="0.25">
      <c r="A2896" s="46"/>
      <c r="B2896" s="46"/>
    </row>
    <row r="2897" spans="1:2" ht="15" customHeight="1" x14ac:dyDescent="0.25">
      <c r="A2897" s="46"/>
      <c r="B2897" s="46"/>
    </row>
    <row r="2898" spans="1:2" ht="15" customHeight="1" x14ac:dyDescent="0.25">
      <c r="A2898" s="46"/>
      <c r="B2898" s="46"/>
    </row>
    <row r="2899" spans="1:2" ht="15" customHeight="1" x14ac:dyDescent="0.25">
      <c r="A2899" s="46"/>
      <c r="B2899" s="46"/>
    </row>
    <row r="2900" spans="1:2" ht="15" customHeight="1" x14ac:dyDescent="0.25">
      <c r="A2900" s="46"/>
      <c r="B2900" s="46"/>
    </row>
    <row r="2901" spans="1:2" ht="15" customHeight="1" x14ac:dyDescent="0.25">
      <c r="A2901" s="46"/>
      <c r="B2901" s="46"/>
    </row>
    <row r="2902" spans="1:2" ht="15" customHeight="1" x14ac:dyDescent="0.25">
      <c r="A2902" s="46"/>
      <c r="B2902" s="46"/>
    </row>
    <row r="2903" spans="1:2" ht="15" customHeight="1" x14ac:dyDescent="0.25">
      <c r="A2903" s="46"/>
      <c r="B2903" s="46"/>
    </row>
    <row r="2904" spans="1:2" ht="15" customHeight="1" x14ac:dyDescent="0.25">
      <c r="A2904" s="46"/>
      <c r="B2904" s="46"/>
    </row>
    <row r="2905" spans="1:2" ht="15" customHeight="1" x14ac:dyDescent="0.25">
      <c r="A2905" s="46"/>
      <c r="B2905" s="46"/>
    </row>
    <row r="2906" spans="1:2" ht="15" customHeight="1" x14ac:dyDescent="0.25">
      <c r="A2906" s="46"/>
      <c r="B2906" s="46"/>
    </row>
    <row r="2907" spans="1:2" ht="15" customHeight="1" x14ac:dyDescent="0.25">
      <c r="A2907" s="46"/>
      <c r="B2907" s="46"/>
    </row>
    <row r="2908" spans="1:2" ht="15" customHeight="1" x14ac:dyDescent="0.25">
      <c r="A2908" s="46"/>
      <c r="B2908" s="46"/>
    </row>
    <row r="2909" spans="1:2" ht="15" customHeight="1" x14ac:dyDescent="0.25">
      <c r="A2909" s="46"/>
      <c r="B2909" s="46"/>
    </row>
    <row r="2910" spans="1:2" ht="15" customHeight="1" x14ac:dyDescent="0.25">
      <c r="A2910" s="46"/>
      <c r="B2910" s="46"/>
    </row>
    <row r="2911" spans="1:2" ht="15" customHeight="1" x14ac:dyDescent="0.25">
      <c r="A2911" s="46"/>
      <c r="B2911" s="46"/>
    </row>
    <row r="2912" spans="1:2" ht="15" customHeight="1" x14ac:dyDescent="0.25">
      <c r="A2912" s="46"/>
      <c r="B2912" s="46"/>
    </row>
    <row r="2913" spans="1:2" ht="15" customHeight="1" x14ac:dyDescent="0.25">
      <c r="A2913" s="46"/>
      <c r="B2913" s="46"/>
    </row>
    <row r="2914" spans="1:2" ht="15" customHeight="1" x14ac:dyDescent="0.25">
      <c r="A2914" s="46"/>
      <c r="B2914" s="46"/>
    </row>
    <row r="2915" spans="1:2" ht="15" customHeight="1" x14ac:dyDescent="0.25">
      <c r="A2915" s="46"/>
      <c r="B2915" s="46"/>
    </row>
    <row r="2916" spans="1:2" ht="15" customHeight="1" x14ac:dyDescent="0.25">
      <c r="A2916" s="46"/>
      <c r="B2916" s="46"/>
    </row>
    <row r="2917" spans="1:2" ht="15" customHeight="1" x14ac:dyDescent="0.25">
      <c r="A2917" s="46"/>
      <c r="B2917" s="46"/>
    </row>
    <row r="2918" spans="1:2" ht="15" customHeight="1" x14ac:dyDescent="0.25">
      <c r="A2918" s="46"/>
      <c r="B2918" s="46"/>
    </row>
    <row r="2919" spans="1:2" ht="15" customHeight="1" x14ac:dyDescent="0.25">
      <c r="A2919" s="46"/>
      <c r="B2919" s="46"/>
    </row>
    <row r="2920" spans="1:2" ht="15" customHeight="1" x14ac:dyDescent="0.25">
      <c r="A2920" s="46"/>
      <c r="B2920" s="46"/>
    </row>
    <row r="2921" spans="1:2" ht="15" customHeight="1" x14ac:dyDescent="0.25">
      <c r="A2921" s="46"/>
      <c r="B2921" s="46"/>
    </row>
    <row r="2922" spans="1:2" ht="15" customHeight="1" x14ac:dyDescent="0.25">
      <c r="A2922" s="46"/>
      <c r="B2922" s="46"/>
    </row>
    <row r="2923" spans="1:2" ht="15" customHeight="1" x14ac:dyDescent="0.25">
      <c r="A2923" s="46"/>
      <c r="B2923" s="46"/>
    </row>
    <row r="2924" spans="1:2" ht="15" customHeight="1" x14ac:dyDescent="0.25">
      <c r="A2924" s="46"/>
      <c r="B2924" s="46"/>
    </row>
    <row r="2925" spans="1:2" ht="15" customHeight="1" x14ac:dyDescent="0.25">
      <c r="A2925" s="46"/>
      <c r="B2925" s="46"/>
    </row>
    <row r="2926" spans="1:2" ht="15" customHeight="1" x14ac:dyDescent="0.25">
      <c r="A2926" s="46"/>
      <c r="B2926" s="46"/>
    </row>
    <row r="2927" spans="1:2" ht="15" customHeight="1" x14ac:dyDescent="0.25">
      <c r="A2927" s="46"/>
      <c r="B2927" s="46"/>
    </row>
    <row r="2928" spans="1:2" ht="15" customHeight="1" x14ac:dyDescent="0.25">
      <c r="A2928" s="46"/>
      <c r="B2928" s="46"/>
    </row>
    <row r="2929" spans="1:2" ht="15" customHeight="1" x14ac:dyDescent="0.25">
      <c r="A2929" s="46"/>
      <c r="B2929" s="46"/>
    </row>
    <row r="2930" spans="1:2" ht="15" customHeight="1" x14ac:dyDescent="0.25">
      <c r="A2930" s="46"/>
      <c r="B2930" s="46"/>
    </row>
    <row r="2931" spans="1:2" ht="15" customHeight="1" x14ac:dyDescent="0.25">
      <c r="A2931" s="46"/>
      <c r="B2931" s="46"/>
    </row>
    <row r="2932" spans="1:2" ht="15" customHeight="1" x14ac:dyDescent="0.25">
      <c r="A2932" s="46"/>
      <c r="B2932" s="46"/>
    </row>
    <row r="2933" spans="1:2" ht="15" customHeight="1" x14ac:dyDescent="0.25">
      <c r="A2933" s="46"/>
      <c r="B2933" s="46"/>
    </row>
    <row r="2934" spans="1:2" ht="15" customHeight="1" x14ac:dyDescent="0.25">
      <c r="A2934" s="46"/>
      <c r="B2934" s="46"/>
    </row>
    <row r="2935" spans="1:2" ht="15" customHeight="1" x14ac:dyDescent="0.25">
      <c r="A2935" s="46"/>
      <c r="B2935" s="46"/>
    </row>
    <row r="2936" spans="1:2" ht="15" customHeight="1" x14ac:dyDescent="0.25">
      <c r="A2936" s="46"/>
      <c r="B2936" s="46"/>
    </row>
    <row r="2937" spans="1:2" ht="15" customHeight="1" x14ac:dyDescent="0.25">
      <c r="A2937" s="46"/>
      <c r="B2937" s="46"/>
    </row>
    <row r="2938" spans="1:2" ht="15" customHeight="1" x14ac:dyDescent="0.25">
      <c r="A2938" s="46"/>
      <c r="B2938" s="46"/>
    </row>
    <row r="2939" spans="1:2" ht="15" customHeight="1" x14ac:dyDescent="0.25">
      <c r="A2939" s="46"/>
      <c r="B2939" s="46"/>
    </row>
    <row r="2940" spans="1:2" ht="15" customHeight="1" x14ac:dyDescent="0.25">
      <c r="A2940" s="46"/>
      <c r="B2940" s="46"/>
    </row>
    <row r="2941" spans="1:2" ht="15" customHeight="1" x14ac:dyDescent="0.25">
      <c r="A2941" s="46"/>
      <c r="B2941" s="46"/>
    </row>
    <row r="2942" spans="1:2" ht="15" customHeight="1" x14ac:dyDescent="0.25">
      <c r="A2942" s="46"/>
      <c r="B2942" s="46"/>
    </row>
    <row r="2943" spans="1:2" ht="15" customHeight="1" x14ac:dyDescent="0.25">
      <c r="A2943" s="46"/>
      <c r="B2943" s="46"/>
    </row>
    <row r="2944" spans="1:2" ht="15" customHeight="1" x14ac:dyDescent="0.25">
      <c r="A2944" s="46"/>
      <c r="B2944" s="46"/>
    </row>
    <row r="2945" spans="1:2" ht="15" customHeight="1" x14ac:dyDescent="0.25">
      <c r="A2945" s="46"/>
      <c r="B2945" s="46"/>
    </row>
    <row r="2946" spans="1:2" ht="15" customHeight="1" x14ac:dyDescent="0.25">
      <c r="A2946" s="46"/>
      <c r="B2946" s="46"/>
    </row>
    <row r="2947" spans="1:2" ht="15" customHeight="1" x14ac:dyDescent="0.25">
      <c r="A2947" s="46"/>
      <c r="B2947" s="46"/>
    </row>
    <row r="2948" spans="1:2" ht="15" customHeight="1" x14ac:dyDescent="0.25">
      <c r="A2948" s="46"/>
      <c r="B2948" s="46"/>
    </row>
    <row r="2949" spans="1:2" ht="15" customHeight="1" x14ac:dyDescent="0.25">
      <c r="A2949" s="46"/>
      <c r="B2949" s="46"/>
    </row>
    <row r="2950" spans="1:2" ht="15" customHeight="1" x14ac:dyDescent="0.25">
      <c r="A2950" s="46"/>
      <c r="B2950" s="46"/>
    </row>
    <row r="2951" spans="1:2" ht="15" customHeight="1" x14ac:dyDescent="0.25">
      <c r="A2951" s="46"/>
      <c r="B2951" s="46"/>
    </row>
    <row r="2952" spans="1:2" ht="15" customHeight="1" x14ac:dyDescent="0.25">
      <c r="A2952" s="46"/>
      <c r="B2952" s="46"/>
    </row>
    <row r="2953" spans="1:2" ht="15" customHeight="1" x14ac:dyDescent="0.25">
      <c r="A2953" s="46"/>
      <c r="B2953" s="46"/>
    </row>
    <row r="2954" spans="1:2" ht="15" customHeight="1" x14ac:dyDescent="0.25">
      <c r="A2954" s="46"/>
      <c r="B2954" s="46"/>
    </row>
    <row r="2955" spans="1:2" ht="15" customHeight="1" x14ac:dyDescent="0.25">
      <c r="A2955" s="46"/>
      <c r="B2955" s="46"/>
    </row>
    <row r="2956" spans="1:2" ht="15" customHeight="1" x14ac:dyDescent="0.25">
      <c r="A2956" s="46"/>
      <c r="B2956" s="46"/>
    </row>
    <row r="2957" spans="1:2" ht="15" customHeight="1" x14ac:dyDescent="0.25">
      <c r="A2957" s="46"/>
      <c r="B2957" s="46"/>
    </row>
    <row r="2958" spans="1:2" ht="15" customHeight="1" x14ac:dyDescent="0.25">
      <c r="A2958" s="46"/>
      <c r="B2958" s="46"/>
    </row>
    <row r="2959" spans="1:2" ht="15" customHeight="1" x14ac:dyDescent="0.25">
      <c r="A2959" s="46"/>
      <c r="B2959" s="46"/>
    </row>
    <row r="2960" spans="1:2" ht="15" customHeight="1" x14ac:dyDescent="0.25">
      <c r="A2960" s="46"/>
      <c r="B2960" s="46"/>
    </row>
    <row r="2961" spans="1:2" ht="15" customHeight="1" x14ac:dyDescent="0.25">
      <c r="A2961" s="46"/>
      <c r="B2961" s="46"/>
    </row>
    <row r="2962" spans="1:2" ht="15" customHeight="1" x14ac:dyDescent="0.25">
      <c r="A2962" s="46"/>
      <c r="B2962" s="46"/>
    </row>
    <row r="2963" spans="1:2" ht="15" customHeight="1" x14ac:dyDescent="0.25">
      <c r="A2963" s="46"/>
      <c r="B2963" s="46"/>
    </row>
    <row r="2964" spans="1:2" ht="15" customHeight="1" x14ac:dyDescent="0.25">
      <c r="A2964" s="46"/>
      <c r="B2964" s="46"/>
    </row>
    <row r="2965" spans="1:2" ht="15" customHeight="1" x14ac:dyDescent="0.25">
      <c r="A2965" s="46"/>
      <c r="B2965" s="46"/>
    </row>
    <row r="2966" spans="1:2" ht="15" customHeight="1" x14ac:dyDescent="0.25">
      <c r="A2966" s="46"/>
      <c r="B2966" s="46"/>
    </row>
    <row r="2967" spans="1:2" ht="15" customHeight="1" x14ac:dyDescent="0.25">
      <c r="A2967" s="46"/>
      <c r="B2967" s="46"/>
    </row>
    <row r="2968" spans="1:2" ht="15" customHeight="1" x14ac:dyDescent="0.25">
      <c r="A2968" s="46"/>
      <c r="B2968" s="46"/>
    </row>
    <row r="2969" spans="1:2" ht="15" customHeight="1" x14ac:dyDescent="0.25">
      <c r="A2969" s="46"/>
      <c r="B2969" s="46"/>
    </row>
    <row r="2970" spans="1:2" ht="15" customHeight="1" x14ac:dyDescent="0.25">
      <c r="A2970" s="46"/>
      <c r="B2970" s="46"/>
    </row>
    <row r="2971" spans="1:2" ht="15" customHeight="1" x14ac:dyDescent="0.25">
      <c r="A2971" s="46"/>
      <c r="B2971" s="46"/>
    </row>
    <row r="2972" spans="1:2" ht="15" customHeight="1" x14ac:dyDescent="0.25">
      <c r="A2972" s="46"/>
      <c r="B2972" s="46"/>
    </row>
    <row r="2973" spans="1:2" ht="15" customHeight="1" x14ac:dyDescent="0.25">
      <c r="A2973" s="46"/>
      <c r="B2973" s="46"/>
    </row>
    <row r="2974" spans="1:2" ht="15" customHeight="1" x14ac:dyDescent="0.25">
      <c r="A2974" s="46"/>
      <c r="B2974" s="46"/>
    </row>
    <row r="2975" spans="1:2" ht="15" customHeight="1" x14ac:dyDescent="0.25">
      <c r="A2975" s="46"/>
      <c r="B2975" s="46"/>
    </row>
    <row r="2976" spans="1:2" ht="15" customHeight="1" x14ac:dyDescent="0.25">
      <c r="A2976" s="46"/>
      <c r="B2976" s="46"/>
    </row>
    <row r="2977" spans="1:2" ht="15" customHeight="1" x14ac:dyDescent="0.25">
      <c r="A2977" s="46"/>
      <c r="B2977" s="46"/>
    </row>
    <row r="2978" spans="1:2" ht="15" customHeight="1" x14ac:dyDescent="0.25">
      <c r="A2978" s="46"/>
      <c r="B2978" s="46"/>
    </row>
    <row r="2979" spans="1:2" ht="15" customHeight="1" x14ac:dyDescent="0.25">
      <c r="A2979" s="46"/>
      <c r="B2979" s="46"/>
    </row>
    <row r="2980" spans="1:2" ht="15" customHeight="1" x14ac:dyDescent="0.25">
      <c r="A2980" s="46"/>
      <c r="B2980" s="46"/>
    </row>
    <row r="2981" spans="1:2" ht="15" customHeight="1" x14ac:dyDescent="0.25">
      <c r="A2981" s="46"/>
      <c r="B2981" s="46"/>
    </row>
    <row r="2982" spans="1:2" ht="15" customHeight="1" x14ac:dyDescent="0.25">
      <c r="A2982" s="46"/>
      <c r="B2982" s="46"/>
    </row>
    <row r="2983" spans="1:2" ht="15" customHeight="1" x14ac:dyDescent="0.25">
      <c r="A2983" s="46"/>
      <c r="B2983" s="46"/>
    </row>
    <row r="2984" spans="1:2" ht="15" customHeight="1" x14ac:dyDescent="0.25">
      <c r="A2984" s="46"/>
      <c r="B2984" s="46"/>
    </row>
    <row r="2985" spans="1:2" ht="15" customHeight="1" x14ac:dyDescent="0.25">
      <c r="A2985" s="46"/>
      <c r="B2985" s="46"/>
    </row>
    <row r="2986" spans="1:2" ht="15" customHeight="1" x14ac:dyDescent="0.25">
      <c r="A2986" s="46"/>
      <c r="B2986" s="46"/>
    </row>
    <row r="2987" spans="1:2" ht="15" customHeight="1" x14ac:dyDescent="0.25">
      <c r="A2987" s="46"/>
      <c r="B2987" s="46"/>
    </row>
    <row r="2988" spans="1:2" ht="15" customHeight="1" x14ac:dyDescent="0.25">
      <c r="A2988" s="46"/>
      <c r="B2988" s="46"/>
    </row>
    <row r="2989" spans="1:2" ht="15" customHeight="1" x14ac:dyDescent="0.25">
      <c r="A2989" s="46"/>
      <c r="B2989" s="46"/>
    </row>
    <row r="2990" spans="1:2" ht="15" customHeight="1" x14ac:dyDescent="0.25">
      <c r="A2990" s="46"/>
      <c r="B2990" s="46"/>
    </row>
    <row r="2991" spans="1:2" ht="15" customHeight="1" x14ac:dyDescent="0.25">
      <c r="A2991" s="46"/>
      <c r="B2991" s="46"/>
    </row>
    <row r="2992" spans="1:2" ht="15" customHeight="1" x14ac:dyDescent="0.25">
      <c r="A2992" s="46"/>
      <c r="B2992" s="46"/>
    </row>
    <row r="2993" spans="1:2" ht="15" customHeight="1" x14ac:dyDescent="0.25">
      <c r="A2993" s="46"/>
      <c r="B2993" s="46"/>
    </row>
    <row r="2994" spans="1:2" ht="15" customHeight="1" x14ac:dyDescent="0.25">
      <c r="A2994" s="46"/>
      <c r="B2994" s="46"/>
    </row>
    <row r="2995" spans="1:2" ht="15" customHeight="1" x14ac:dyDescent="0.25">
      <c r="A2995" s="46"/>
      <c r="B2995" s="46"/>
    </row>
    <row r="2996" spans="1:2" ht="15" customHeight="1" x14ac:dyDescent="0.25">
      <c r="A2996" s="46"/>
      <c r="B2996" s="46"/>
    </row>
    <row r="2997" spans="1:2" ht="15" customHeight="1" x14ac:dyDescent="0.25">
      <c r="A2997" s="46"/>
      <c r="B2997" s="46"/>
    </row>
    <row r="2998" spans="1:2" ht="15" customHeight="1" x14ac:dyDescent="0.25">
      <c r="A2998" s="46"/>
      <c r="B2998" s="46"/>
    </row>
    <row r="2999" spans="1:2" ht="15" customHeight="1" x14ac:dyDescent="0.25">
      <c r="A2999" s="46"/>
      <c r="B2999" s="46"/>
    </row>
    <row r="3000" spans="1:2" ht="15" customHeight="1" x14ac:dyDescent="0.25">
      <c r="A3000" s="46"/>
      <c r="B3000" s="46"/>
    </row>
    <row r="3001" spans="1:2" ht="15" customHeight="1" x14ac:dyDescent="0.25">
      <c r="A3001" s="46"/>
      <c r="B3001" s="46"/>
    </row>
    <row r="3002" spans="1:2" ht="15" customHeight="1" x14ac:dyDescent="0.25">
      <c r="A3002" s="46"/>
      <c r="B3002" s="46"/>
    </row>
    <row r="3003" spans="1:2" ht="15" customHeight="1" x14ac:dyDescent="0.25">
      <c r="A3003" s="46"/>
      <c r="B3003" s="46"/>
    </row>
    <row r="3004" spans="1:2" ht="15" customHeight="1" x14ac:dyDescent="0.25">
      <c r="A3004" s="46"/>
      <c r="B3004" s="46"/>
    </row>
    <row r="3005" spans="1:2" ht="15" customHeight="1" x14ac:dyDescent="0.25">
      <c r="A3005" s="46"/>
      <c r="B3005" s="46"/>
    </row>
    <row r="3006" spans="1:2" ht="15" customHeight="1" x14ac:dyDescent="0.25">
      <c r="A3006" s="46"/>
      <c r="B3006" s="46"/>
    </row>
    <row r="3007" spans="1:2" ht="15" customHeight="1" x14ac:dyDescent="0.25">
      <c r="A3007" s="46"/>
      <c r="B3007" s="46"/>
    </row>
    <row r="3008" spans="1:2" ht="15" customHeight="1" x14ac:dyDescent="0.25">
      <c r="A3008" s="46"/>
      <c r="B3008" s="46"/>
    </row>
    <row r="3009" spans="1:2" ht="15" customHeight="1" x14ac:dyDescent="0.25">
      <c r="A3009" s="46"/>
      <c r="B3009" s="46"/>
    </row>
    <row r="3010" spans="1:2" ht="15" customHeight="1" x14ac:dyDescent="0.25">
      <c r="A3010" s="46"/>
      <c r="B3010" s="46"/>
    </row>
    <row r="3011" spans="1:2" ht="15" customHeight="1" x14ac:dyDescent="0.25">
      <c r="A3011" s="46"/>
      <c r="B3011" s="46"/>
    </row>
    <row r="3012" spans="1:2" ht="15" customHeight="1" x14ac:dyDescent="0.25">
      <c r="A3012" s="46"/>
      <c r="B3012" s="46"/>
    </row>
    <row r="3013" spans="1:2" ht="15" customHeight="1" x14ac:dyDescent="0.25">
      <c r="A3013" s="46"/>
      <c r="B3013" s="46"/>
    </row>
    <row r="3014" spans="1:2" ht="15" customHeight="1" x14ac:dyDescent="0.25">
      <c r="A3014" s="46"/>
      <c r="B3014" s="46"/>
    </row>
    <row r="3015" spans="1:2" ht="15" customHeight="1" x14ac:dyDescent="0.25">
      <c r="A3015" s="46"/>
      <c r="B3015" s="46"/>
    </row>
    <row r="3016" spans="1:2" ht="15" customHeight="1" x14ac:dyDescent="0.25">
      <c r="A3016" s="46"/>
      <c r="B3016" s="46"/>
    </row>
    <row r="3017" spans="1:2" ht="15" customHeight="1" x14ac:dyDescent="0.25">
      <c r="A3017" s="46"/>
      <c r="B3017" s="46"/>
    </row>
    <row r="3018" spans="1:2" ht="15" customHeight="1" x14ac:dyDescent="0.25">
      <c r="A3018" s="46"/>
      <c r="B3018" s="46"/>
    </row>
    <row r="3019" spans="1:2" ht="15" customHeight="1" x14ac:dyDescent="0.25">
      <c r="A3019" s="46"/>
      <c r="B3019" s="46"/>
    </row>
    <row r="3020" spans="1:2" ht="15" customHeight="1" x14ac:dyDescent="0.25">
      <c r="A3020" s="46"/>
      <c r="B3020" s="46"/>
    </row>
    <row r="3021" spans="1:2" ht="15" customHeight="1" x14ac:dyDescent="0.25">
      <c r="A3021" s="46"/>
      <c r="B3021" s="46"/>
    </row>
    <row r="3022" spans="1:2" ht="15" customHeight="1" x14ac:dyDescent="0.25">
      <c r="A3022" s="46"/>
      <c r="B3022" s="46"/>
    </row>
    <row r="3023" spans="1:2" ht="15" customHeight="1" x14ac:dyDescent="0.25">
      <c r="A3023" s="46"/>
      <c r="B3023" s="46"/>
    </row>
    <row r="3024" spans="1:2" ht="15" customHeight="1" x14ac:dyDescent="0.25">
      <c r="A3024" s="46"/>
      <c r="B3024" s="46"/>
    </row>
    <row r="3025" spans="1:2" ht="15" customHeight="1" x14ac:dyDescent="0.25">
      <c r="A3025" s="46"/>
      <c r="B3025" s="46"/>
    </row>
    <row r="3026" spans="1:2" ht="15" customHeight="1" x14ac:dyDescent="0.25">
      <c r="A3026" s="46"/>
      <c r="B3026" s="46"/>
    </row>
    <row r="3027" spans="1:2" ht="15" customHeight="1" x14ac:dyDescent="0.25">
      <c r="A3027" s="46"/>
      <c r="B3027" s="46"/>
    </row>
    <row r="3028" spans="1:2" ht="15" customHeight="1" x14ac:dyDescent="0.25">
      <c r="A3028" s="46"/>
      <c r="B3028" s="46"/>
    </row>
    <row r="3029" spans="1:2" ht="15" customHeight="1" x14ac:dyDescent="0.25">
      <c r="A3029" s="46"/>
      <c r="B3029" s="46"/>
    </row>
    <row r="3030" spans="1:2" ht="15" customHeight="1" x14ac:dyDescent="0.25">
      <c r="A3030" s="46"/>
      <c r="B3030" s="46"/>
    </row>
    <row r="3031" spans="1:2" ht="15" customHeight="1" x14ac:dyDescent="0.25">
      <c r="A3031" s="46"/>
      <c r="B3031" s="46"/>
    </row>
    <row r="3032" spans="1:2" ht="15" customHeight="1" x14ac:dyDescent="0.25">
      <c r="A3032" s="46"/>
      <c r="B3032" s="46"/>
    </row>
    <row r="3033" spans="1:2" ht="15" customHeight="1" x14ac:dyDescent="0.25">
      <c r="A3033" s="46"/>
      <c r="B3033" s="46"/>
    </row>
    <row r="3034" spans="1:2" ht="15" customHeight="1" x14ac:dyDescent="0.25">
      <c r="A3034" s="46"/>
      <c r="B3034" s="46"/>
    </row>
    <row r="3035" spans="1:2" ht="15" customHeight="1" x14ac:dyDescent="0.25">
      <c r="A3035" s="46"/>
      <c r="B3035" s="46"/>
    </row>
    <row r="3036" spans="1:2" ht="15" customHeight="1" x14ac:dyDescent="0.25">
      <c r="A3036" s="46"/>
      <c r="B3036" s="46"/>
    </row>
    <row r="3037" spans="1:2" ht="15" customHeight="1" x14ac:dyDescent="0.25">
      <c r="A3037" s="46"/>
      <c r="B3037" s="46"/>
    </row>
    <row r="3038" spans="1:2" ht="15" customHeight="1" x14ac:dyDescent="0.25">
      <c r="A3038" s="46"/>
      <c r="B3038" s="46"/>
    </row>
    <row r="3039" spans="1:2" ht="15" customHeight="1" x14ac:dyDescent="0.25">
      <c r="A3039" s="46"/>
      <c r="B3039" s="46"/>
    </row>
    <row r="3040" spans="1:2" ht="15" customHeight="1" x14ac:dyDescent="0.25">
      <c r="A3040" s="46"/>
      <c r="B3040" s="46"/>
    </row>
    <row r="3041" spans="1:2" ht="15" customHeight="1" x14ac:dyDescent="0.25">
      <c r="A3041" s="46"/>
      <c r="B3041" s="46"/>
    </row>
    <row r="3042" spans="1:2" ht="15" customHeight="1" x14ac:dyDescent="0.25">
      <c r="A3042" s="46"/>
      <c r="B3042" s="46"/>
    </row>
    <row r="3043" spans="1:2" ht="15" customHeight="1" x14ac:dyDescent="0.25">
      <c r="A3043" s="46"/>
      <c r="B3043" s="46"/>
    </row>
    <row r="3044" spans="1:2" ht="15" customHeight="1" x14ac:dyDescent="0.25">
      <c r="A3044" s="46"/>
      <c r="B3044" s="46"/>
    </row>
    <row r="3045" spans="1:2" ht="15" customHeight="1" x14ac:dyDescent="0.25">
      <c r="A3045" s="46"/>
      <c r="B3045" s="46"/>
    </row>
    <row r="3046" spans="1:2" ht="15" customHeight="1" x14ac:dyDescent="0.25">
      <c r="A3046" s="46"/>
      <c r="B3046" s="46"/>
    </row>
    <row r="3047" spans="1:2" ht="15" customHeight="1" x14ac:dyDescent="0.25">
      <c r="A3047" s="46"/>
      <c r="B3047" s="46"/>
    </row>
    <row r="3048" spans="1:2" ht="15" customHeight="1" x14ac:dyDescent="0.25">
      <c r="A3048" s="46"/>
      <c r="B3048" s="46"/>
    </row>
    <row r="3049" spans="1:2" ht="15" customHeight="1" x14ac:dyDescent="0.25">
      <c r="A3049" s="46"/>
      <c r="B3049" s="46"/>
    </row>
    <row r="3050" spans="1:2" ht="15" customHeight="1" x14ac:dyDescent="0.25">
      <c r="A3050" s="46"/>
      <c r="B3050" s="46"/>
    </row>
    <row r="3051" spans="1:2" ht="15" customHeight="1" x14ac:dyDescent="0.25">
      <c r="A3051" s="46"/>
      <c r="B3051" s="46"/>
    </row>
    <row r="3052" spans="1:2" ht="15" customHeight="1" x14ac:dyDescent="0.25">
      <c r="A3052" s="46"/>
      <c r="B3052" s="46"/>
    </row>
    <row r="3053" spans="1:2" ht="15" customHeight="1" x14ac:dyDescent="0.25">
      <c r="A3053" s="46"/>
      <c r="B3053" s="46"/>
    </row>
    <row r="3054" spans="1:2" ht="15" customHeight="1" x14ac:dyDescent="0.25">
      <c r="A3054" s="46"/>
      <c r="B3054" s="46"/>
    </row>
    <row r="3055" spans="1:2" ht="15" customHeight="1" x14ac:dyDescent="0.25">
      <c r="A3055" s="46"/>
      <c r="B3055" s="46"/>
    </row>
    <row r="3056" spans="1:2" ht="15" customHeight="1" x14ac:dyDescent="0.25">
      <c r="A3056" s="46"/>
      <c r="B3056" s="46"/>
    </row>
    <row r="3057" spans="1:2" ht="15" customHeight="1" x14ac:dyDescent="0.25">
      <c r="A3057" s="46"/>
      <c r="B3057" s="46"/>
    </row>
    <row r="3058" spans="1:2" ht="15" customHeight="1" x14ac:dyDescent="0.25">
      <c r="A3058" s="46"/>
      <c r="B3058" s="46"/>
    </row>
    <row r="3059" spans="1:2" ht="15" customHeight="1" x14ac:dyDescent="0.25">
      <c r="A3059" s="46"/>
      <c r="B3059" s="46"/>
    </row>
    <row r="3060" spans="1:2" ht="15" customHeight="1" x14ac:dyDescent="0.25">
      <c r="A3060" s="46"/>
      <c r="B3060" s="46"/>
    </row>
    <row r="3061" spans="1:2" ht="15" customHeight="1" x14ac:dyDescent="0.25">
      <c r="A3061" s="46"/>
      <c r="B3061" s="46"/>
    </row>
    <row r="3062" spans="1:2" ht="15" customHeight="1" x14ac:dyDescent="0.25">
      <c r="A3062" s="46"/>
      <c r="B3062" s="46"/>
    </row>
    <row r="3063" spans="1:2" ht="15" customHeight="1" x14ac:dyDescent="0.25">
      <c r="A3063" s="46"/>
      <c r="B3063" s="46"/>
    </row>
    <row r="3064" spans="1:2" ht="15" customHeight="1" x14ac:dyDescent="0.25">
      <c r="A3064" s="46"/>
      <c r="B3064" s="46"/>
    </row>
    <row r="3065" spans="1:2" ht="15" customHeight="1" x14ac:dyDescent="0.25">
      <c r="A3065" s="46"/>
      <c r="B3065" s="46"/>
    </row>
    <row r="3066" spans="1:2" ht="15" customHeight="1" x14ac:dyDescent="0.25">
      <c r="A3066" s="46"/>
      <c r="B3066" s="46"/>
    </row>
    <row r="3067" spans="1:2" ht="15" customHeight="1" x14ac:dyDescent="0.25">
      <c r="A3067" s="46"/>
      <c r="B3067" s="46"/>
    </row>
    <row r="3068" spans="1:2" ht="15" customHeight="1" x14ac:dyDescent="0.25">
      <c r="A3068" s="46"/>
      <c r="B3068" s="46"/>
    </row>
    <row r="3069" spans="1:2" ht="15" customHeight="1" x14ac:dyDescent="0.25">
      <c r="A3069" s="46"/>
      <c r="B3069" s="46"/>
    </row>
    <row r="3070" spans="1:2" ht="15" customHeight="1" x14ac:dyDescent="0.25">
      <c r="A3070" s="46"/>
      <c r="B3070" s="46"/>
    </row>
    <row r="3071" spans="1:2" ht="15" customHeight="1" x14ac:dyDescent="0.25">
      <c r="A3071" s="46"/>
      <c r="B3071" s="46"/>
    </row>
    <row r="3072" spans="1:2" ht="15" customHeight="1" x14ac:dyDescent="0.25">
      <c r="A3072" s="46"/>
      <c r="B3072" s="46"/>
    </row>
    <row r="3073" spans="1:2" ht="15" customHeight="1" x14ac:dyDescent="0.25">
      <c r="A3073" s="46"/>
      <c r="B3073" s="46"/>
    </row>
    <row r="3074" spans="1:2" ht="15" customHeight="1" x14ac:dyDescent="0.25">
      <c r="A3074" s="46"/>
      <c r="B3074" s="46"/>
    </row>
    <row r="3075" spans="1:2" ht="15" customHeight="1" x14ac:dyDescent="0.25">
      <c r="A3075" s="46"/>
      <c r="B3075" s="46"/>
    </row>
    <row r="3076" spans="1:2" ht="15" customHeight="1" x14ac:dyDescent="0.25">
      <c r="A3076" s="46"/>
      <c r="B3076" s="46"/>
    </row>
    <row r="3077" spans="1:2" ht="15" customHeight="1" x14ac:dyDescent="0.25">
      <c r="A3077" s="46"/>
      <c r="B3077" s="46"/>
    </row>
    <row r="3078" spans="1:2" ht="15" customHeight="1" x14ac:dyDescent="0.25">
      <c r="A3078" s="46"/>
      <c r="B3078" s="46"/>
    </row>
    <row r="3079" spans="1:2" ht="15" customHeight="1" x14ac:dyDescent="0.25">
      <c r="A3079" s="46"/>
      <c r="B3079" s="46"/>
    </row>
    <row r="3080" spans="1:2" ht="15" customHeight="1" x14ac:dyDescent="0.25">
      <c r="A3080" s="46"/>
      <c r="B3080" s="46"/>
    </row>
    <row r="3081" spans="1:2" ht="15" customHeight="1" x14ac:dyDescent="0.25">
      <c r="A3081" s="46"/>
      <c r="B3081" s="46"/>
    </row>
    <row r="3082" spans="1:2" ht="15" customHeight="1" x14ac:dyDescent="0.25">
      <c r="A3082" s="46"/>
      <c r="B3082" s="46"/>
    </row>
    <row r="3083" spans="1:2" ht="15" customHeight="1" x14ac:dyDescent="0.25">
      <c r="A3083" s="46"/>
      <c r="B3083" s="46"/>
    </row>
    <row r="3084" spans="1:2" ht="15" customHeight="1" x14ac:dyDescent="0.25">
      <c r="A3084" s="46"/>
      <c r="B3084" s="46"/>
    </row>
    <row r="3085" spans="1:2" ht="15" customHeight="1" x14ac:dyDescent="0.25">
      <c r="A3085" s="46"/>
      <c r="B3085" s="46"/>
    </row>
    <row r="3086" spans="1:2" ht="15" customHeight="1" x14ac:dyDescent="0.25">
      <c r="A3086" s="46"/>
      <c r="B3086" s="46"/>
    </row>
    <row r="3087" spans="1:2" ht="15" customHeight="1" x14ac:dyDescent="0.25">
      <c r="A3087" s="46"/>
      <c r="B3087" s="46"/>
    </row>
    <row r="3088" spans="1:2" ht="15" customHeight="1" x14ac:dyDescent="0.25">
      <c r="A3088" s="46"/>
      <c r="B3088" s="46"/>
    </row>
    <row r="3089" spans="1:2" ht="15" customHeight="1" x14ac:dyDescent="0.25">
      <c r="A3089" s="46"/>
      <c r="B3089" s="46"/>
    </row>
    <row r="3090" spans="1:2" ht="15" customHeight="1" x14ac:dyDescent="0.25">
      <c r="A3090" s="46"/>
      <c r="B3090" s="46"/>
    </row>
    <row r="3091" spans="1:2" ht="15" customHeight="1" x14ac:dyDescent="0.25">
      <c r="A3091" s="46"/>
      <c r="B3091" s="46"/>
    </row>
    <row r="3092" spans="1:2" ht="15" customHeight="1" x14ac:dyDescent="0.25">
      <c r="A3092" s="46"/>
      <c r="B3092" s="46"/>
    </row>
    <row r="3093" spans="1:2" ht="15" customHeight="1" x14ac:dyDescent="0.25">
      <c r="A3093" s="46"/>
      <c r="B3093" s="46"/>
    </row>
    <row r="3094" spans="1:2" ht="15" customHeight="1" x14ac:dyDescent="0.25">
      <c r="A3094" s="46"/>
      <c r="B3094" s="46"/>
    </row>
    <row r="3095" spans="1:2" ht="15" customHeight="1" x14ac:dyDescent="0.25">
      <c r="A3095" s="46"/>
      <c r="B3095" s="46"/>
    </row>
    <row r="3096" spans="1:2" ht="15" customHeight="1" x14ac:dyDescent="0.25">
      <c r="A3096" s="46"/>
      <c r="B3096" s="46"/>
    </row>
    <row r="3097" spans="1:2" ht="15" customHeight="1" x14ac:dyDescent="0.25">
      <c r="A3097" s="46"/>
      <c r="B3097" s="46"/>
    </row>
    <row r="3098" spans="1:2" ht="15" customHeight="1" x14ac:dyDescent="0.25">
      <c r="A3098" s="46"/>
      <c r="B3098" s="46"/>
    </row>
    <row r="3099" spans="1:2" ht="15" customHeight="1" x14ac:dyDescent="0.25">
      <c r="A3099" s="46"/>
      <c r="B3099" s="46"/>
    </row>
    <row r="3100" spans="1:2" ht="15" customHeight="1" x14ac:dyDescent="0.25">
      <c r="A3100" s="46"/>
      <c r="B3100" s="46"/>
    </row>
    <row r="3101" spans="1:2" ht="15" customHeight="1" x14ac:dyDescent="0.25">
      <c r="A3101" s="46"/>
      <c r="B3101" s="46"/>
    </row>
    <row r="3102" spans="1:2" ht="15" customHeight="1" x14ac:dyDescent="0.25">
      <c r="A3102" s="46"/>
      <c r="B3102" s="46"/>
    </row>
    <row r="3103" spans="1:2" ht="15" customHeight="1" x14ac:dyDescent="0.25">
      <c r="A3103" s="46"/>
      <c r="B3103" s="46"/>
    </row>
    <row r="3104" spans="1:2" ht="15" customHeight="1" x14ac:dyDescent="0.25">
      <c r="A3104" s="46"/>
      <c r="B3104" s="46"/>
    </row>
    <row r="3105" spans="1:2" ht="15" customHeight="1" x14ac:dyDescent="0.25">
      <c r="A3105" s="46"/>
      <c r="B3105" s="46"/>
    </row>
    <row r="3106" spans="1:2" ht="15" customHeight="1" x14ac:dyDescent="0.25">
      <c r="A3106" s="46"/>
      <c r="B3106" s="46"/>
    </row>
    <row r="3107" spans="1:2" ht="15" customHeight="1" x14ac:dyDescent="0.25">
      <c r="A3107" s="46"/>
      <c r="B3107" s="46"/>
    </row>
    <row r="3108" spans="1:2" ht="15" customHeight="1" x14ac:dyDescent="0.25">
      <c r="A3108" s="46"/>
      <c r="B3108" s="46"/>
    </row>
    <row r="3109" spans="1:2" ht="15" customHeight="1" x14ac:dyDescent="0.25">
      <c r="A3109" s="46"/>
      <c r="B3109" s="46"/>
    </row>
    <row r="3110" spans="1:2" ht="15" customHeight="1" x14ac:dyDescent="0.25">
      <c r="A3110" s="46"/>
      <c r="B3110" s="46"/>
    </row>
    <row r="3111" spans="1:2" ht="15" customHeight="1" x14ac:dyDescent="0.25">
      <c r="A3111" s="46"/>
      <c r="B3111" s="46"/>
    </row>
    <row r="3112" spans="1:2" ht="15" customHeight="1" x14ac:dyDescent="0.25">
      <c r="A3112" s="46"/>
      <c r="B3112" s="46"/>
    </row>
    <row r="3113" spans="1:2" ht="15" customHeight="1" x14ac:dyDescent="0.25">
      <c r="A3113" s="46"/>
      <c r="B3113" s="46"/>
    </row>
    <row r="3114" spans="1:2" ht="15" customHeight="1" x14ac:dyDescent="0.25">
      <c r="A3114" s="46"/>
      <c r="B3114" s="46"/>
    </row>
    <row r="3115" spans="1:2" ht="15" customHeight="1" x14ac:dyDescent="0.25">
      <c r="A3115" s="46"/>
      <c r="B3115" s="46"/>
    </row>
    <row r="3116" spans="1:2" ht="15" customHeight="1" x14ac:dyDescent="0.25">
      <c r="A3116" s="46"/>
      <c r="B3116" s="46"/>
    </row>
    <row r="3117" spans="1:2" ht="15" customHeight="1" x14ac:dyDescent="0.25">
      <c r="A3117" s="46"/>
      <c r="B3117" s="46"/>
    </row>
    <row r="3118" spans="1:2" ht="15" customHeight="1" x14ac:dyDescent="0.25">
      <c r="A3118" s="46"/>
      <c r="B3118" s="46"/>
    </row>
    <row r="3119" spans="1:2" ht="15" customHeight="1" x14ac:dyDescent="0.25">
      <c r="A3119" s="46"/>
      <c r="B3119" s="46"/>
    </row>
    <row r="3120" spans="1:2" ht="15" customHeight="1" x14ac:dyDescent="0.25">
      <c r="A3120" s="46"/>
      <c r="B3120" s="46"/>
    </row>
    <row r="3121" spans="1:2" ht="15" customHeight="1" x14ac:dyDescent="0.25">
      <c r="A3121" s="46"/>
      <c r="B3121" s="46"/>
    </row>
    <row r="3122" spans="1:2" ht="15" customHeight="1" x14ac:dyDescent="0.25">
      <c r="A3122" s="46"/>
      <c r="B3122" s="46"/>
    </row>
    <row r="3123" spans="1:2" ht="15" customHeight="1" x14ac:dyDescent="0.25">
      <c r="A3123" s="46"/>
      <c r="B3123" s="46"/>
    </row>
    <row r="3124" spans="1:2" ht="15" customHeight="1" x14ac:dyDescent="0.25">
      <c r="A3124" s="46"/>
      <c r="B3124" s="46"/>
    </row>
    <row r="3125" spans="1:2" ht="15" customHeight="1" x14ac:dyDescent="0.25">
      <c r="A3125" s="46"/>
      <c r="B3125" s="46"/>
    </row>
    <row r="3126" spans="1:2" ht="15" customHeight="1" x14ac:dyDescent="0.25">
      <c r="A3126" s="46"/>
      <c r="B3126" s="46"/>
    </row>
    <row r="3127" spans="1:2" ht="15" customHeight="1" x14ac:dyDescent="0.25">
      <c r="A3127" s="46"/>
      <c r="B3127" s="46"/>
    </row>
    <row r="3128" spans="1:2" ht="15" customHeight="1" x14ac:dyDescent="0.25">
      <c r="A3128" s="46"/>
      <c r="B3128" s="46"/>
    </row>
    <row r="3129" spans="1:2" ht="15" customHeight="1" x14ac:dyDescent="0.25">
      <c r="A3129" s="46"/>
      <c r="B3129" s="46"/>
    </row>
    <row r="3130" spans="1:2" ht="15" customHeight="1" x14ac:dyDescent="0.25">
      <c r="A3130" s="46"/>
      <c r="B3130" s="46"/>
    </row>
    <row r="3131" spans="1:2" ht="15" customHeight="1" x14ac:dyDescent="0.25">
      <c r="A3131" s="46"/>
      <c r="B3131" s="46"/>
    </row>
    <row r="3132" spans="1:2" ht="15" customHeight="1" x14ac:dyDescent="0.25">
      <c r="A3132" s="46"/>
      <c r="B3132" s="46"/>
    </row>
    <row r="3133" spans="1:2" ht="15" customHeight="1" x14ac:dyDescent="0.25">
      <c r="A3133" s="46"/>
      <c r="B3133" s="46"/>
    </row>
    <row r="3134" spans="1:2" ht="15" customHeight="1" x14ac:dyDescent="0.25">
      <c r="A3134" s="46"/>
      <c r="B3134" s="46"/>
    </row>
    <row r="3135" spans="1:2" ht="15" customHeight="1" x14ac:dyDescent="0.25">
      <c r="A3135" s="46"/>
      <c r="B3135" s="46"/>
    </row>
    <row r="3136" spans="1:2" ht="15" customHeight="1" x14ac:dyDescent="0.25">
      <c r="A3136" s="46"/>
      <c r="B3136" s="46"/>
    </row>
    <row r="3137" spans="1:2" ht="15" customHeight="1" x14ac:dyDescent="0.25">
      <c r="A3137" s="46"/>
      <c r="B3137" s="46"/>
    </row>
    <row r="3138" spans="1:2" ht="15" customHeight="1" x14ac:dyDescent="0.25">
      <c r="A3138" s="46"/>
      <c r="B3138" s="46"/>
    </row>
    <row r="3139" spans="1:2" ht="15" customHeight="1" x14ac:dyDescent="0.25">
      <c r="A3139" s="46"/>
      <c r="B3139" s="46"/>
    </row>
    <row r="3140" spans="1:2" ht="15" customHeight="1" x14ac:dyDescent="0.25">
      <c r="A3140" s="46"/>
      <c r="B3140" s="46"/>
    </row>
    <row r="3141" spans="1:2" ht="15" customHeight="1" x14ac:dyDescent="0.25">
      <c r="A3141" s="46"/>
      <c r="B3141" s="46"/>
    </row>
    <row r="3142" spans="1:2" ht="15" customHeight="1" x14ac:dyDescent="0.25">
      <c r="A3142" s="46"/>
      <c r="B3142" s="46"/>
    </row>
    <row r="3143" spans="1:2" ht="15" customHeight="1" x14ac:dyDescent="0.25">
      <c r="A3143" s="46"/>
      <c r="B3143" s="46"/>
    </row>
    <row r="3144" spans="1:2" ht="15" customHeight="1" x14ac:dyDescent="0.25">
      <c r="A3144" s="46"/>
      <c r="B3144" s="46"/>
    </row>
    <row r="3145" spans="1:2" ht="15" customHeight="1" x14ac:dyDescent="0.25">
      <c r="A3145" s="46"/>
      <c r="B3145" s="46"/>
    </row>
    <row r="3146" spans="1:2" ht="15" customHeight="1" x14ac:dyDescent="0.25">
      <c r="A3146" s="46"/>
      <c r="B3146" s="46"/>
    </row>
    <row r="3147" spans="1:2" ht="15" customHeight="1" x14ac:dyDescent="0.25">
      <c r="A3147" s="46"/>
      <c r="B3147" s="46"/>
    </row>
    <row r="3148" spans="1:2" ht="15" customHeight="1" x14ac:dyDescent="0.25">
      <c r="A3148" s="46"/>
      <c r="B3148" s="46"/>
    </row>
    <row r="3149" spans="1:2" ht="15" customHeight="1" x14ac:dyDescent="0.25">
      <c r="A3149" s="46"/>
      <c r="B3149" s="46"/>
    </row>
    <row r="3150" spans="1:2" ht="15" customHeight="1" x14ac:dyDescent="0.25">
      <c r="A3150" s="46"/>
      <c r="B3150" s="46"/>
    </row>
    <row r="3151" spans="1:2" ht="15" customHeight="1" x14ac:dyDescent="0.25">
      <c r="A3151" s="46"/>
      <c r="B3151" s="46"/>
    </row>
    <row r="3152" spans="1:2" ht="15" customHeight="1" x14ac:dyDescent="0.25">
      <c r="A3152" s="46"/>
      <c r="B3152" s="46"/>
    </row>
    <row r="3153" spans="1:2" ht="15" customHeight="1" x14ac:dyDescent="0.25">
      <c r="A3153" s="46"/>
      <c r="B3153" s="46"/>
    </row>
    <row r="3154" spans="1:2" ht="15" customHeight="1" x14ac:dyDescent="0.25">
      <c r="A3154" s="46"/>
      <c r="B3154" s="46"/>
    </row>
    <row r="3155" spans="1:2" ht="15" customHeight="1" x14ac:dyDescent="0.25">
      <c r="A3155" s="46"/>
      <c r="B3155" s="46"/>
    </row>
    <row r="3156" spans="1:2" ht="15" customHeight="1" x14ac:dyDescent="0.25">
      <c r="A3156" s="46"/>
      <c r="B3156" s="46"/>
    </row>
    <row r="3157" spans="1:2" ht="15" customHeight="1" x14ac:dyDescent="0.25">
      <c r="A3157" s="46"/>
      <c r="B3157" s="46"/>
    </row>
    <row r="3158" spans="1:2" ht="15" customHeight="1" x14ac:dyDescent="0.25">
      <c r="A3158" s="46"/>
      <c r="B3158" s="46"/>
    </row>
    <row r="3159" spans="1:2" ht="15" customHeight="1" x14ac:dyDescent="0.25">
      <c r="A3159" s="46"/>
      <c r="B3159" s="46"/>
    </row>
    <row r="3160" spans="1:2" ht="15" customHeight="1" x14ac:dyDescent="0.25">
      <c r="A3160" s="46"/>
      <c r="B3160" s="46"/>
    </row>
    <row r="3161" spans="1:2" ht="15" customHeight="1" x14ac:dyDescent="0.25">
      <c r="A3161" s="46"/>
      <c r="B3161" s="46"/>
    </row>
    <row r="3162" spans="1:2" ht="15" customHeight="1" x14ac:dyDescent="0.25">
      <c r="A3162" s="46"/>
      <c r="B3162" s="46"/>
    </row>
    <row r="3163" spans="1:2" ht="15" customHeight="1" x14ac:dyDescent="0.25">
      <c r="A3163" s="46"/>
      <c r="B3163" s="46"/>
    </row>
    <row r="3164" spans="1:2" ht="15" customHeight="1" x14ac:dyDescent="0.25">
      <c r="A3164" s="46"/>
      <c r="B3164" s="46"/>
    </row>
    <row r="3165" spans="1:2" ht="15" customHeight="1" x14ac:dyDescent="0.25">
      <c r="A3165" s="46"/>
      <c r="B3165" s="46"/>
    </row>
    <row r="3166" spans="1:2" ht="15" customHeight="1" x14ac:dyDescent="0.25">
      <c r="A3166" s="46"/>
      <c r="B3166" s="46"/>
    </row>
    <row r="3167" spans="1:2" ht="15" customHeight="1" x14ac:dyDescent="0.25">
      <c r="A3167" s="46"/>
      <c r="B3167" s="46"/>
    </row>
    <row r="3168" spans="1:2" ht="15" customHeight="1" x14ac:dyDescent="0.25">
      <c r="A3168" s="46"/>
      <c r="B3168" s="46"/>
    </row>
    <row r="3169" spans="1:2" ht="15" customHeight="1" x14ac:dyDescent="0.25">
      <c r="A3169" s="46"/>
      <c r="B3169" s="46"/>
    </row>
    <row r="3170" spans="1:2" ht="15" customHeight="1" x14ac:dyDescent="0.25">
      <c r="A3170" s="46"/>
      <c r="B3170" s="46"/>
    </row>
    <row r="3171" spans="1:2" ht="15" customHeight="1" x14ac:dyDescent="0.25">
      <c r="A3171" s="46"/>
      <c r="B3171" s="46"/>
    </row>
    <row r="3172" spans="1:2" ht="15" customHeight="1" x14ac:dyDescent="0.25">
      <c r="A3172" s="46"/>
      <c r="B3172" s="46"/>
    </row>
    <row r="3173" spans="1:2" ht="15" customHeight="1" x14ac:dyDescent="0.25">
      <c r="A3173" s="46"/>
      <c r="B3173" s="46"/>
    </row>
    <row r="3174" spans="1:2" ht="15" customHeight="1" x14ac:dyDescent="0.25">
      <c r="A3174" s="46"/>
      <c r="B3174" s="46"/>
    </row>
    <row r="3175" spans="1:2" ht="15" customHeight="1" x14ac:dyDescent="0.25">
      <c r="A3175" s="46"/>
      <c r="B3175" s="46"/>
    </row>
    <row r="3176" spans="1:2" ht="15" customHeight="1" x14ac:dyDescent="0.25">
      <c r="A3176" s="46"/>
      <c r="B3176" s="46"/>
    </row>
    <row r="3177" spans="1:2" ht="15" customHeight="1" x14ac:dyDescent="0.25">
      <c r="A3177" s="46"/>
      <c r="B3177" s="46"/>
    </row>
    <row r="3178" spans="1:2" ht="15" customHeight="1" x14ac:dyDescent="0.25">
      <c r="A3178" s="46"/>
      <c r="B3178" s="46"/>
    </row>
    <row r="3179" spans="1:2" ht="15" customHeight="1" x14ac:dyDescent="0.25">
      <c r="A3179" s="46"/>
      <c r="B3179" s="46"/>
    </row>
    <row r="3180" spans="1:2" ht="15" customHeight="1" x14ac:dyDescent="0.25">
      <c r="A3180" s="46"/>
      <c r="B3180" s="46"/>
    </row>
    <row r="3181" spans="1:2" ht="15" customHeight="1" x14ac:dyDescent="0.25">
      <c r="A3181" s="46"/>
      <c r="B3181" s="46"/>
    </row>
    <row r="3182" spans="1:2" ht="15" customHeight="1" x14ac:dyDescent="0.25">
      <c r="A3182" s="46"/>
      <c r="B3182" s="46"/>
    </row>
    <row r="3183" spans="1:2" ht="15" customHeight="1" x14ac:dyDescent="0.25">
      <c r="A3183" s="46"/>
      <c r="B3183" s="46"/>
    </row>
    <row r="3184" spans="1:2" ht="15" customHeight="1" x14ac:dyDescent="0.25">
      <c r="A3184" s="46"/>
      <c r="B3184" s="46"/>
    </row>
    <row r="3185" spans="1:2" ht="15" customHeight="1" x14ac:dyDescent="0.25">
      <c r="A3185" s="46"/>
      <c r="B3185" s="46"/>
    </row>
    <row r="3186" spans="1:2" ht="15" customHeight="1" x14ac:dyDescent="0.25">
      <c r="A3186" s="46"/>
      <c r="B3186" s="46"/>
    </row>
    <row r="3187" spans="1:2" ht="15" customHeight="1" x14ac:dyDescent="0.25">
      <c r="A3187" s="46"/>
      <c r="B3187" s="46"/>
    </row>
    <row r="3188" spans="1:2" ht="15" customHeight="1" x14ac:dyDescent="0.25">
      <c r="A3188" s="46"/>
      <c r="B3188" s="46"/>
    </row>
    <row r="3189" spans="1:2" ht="15" customHeight="1" x14ac:dyDescent="0.25">
      <c r="A3189" s="46"/>
      <c r="B3189" s="46"/>
    </row>
    <row r="3190" spans="1:2" ht="15" customHeight="1" x14ac:dyDescent="0.25">
      <c r="A3190" s="46"/>
      <c r="B3190" s="46"/>
    </row>
    <row r="3191" spans="1:2" ht="15" customHeight="1" x14ac:dyDescent="0.25">
      <c r="A3191" s="46"/>
      <c r="B3191" s="46"/>
    </row>
    <row r="3192" spans="1:2" ht="15" customHeight="1" x14ac:dyDescent="0.25">
      <c r="A3192" s="46"/>
      <c r="B3192" s="46"/>
    </row>
    <row r="3193" spans="1:2" ht="15" customHeight="1" x14ac:dyDescent="0.25">
      <c r="A3193" s="46"/>
      <c r="B3193" s="46"/>
    </row>
    <row r="3194" spans="1:2" ht="15" customHeight="1" x14ac:dyDescent="0.25">
      <c r="A3194" s="46"/>
      <c r="B3194" s="46"/>
    </row>
    <row r="3195" spans="1:2" ht="15" customHeight="1" x14ac:dyDescent="0.25">
      <c r="A3195" s="46"/>
      <c r="B3195" s="46"/>
    </row>
    <row r="3196" spans="1:2" ht="15" customHeight="1" x14ac:dyDescent="0.25">
      <c r="A3196" s="46"/>
      <c r="B3196" s="46"/>
    </row>
    <row r="3197" spans="1:2" ht="15" customHeight="1" x14ac:dyDescent="0.25">
      <c r="A3197" s="46"/>
      <c r="B3197" s="46"/>
    </row>
    <row r="3198" spans="1:2" ht="15" customHeight="1" x14ac:dyDescent="0.25">
      <c r="A3198" s="46"/>
      <c r="B3198" s="46"/>
    </row>
    <row r="3199" spans="1:2" ht="15" customHeight="1" x14ac:dyDescent="0.25">
      <c r="A3199" s="46"/>
      <c r="B3199" s="46"/>
    </row>
    <row r="3200" spans="1:2" ht="15" customHeight="1" x14ac:dyDescent="0.25">
      <c r="A3200" s="46"/>
      <c r="B3200" s="46"/>
    </row>
    <row r="3201" spans="1:2" ht="15" customHeight="1" x14ac:dyDescent="0.25">
      <c r="A3201" s="46"/>
      <c r="B3201" s="46"/>
    </row>
    <row r="3202" spans="1:2" ht="15" customHeight="1" x14ac:dyDescent="0.25">
      <c r="A3202" s="46"/>
      <c r="B3202" s="46"/>
    </row>
    <row r="3203" spans="1:2" ht="15" customHeight="1" x14ac:dyDescent="0.25">
      <c r="A3203" s="46"/>
      <c r="B3203" s="46"/>
    </row>
    <row r="3204" spans="1:2" ht="15" customHeight="1" x14ac:dyDescent="0.25">
      <c r="A3204" s="46"/>
      <c r="B3204" s="46"/>
    </row>
    <row r="3205" spans="1:2" ht="15" customHeight="1" x14ac:dyDescent="0.25">
      <c r="A3205" s="46"/>
      <c r="B3205" s="46"/>
    </row>
    <row r="3206" spans="1:2" ht="15" customHeight="1" x14ac:dyDescent="0.25">
      <c r="A3206" s="46"/>
      <c r="B3206" s="46"/>
    </row>
    <row r="3207" spans="1:2" ht="15" customHeight="1" x14ac:dyDescent="0.25">
      <c r="A3207" s="46"/>
      <c r="B3207" s="46"/>
    </row>
    <row r="3208" spans="1:2" ht="15" customHeight="1" x14ac:dyDescent="0.25">
      <c r="A3208" s="46"/>
      <c r="B3208" s="46"/>
    </row>
    <row r="3209" spans="1:2" ht="15" customHeight="1" x14ac:dyDescent="0.25">
      <c r="A3209" s="46"/>
      <c r="B3209" s="46"/>
    </row>
    <row r="3210" spans="1:2" ht="15" customHeight="1" x14ac:dyDescent="0.25">
      <c r="A3210" s="46"/>
      <c r="B3210" s="46"/>
    </row>
    <row r="3211" spans="1:2" ht="15" customHeight="1" x14ac:dyDescent="0.25">
      <c r="A3211" s="46"/>
      <c r="B3211" s="46"/>
    </row>
    <row r="3212" spans="1:2" ht="15" customHeight="1" x14ac:dyDescent="0.25">
      <c r="A3212" s="46"/>
      <c r="B3212" s="46"/>
    </row>
    <row r="3213" spans="1:2" ht="15" customHeight="1" x14ac:dyDescent="0.25">
      <c r="A3213" s="46"/>
      <c r="B3213" s="46"/>
    </row>
    <row r="3214" spans="1:2" ht="15" customHeight="1" x14ac:dyDescent="0.25">
      <c r="A3214" s="46"/>
      <c r="B3214" s="46"/>
    </row>
    <row r="3215" spans="1:2" ht="15" customHeight="1" x14ac:dyDescent="0.25">
      <c r="A3215" s="46"/>
      <c r="B3215" s="46"/>
    </row>
    <row r="3216" spans="1:2" ht="15" customHeight="1" x14ac:dyDescent="0.25">
      <c r="A3216" s="46"/>
      <c r="B3216" s="46"/>
    </row>
    <row r="3217" spans="1:2" ht="15" customHeight="1" x14ac:dyDescent="0.25">
      <c r="A3217" s="46"/>
      <c r="B3217" s="46"/>
    </row>
    <row r="3218" spans="1:2" ht="15" customHeight="1" x14ac:dyDescent="0.25">
      <c r="A3218" s="46"/>
      <c r="B3218" s="46"/>
    </row>
    <row r="3219" spans="1:2" ht="15" customHeight="1" x14ac:dyDescent="0.25">
      <c r="A3219" s="46"/>
      <c r="B3219" s="46"/>
    </row>
    <row r="3220" spans="1:2" ht="15" customHeight="1" x14ac:dyDescent="0.25">
      <c r="A3220" s="46"/>
      <c r="B3220" s="46"/>
    </row>
    <row r="3221" spans="1:2" ht="15" customHeight="1" x14ac:dyDescent="0.25">
      <c r="A3221" s="46"/>
      <c r="B3221" s="46"/>
    </row>
    <row r="3222" spans="1:2" ht="15" customHeight="1" x14ac:dyDescent="0.25">
      <c r="A3222" s="46"/>
      <c r="B3222" s="46"/>
    </row>
    <row r="3223" spans="1:2" ht="15" customHeight="1" x14ac:dyDescent="0.25">
      <c r="A3223" s="46"/>
      <c r="B3223" s="46"/>
    </row>
    <row r="3224" spans="1:2" ht="15" customHeight="1" x14ac:dyDescent="0.25">
      <c r="A3224" s="46"/>
      <c r="B3224" s="46"/>
    </row>
    <row r="3225" spans="1:2" ht="15" customHeight="1" x14ac:dyDescent="0.25">
      <c r="A3225" s="46"/>
      <c r="B3225" s="46"/>
    </row>
    <row r="3226" spans="1:2" ht="15" customHeight="1" x14ac:dyDescent="0.25">
      <c r="A3226" s="46"/>
      <c r="B3226" s="46"/>
    </row>
    <row r="3227" spans="1:2" ht="15" customHeight="1" x14ac:dyDescent="0.25">
      <c r="A3227" s="46"/>
      <c r="B3227" s="46"/>
    </row>
    <row r="3228" spans="1:2" ht="15" customHeight="1" x14ac:dyDescent="0.25">
      <c r="A3228" s="46"/>
      <c r="B3228" s="46"/>
    </row>
    <row r="3229" spans="1:2" ht="15" customHeight="1" x14ac:dyDescent="0.25">
      <c r="A3229" s="46"/>
      <c r="B3229" s="46"/>
    </row>
    <row r="3230" spans="1:2" ht="15" customHeight="1" x14ac:dyDescent="0.25">
      <c r="A3230" s="46"/>
      <c r="B3230" s="46"/>
    </row>
    <row r="3231" spans="1:2" ht="15" customHeight="1" x14ac:dyDescent="0.25">
      <c r="A3231" s="46"/>
      <c r="B3231" s="46"/>
    </row>
    <row r="3232" spans="1:2" ht="15" customHeight="1" x14ac:dyDescent="0.25">
      <c r="A3232" s="46"/>
      <c r="B3232" s="46"/>
    </row>
    <row r="3233" spans="1:2" ht="15" customHeight="1" x14ac:dyDescent="0.25">
      <c r="A3233" s="46"/>
      <c r="B3233" s="46"/>
    </row>
    <row r="3234" spans="1:2" ht="15" customHeight="1" x14ac:dyDescent="0.25">
      <c r="A3234" s="46"/>
      <c r="B3234" s="46"/>
    </row>
    <row r="3235" spans="1:2" ht="15" customHeight="1" x14ac:dyDescent="0.25">
      <c r="A3235" s="46"/>
      <c r="B3235" s="46"/>
    </row>
    <row r="3236" spans="1:2" ht="15" customHeight="1" x14ac:dyDescent="0.25">
      <c r="A3236" s="46"/>
      <c r="B3236" s="46"/>
    </row>
    <row r="3237" spans="1:2" ht="15" customHeight="1" x14ac:dyDescent="0.25">
      <c r="A3237" s="46"/>
      <c r="B3237" s="46"/>
    </row>
    <row r="3238" spans="1:2" ht="15" customHeight="1" x14ac:dyDescent="0.25">
      <c r="A3238" s="46"/>
      <c r="B3238" s="46"/>
    </row>
    <row r="3239" spans="1:2" ht="15" customHeight="1" x14ac:dyDescent="0.25">
      <c r="A3239" s="46"/>
      <c r="B3239" s="46"/>
    </row>
    <row r="3240" spans="1:2" ht="15" customHeight="1" x14ac:dyDescent="0.25">
      <c r="A3240" s="46"/>
      <c r="B3240" s="46"/>
    </row>
    <row r="3241" spans="1:2" ht="15" customHeight="1" x14ac:dyDescent="0.25">
      <c r="A3241" s="46"/>
      <c r="B3241" s="46"/>
    </row>
    <row r="3242" spans="1:2" ht="15" customHeight="1" x14ac:dyDescent="0.25">
      <c r="A3242" s="46"/>
      <c r="B3242" s="46"/>
    </row>
    <row r="3243" spans="1:2" ht="15" customHeight="1" x14ac:dyDescent="0.25">
      <c r="A3243" s="46"/>
      <c r="B3243" s="46"/>
    </row>
    <row r="3244" spans="1:2" ht="15" customHeight="1" x14ac:dyDescent="0.25">
      <c r="A3244" s="46"/>
      <c r="B3244" s="46"/>
    </row>
    <row r="3245" spans="1:2" ht="15" customHeight="1" x14ac:dyDescent="0.25">
      <c r="A3245" s="46"/>
      <c r="B3245" s="46"/>
    </row>
    <row r="3246" spans="1:2" ht="15" customHeight="1" x14ac:dyDescent="0.25">
      <c r="A3246" s="46"/>
      <c r="B3246" s="46"/>
    </row>
    <row r="3247" spans="1:2" ht="15" customHeight="1" x14ac:dyDescent="0.25">
      <c r="A3247" s="46"/>
      <c r="B3247" s="46"/>
    </row>
    <row r="3248" spans="1:2" ht="15" customHeight="1" x14ac:dyDescent="0.25">
      <c r="A3248" s="46"/>
      <c r="B3248" s="46"/>
    </row>
    <row r="3249" spans="1:2" ht="15" customHeight="1" x14ac:dyDescent="0.25">
      <c r="A3249" s="46"/>
      <c r="B3249" s="46"/>
    </row>
    <row r="3250" spans="1:2" ht="15" customHeight="1" x14ac:dyDescent="0.25">
      <c r="A3250" s="46"/>
      <c r="B3250" s="46"/>
    </row>
    <row r="3251" spans="1:2" ht="15" customHeight="1" x14ac:dyDescent="0.25">
      <c r="A3251" s="46"/>
      <c r="B3251" s="46"/>
    </row>
    <row r="3252" spans="1:2" ht="15" customHeight="1" x14ac:dyDescent="0.25">
      <c r="A3252" s="46"/>
      <c r="B3252" s="46"/>
    </row>
    <row r="3253" spans="1:2" ht="15" customHeight="1" x14ac:dyDescent="0.25">
      <c r="A3253" s="46"/>
      <c r="B3253" s="46"/>
    </row>
    <row r="3254" spans="1:2" ht="15" customHeight="1" x14ac:dyDescent="0.25">
      <c r="A3254" s="46"/>
      <c r="B3254" s="46"/>
    </row>
    <row r="3255" spans="1:2" ht="15" customHeight="1" x14ac:dyDescent="0.25">
      <c r="A3255" s="46"/>
      <c r="B3255" s="46"/>
    </row>
    <row r="3256" spans="1:2" ht="15" customHeight="1" x14ac:dyDescent="0.25">
      <c r="A3256" s="46"/>
      <c r="B3256" s="46"/>
    </row>
    <row r="3257" spans="1:2" ht="15" customHeight="1" x14ac:dyDescent="0.25">
      <c r="A3257" s="46"/>
      <c r="B3257" s="46"/>
    </row>
    <row r="3258" spans="1:2" ht="15" customHeight="1" x14ac:dyDescent="0.25">
      <c r="A3258" s="46"/>
      <c r="B3258" s="46"/>
    </row>
    <row r="3259" spans="1:2" ht="15" customHeight="1" x14ac:dyDescent="0.25">
      <c r="A3259" s="46"/>
      <c r="B3259" s="46"/>
    </row>
    <row r="3260" spans="1:2" ht="15" customHeight="1" x14ac:dyDescent="0.25">
      <c r="A3260" s="46"/>
      <c r="B3260" s="46"/>
    </row>
    <row r="3261" spans="1:2" ht="15" customHeight="1" x14ac:dyDescent="0.25">
      <c r="A3261" s="46"/>
      <c r="B3261" s="46"/>
    </row>
    <row r="3262" spans="1:2" ht="15" customHeight="1" x14ac:dyDescent="0.25">
      <c r="A3262" s="46"/>
      <c r="B3262" s="46"/>
    </row>
    <row r="3263" spans="1:2" ht="15" customHeight="1" x14ac:dyDescent="0.25">
      <c r="A3263" s="46"/>
      <c r="B3263" s="46"/>
    </row>
    <row r="3264" spans="1:2" ht="15" customHeight="1" x14ac:dyDescent="0.25">
      <c r="A3264" s="46"/>
      <c r="B3264" s="46"/>
    </row>
    <row r="3265" spans="1:2" ht="15" customHeight="1" x14ac:dyDescent="0.25">
      <c r="A3265" s="46"/>
      <c r="B3265" s="46"/>
    </row>
    <row r="3266" spans="1:2" ht="15" customHeight="1" x14ac:dyDescent="0.25">
      <c r="A3266" s="46"/>
      <c r="B3266" s="46"/>
    </row>
    <row r="3267" spans="1:2" ht="15" customHeight="1" x14ac:dyDescent="0.25">
      <c r="A3267" s="46"/>
      <c r="B3267" s="46"/>
    </row>
    <row r="3268" spans="1:2" ht="15" customHeight="1" x14ac:dyDescent="0.25">
      <c r="A3268" s="46"/>
      <c r="B3268" s="46"/>
    </row>
    <row r="3269" spans="1:2" ht="15" customHeight="1" x14ac:dyDescent="0.25">
      <c r="A3269" s="46"/>
      <c r="B3269" s="46"/>
    </row>
    <row r="3270" spans="1:2" ht="15" customHeight="1" x14ac:dyDescent="0.25">
      <c r="A3270" s="46"/>
      <c r="B3270" s="46"/>
    </row>
    <row r="3271" spans="1:2" ht="15" customHeight="1" x14ac:dyDescent="0.25">
      <c r="A3271" s="46"/>
      <c r="B3271" s="46"/>
    </row>
    <row r="3272" spans="1:2" ht="15" customHeight="1" x14ac:dyDescent="0.25">
      <c r="A3272" s="46"/>
      <c r="B3272" s="46"/>
    </row>
    <row r="3273" spans="1:2" ht="15" customHeight="1" x14ac:dyDescent="0.25">
      <c r="A3273" s="46"/>
      <c r="B3273" s="46"/>
    </row>
    <row r="3274" spans="1:2" ht="15" customHeight="1" x14ac:dyDescent="0.25">
      <c r="A3274" s="46"/>
      <c r="B3274" s="46"/>
    </row>
    <row r="3275" spans="1:2" ht="15" customHeight="1" x14ac:dyDescent="0.25">
      <c r="A3275" s="46"/>
      <c r="B3275" s="46"/>
    </row>
    <row r="3276" spans="1:2" ht="15" customHeight="1" x14ac:dyDescent="0.25">
      <c r="A3276" s="46"/>
      <c r="B3276" s="46"/>
    </row>
    <row r="3277" spans="1:2" ht="15" customHeight="1" x14ac:dyDescent="0.25">
      <c r="A3277" s="46"/>
      <c r="B3277" s="46"/>
    </row>
    <row r="3278" spans="1:2" ht="15" customHeight="1" x14ac:dyDescent="0.25">
      <c r="A3278" s="46"/>
      <c r="B3278" s="46"/>
    </row>
    <row r="3279" spans="1:2" ht="15" customHeight="1" x14ac:dyDescent="0.25">
      <c r="A3279" s="46"/>
      <c r="B3279" s="46"/>
    </row>
    <row r="3280" spans="1:2" ht="15" customHeight="1" x14ac:dyDescent="0.25">
      <c r="A3280" s="46"/>
      <c r="B3280" s="46"/>
    </row>
    <row r="3281" spans="1:2" ht="15" customHeight="1" x14ac:dyDescent="0.25">
      <c r="A3281" s="46"/>
      <c r="B3281" s="46"/>
    </row>
    <row r="3282" spans="1:2" ht="15" customHeight="1" x14ac:dyDescent="0.25">
      <c r="A3282" s="46"/>
      <c r="B3282" s="46"/>
    </row>
    <row r="3283" spans="1:2" ht="15" customHeight="1" x14ac:dyDescent="0.25">
      <c r="A3283" s="46"/>
      <c r="B3283" s="46"/>
    </row>
    <row r="3284" spans="1:2" ht="15" customHeight="1" x14ac:dyDescent="0.25">
      <c r="A3284" s="46"/>
      <c r="B3284" s="46"/>
    </row>
    <row r="3285" spans="1:2" ht="15" customHeight="1" x14ac:dyDescent="0.25">
      <c r="A3285" s="46"/>
      <c r="B3285" s="46"/>
    </row>
    <row r="3286" spans="1:2" ht="15" customHeight="1" x14ac:dyDescent="0.25">
      <c r="A3286" s="46"/>
      <c r="B3286" s="46"/>
    </row>
    <row r="3287" spans="1:2" ht="15" customHeight="1" x14ac:dyDescent="0.25">
      <c r="A3287" s="46"/>
      <c r="B3287" s="46"/>
    </row>
    <row r="3288" spans="1:2" ht="15" customHeight="1" x14ac:dyDescent="0.25">
      <c r="A3288" s="46"/>
      <c r="B3288" s="46"/>
    </row>
    <row r="3289" spans="1:2" ht="15" customHeight="1" x14ac:dyDescent="0.25">
      <c r="A3289" s="46"/>
      <c r="B3289" s="46"/>
    </row>
    <row r="3290" spans="1:2" ht="15" customHeight="1" x14ac:dyDescent="0.25">
      <c r="A3290" s="46"/>
      <c r="B3290" s="46"/>
    </row>
    <row r="3291" spans="1:2" ht="15" customHeight="1" x14ac:dyDescent="0.25">
      <c r="A3291" s="46"/>
      <c r="B3291" s="46"/>
    </row>
    <row r="3292" spans="1:2" ht="15" customHeight="1" x14ac:dyDescent="0.25">
      <c r="A3292" s="46"/>
      <c r="B3292" s="46"/>
    </row>
    <row r="3293" spans="1:2" ht="15" customHeight="1" x14ac:dyDescent="0.25">
      <c r="A3293" s="46"/>
      <c r="B3293" s="46"/>
    </row>
    <row r="3294" spans="1:2" ht="15" customHeight="1" x14ac:dyDescent="0.25">
      <c r="A3294" s="46"/>
      <c r="B3294" s="46"/>
    </row>
    <row r="3295" spans="1:2" ht="15" customHeight="1" x14ac:dyDescent="0.25">
      <c r="A3295" s="46"/>
      <c r="B3295" s="46"/>
    </row>
    <row r="3296" spans="1:2" ht="15" customHeight="1" x14ac:dyDescent="0.25">
      <c r="A3296" s="46"/>
      <c r="B3296" s="46"/>
    </row>
    <row r="3297" spans="1:2" ht="15" customHeight="1" x14ac:dyDescent="0.25">
      <c r="A3297" s="46"/>
      <c r="B3297" s="46"/>
    </row>
    <row r="3298" spans="1:2" ht="15" customHeight="1" x14ac:dyDescent="0.25">
      <c r="A3298" s="46"/>
      <c r="B3298" s="46"/>
    </row>
    <row r="3299" spans="1:2" ht="15" customHeight="1" x14ac:dyDescent="0.25">
      <c r="A3299" s="46"/>
      <c r="B3299" s="46"/>
    </row>
    <row r="3300" spans="1:2" ht="15" customHeight="1" x14ac:dyDescent="0.25">
      <c r="A3300" s="46"/>
      <c r="B3300" s="46"/>
    </row>
    <row r="3301" spans="1:2" ht="15" customHeight="1" x14ac:dyDescent="0.25">
      <c r="A3301" s="46"/>
      <c r="B3301" s="46"/>
    </row>
    <row r="3302" spans="1:2" ht="15" customHeight="1" x14ac:dyDescent="0.25">
      <c r="A3302" s="46"/>
      <c r="B3302" s="46"/>
    </row>
    <row r="3303" spans="1:2" ht="15" customHeight="1" x14ac:dyDescent="0.25">
      <c r="A3303" s="46"/>
      <c r="B3303" s="46"/>
    </row>
    <row r="3304" spans="1:2" ht="15" customHeight="1" x14ac:dyDescent="0.25">
      <c r="A3304" s="46"/>
      <c r="B3304" s="46"/>
    </row>
    <row r="3305" spans="1:2" ht="15" customHeight="1" x14ac:dyDescent="0.25">
      <c r="A3305" s="46"/>
      <c r="B3305" s="46"/>
    </row>
    <row r="3306" spans="1:2" ht="15" customHeight="1" x14ac:dyDescent="0.25">
      <c r="A3306" s="46"/>
      <c r="B3306" s="46"/>
    </row>
    <row r="3307" spans="1:2" ht="15" customHeight="1" x14ac:dyDescent="0.25">
      <c r="A3307" s="46"/>
      <c r="B3307" s="46"/>
    </row>
    <row r="3308" spans="1:2" ht="15" customHeight="1" x14ac:dyDescent="0.25">
      <c r="A3308" s="46"/>
      <c r="B3308" s="46"/>
    </row>
    <row r="3309" spans="1:2" ht="15" customHeight="1" x14ac:dyDescent="0.25">
      <c r="A3309" s="46"/>
      <c r="B3309" s="46"/>
    </row>
    <row r="3310" spans="1:2" ht="15" customHeight="1" x14ac:dyDescent="0.25">
      <c r="A3310" s="46"/>
      <c r="B3310" s="46"/>
    </row>
    <row r="3311" spans="1:2" ht="15" customHeight="1" x14ac:dyDescent="0.25">
      <c r="A3311" s="46"/>
      <c r="B3311" s="46"/>
    </row>
    <row r="3312" spans="1:2" ht="15" customHeight="1" x14ac:dyDescent="0.25">
      <c r="A3312" s="46"/>
      <c r="B3312" s="46"/>
    </row>
    <row r="3313" spans="1:2" ht="15" customHeight="1" x14ac:dyDescent="0.25">
      <c r="A3313" s="46"/>
      <c r="B3313" s="46"/>
    </row>
    <row r="3314" spans="1:2" ht="15" customHeight="1" x14ac:dyDescent="0.25">
      <c r="A3314" s="46"/>
      <c r="B3314" s="46"/>
    </row>
    <row r="3315" spans="1:2" ht="15" customHeight="1" x14ac:dyDescent="0.25">
      <c r="A3315" s="46"/>
      <c r="B3315" s="46"/>
    </row>
    <row r="3316" spans="1:2" ht="15" customHeight="1" x14ac:dyDescent="0.25">
      <c r="A3316" s="46"/>
      <c r="B3316" s="46"/>
    </row>
    <row r="3317" spans="1:2" ht="15" customHeight="1" x14ac:dyDescent="0.25">
      <c r="A3317" s="46"/>
      <c r="B3317" s="46"/>
    </row>
    <row r="3318" spans="1:2" ht="15" customHeight="1" x14ac:dyDescent="0.25">
      <c r="A3318" s="46"/>
      <c r="B3318" s="46"/>
    </row>
    <row r="3319" spans="1:2" ht="15" customHeight="1" x14ac:dyDescent="0.25">
      <c r="A3319" s="46"/>
      <c r="B3319" s="46"/>
    </row>
    <row r="3320" spans="1:2" ht="15" customHeight="1" x14ac:dyDescent="0.25">
      <c r="A3320" s="46"/>
      <c r="B3320" s="46"/>
    </row>
    <row r="3321" spans="1:2" ht="15" customHeight="1" x14ac:dyDescent="0.25">
      <c r="A3321" s="46"/>
      <c r="B3321" s="46"/>
    </row>
    <row r="3322" spans="1:2" ht="15" customHeight="1" x14ac:dyDescent="0.25">
      <c r="A3322" s="46"/>
      <c r="B3322" s="46"/>
    </row>
    <row r="3323" spans="1:2" ht="15" customHeight="1" x14ac:dyDescent="0.25">
      <c r="A3323" s="46"/>
      <c r="B3323" s="46"/>
    </row>
    <row r="3324" spans="1:2" ht="15" customHeight="1" x14ac:dyDescent="0.25">
      <c r="A3324" s="46"/>
      <c r="B3324" s="46"/>
    </row>
    <row r="3325" spans="1:2" ht="15" customHeight="1" x14ac:dyDescent="0.25">
      <c r="A3325" s="46"/>
      <c r="B3325" s="46"/>
    </row>
    <row r="3326" spans="1:2" ht="15" customHeight="1" x14ac:dyDescent="0.25">
      <c r="A3326" s="46"/>
      <c r="B3326" s="46"/>
    </row>
    <row r="3327" spans="1:2" ht="15" customHeight="1" x14ac:dyDescent="0.25">
      <c r="A3327" s="46"/>
      <c r="B3327" s="46"/>
    </row>
    <row r="3328" spans="1:2" ht="15" customHeight="1" x14ac:dyDescent="0.25">
      <c r="A3328" s="46"/>
      <c r="B3328" s="46"/>
    </row>
    <row r="3329" spans="1:2" ht="15" customHeight="1" x14ac:dyDescent="0.25">
      <c r="A3329" s="46"/>
      <c r="B3329" s="46"/>
    </row>
    <row r="3330" spans="1:2" ht="15" customHeight="1" x14ac:dyDescent="0.25">
      <c r="A3330" s="46"/>
      <c r="B3330" s="46"/>
    </row>
    <row r="3331" spans="1:2" ht="15" customHeight="1" x14ac:dyDescent="0.25">
      <c r="A3331" s="46"/>
      <c r="B3331" s="46"/>
    </row>
    <row r="3332" spans="1:2" ht="15" customHeight="1" x14ac:dyDescent="0.25">
      <c r="A3332" s="46"/>
      <c r="B3332" s="46"/>
    </row>
    <row r="3333" spans="1:2" ht="15" customHeight="1" x14ac:dyDescent="0.25">
      <c r="A3333" s="46"/>
      <c r="B3333" s="46"/>
    </row>
    <row r="3334" spans="1:2" ht="15" customHeight="1" x14ac:dyDescent="0.25">
      <c r="A3334" s="46"/>
      <c r="B3334" s="46"/>
    </row>
    <row r="3335" spans="1:2" ht="15" customHeight="1" x14ac:dyDescent="0.25">
      <c r="A3335" s="46"/>
      <c r="B3335" s="46"/>
    </row>
    <row r="3336" spans="1:2" ht="15" customHeight="1" x14ac:dyDescent="0.25">
      <c r="A3336" s="46"/>
      <c r="B3336" s="46"/>
    </row>
    <row r="3337" spans="1:2" ht="15" customHeight="1" x14ac:dyDescent="0.25">
      <c r="A3337" s="46"/>
      <c r="B3337" s="46"/>
    </row>
    <row r="3338" spans="1:2" ht="15" customHeight="1" x14ac:dyDescent="0.25">
      <c r="A3338" s="46"/>
      <c r="B3338" s="46"/>
    </row>
    <row r="3339" spans="1:2" ht="15" customHeight="1" x14ac:dyDescent="0.25">
      <c r="A3339" s="46"/>
      <c r="B3339" s="46"/>
    </row>
    <row r="3340" spans="1:2" ht="15" customHeight="1" x14ac:dyDescent="0.25">
      <c r="A3340" s="46"/>
      <c r="B3340" s="46"/>
    </row>
    <row r="3341" spans="1:2" ht="15" customHeight="1" x14ac:dyDescent="0.25">
      <c r="A3341" s="46"/>
      <c r="B3341" s="46"/>
    </row>
    <row r="3342" spans="1:2" ht="15" customHeight="1" x14ac:dyDescent="0.25">
      <c r="A3342" s="46"/>
      <c r="B3342" s="46"/>
    </row>
    <row r="3343" spans="1:2" ht="15" customHeight="1" x14ac:dyDescent="0.25">
      <c r="A3343" s="46"/>
      <c r="B3343" s="46"/>
    </row>
    <row r="3344" spans="1:2" ht="15" customHeight="1" x14ac:dyDescent="0.25">
      <c r="A3344" s="46"/>
      <c r="B3344" s="46"/>
    </row>
    <row r="3345" spans="1:2" ht="15" customHeight="1" x14ac:dyDescent="0.25">
      <c r="A3345" s="46"/>
      <c r="B3345" s="46"/>
    </row>
    <row r="3346" spans="1:2" ht="15" customHeight="1" x14ac:dyDescent="0.25">
      <c r="A3346" s="46"/>
      <c r="B3346" s="46"/>
    </row>
    <row r="3347" spans="1:2" ht="15" customHeight="1" x14ac:dyDescent="0.25">
      <c r="A3347" s="46"/>
      <c r="B3347" s="46"/>
    </row>
    <row r="3348" spans="1:2" ht="15" customHeight="1" x14ac:dyDescent="0.25">
      <c r="A3348" s="46"/>
      <c r="B3348" s="46"/>
    </row>
    <row r="3349" spans="1:2" ht="15" customHeight="1" x14ac:dyDescent="0.25">
      <c r="A3349" s="46"/>
      <c r="B3349" s="46"/>
    </row>
    <row r="3350" spans="1:2" ht="15" customHeight="1" x14ac:dyDescent="0.25">
      <c r="A3350" s="46"/>
      <c r="B3350" s="46"/>
    </row>
    <row r="3351" spans="1:2" ht="15" customHeight="1" x14ac:dyDescent="0.25">
      <c r="A3351" s="46"/>
      <c r="B3351" s="46"/>
    </row>
    <row r="3352" spans="1:2" ht="15" customHeight="1" x14ac:dyDescent="0.25">
      <c r="A3352" s="46"/>
      <c r="B3352" s="46"/>
    </row>
    <row r="3353" spans="1:2" ht="15" customHeight="1" x14ac:dyDescent="0.25">
      <c r="A3353" s="46"/>
      <c r="B3353" s="46"/>
    </row>
    <row r="3354" spans="1:2" ht="15" customHeight="1" x14ac:dyDescent="0.25">
      <c r="A3354" s="46"/>
      <c r="B3354" s="46"/>
    </row>
    <row r="3355" spans="1:2" ht="15" customHeight="1" x14ac:dyDescent="0.25">
      <c r="A3355" s="46"/>
      <c r="B3355" s="46"/>
    </row>
    <row r="3356" spans="1:2" ht="15" customHeight="1" x14ac:dyDescent="0.25">
      <c r="A3356" s="46"/>
      <c r="B3356" s="46"/>
    </row>
    <row r="3357" spans="1:2" ht="15" customHeight="1" x14ac:dyDescent="0.25">
      <c r="A3357" s="46"/>
      <c r="B3357" s="46"/>
    </row>
    <row r="3358" spans="1:2" ht="15" customHeight="1" x14ac:dyDescent="0.25">
      <c r="A3358" s="46"/>
      <c r="B3358" s="46"/>
    </row>
    <row r="3359" spans="1:2" ht="15" customHeight="1" x14ac:dyDescent="0.25">
      <c r="A3359" s="46"/>
      <c r="B3359" s="46"/>
    </row>
    <row r="3360" spans="1:2" ht="15" customHeight="1" x14ac:dyDescent="0.25">
      <c r="A3360" s="46"/>
      <c r="B3360" s="46"/>
    </row>
    <row r="3361" spans="1:2" ht="15" customHeight="1" x14ac:dyDescent="0.25">
      <c r="A3361" s="46"/>
      <c r="B3361" s="46"/>
    </row>
    <row r="3362" spans="1:2" ht="15" customHeight="1" x14ac:dyDescent="0.25">
      <c r="A3362" s="46"/>
      <c r="B3362" s="46"/>
    </row>
    <row r="3363" spans="1:2" ht="15" customHeight="1" x14ac:dyDescent="0.25">
      <c r="A3363" s="46"/>
      <c r="B3363" s="46"/>
    </row>
    <row r="3364" spans="1:2" ht="15" customHeight="1" x14ac:dyDescent="0.25">
      <c r="A3364" s="46"/>
      <c r="B3364" s="46"/>
    </row>
    <row r="3365" spans="1:2" ht="15" customHeight="1" x14ac:dyDescent="0.25">
      <c r="A3365" s="46"/>
      <c r="B3365" s="46"/>
    </row>
    <row r="3366" spans="1:2" ht="15" customHeight="1" x14ac:dyDescent="0.25">
      <c r="A3366" s="46"/>
      <c r="B3366" s="46"/>
    </row>
    <row r="3367" spans="1:2" ht="15" customHeight="1" x14ac:dyDescent="0.25">
      <c r="A3367" s="46"/>
      <c r="B3367" s="46"/>
    </row>
    <row r="3368" spans="1:2" ht="15" customHeight="1" x14ac:dyDescent="0.25">
      <c r="A3368" s="46"/>
      <c r="B3368" s="46"/>
    </row>
    <row r="3369" spans="1:2" ht="15" customHeight="1" x14ac:dyDescent="0.25">
      <c r="A3369" s="46"/>
      <c r="B3369" s="46"/>
    </row>
    <row r="3370" spans="1:2" ht="15" customHeight="1" x14ac:dyDescent="0.25">
      <c r="A3370" s="46"/>
      <c r="B3370" s="46"/>
    </row>
    <row r="3371" spans="1:2" ht="15" customHeight="1" x14ac:dyDescent="0.25">
      <c r="A3371" s="46"/>
      <c r="B3371" s="46"/>
    </row>
    <row r="3372" spans="1:2" ht="15" customHeight="1" x14ac:dyDescent="0.25">
      <c r="A3372" s="46"/>
      <c r="B3372" s="46"/>
    </row>
    <row r="3373" spans="1:2" ht="15" customHeight="1" x14ac:dyDescent="0.25">
      <c r="A3373" s="46"/>
      <c r="B3373" s="46"/>
    </row>
    <row r="3374" spans="1:2" ht="15" customHeight="1" x14ac:dyDescent="0.25">
      <c r="A3374" s="46"/>
      <c r="B3374" s="46"/>
    </row>
    <row r="3375" spans="1:2" ht="15" customHeight="1" x14ac:dyDescent="0.25">
      <c r="A3375" s="46"/>
      <c r="B3375" s="46"/>
    </row>
    <row r="3376" spans="1:2" ht="15" customHeight="1" x14ac:dyDescent="0.25">
      <c r="A3376" s="46"/>
      <c r="B3376" s="46"/>
    </row>
    <row r="3377" spans="1:2" ht="15" customHeight="1" x14ac:dyDescent="0.25">
      <c r="A3377" s="46"/>
      <c r="B3377" s="46"/>
    </row>
    <row r="3378" spans="1:2" ht="15" customHeight="1" x14ac:dyDescent="0.25">
      <c r="A3378" s="46"/>
      <c r="B3378" s="46"/>
    </row>
    <row r="3379" spans="1:2" ht="15" customHeight="1" x14ac:dyDescent="0.25">
      <c r="A3379" s="46"/>
      <c r="B3379" s="46"/>
    </row>
    <row r="3380" spans="1:2" ht="15" customHeight="1" x14ac:dyDescent="0.25">
      <c r="A3380" s="46"/>
      <c r="B3380" s="46"/>
    </row>
    <row r="3381" spans="1:2" ht="15" customHeight="1" x14ac:dyDescent="0.25">
      <c r="A3381" s="46"/>
      <c r="B3381" s="46"/>
    </row>
    <row r="3382" spans="1:2" ht="15" customHeight="1" x14ac:dyDescent="0.25">
      <c r="A3382" s="46"/>
      <c r="B3382" s="46"/>
    </row>
    <row r="3383" spans="1:2" ht="15" customHeight="1" x14ac:dyDescent="0.25">
      <c r="A3383" s="46"/>
      <c r="B3383" s="46"/>
    </row>
    <row r="3384" spans="1:2" ht="15" customHeight="1" x14ac:dyDescent="0.25">
      <c r="A3384" s="46"/>
      <c r="B3384" s="46"/>
    </row>
    <row r="3385" spans="1:2" ht="15" customHeight="1" x14ac:dyDescent="0.25">
      <c r="A3385" s="46"/>
      <c r="B3385" s="46"/>
    </row>
    <row r="3386" spans="1:2" ht="15" customHeight="1" x14ac:dyDescent="0.25">
      <c r="A3386" s="46"/>
      <c r="B3386" s="46"/>
    </row>
    <row r="3387" spans="1:2" ht="15" customHeight="1" x14ac:dyDescent="0.25">
      <c r="A3387" s="46"/>
      <c r="B3387" s="46"/>
    </row>
    <row r="3388" spans="1:2" ht="15" customHeight="1" x14ac:dyDescent="0.25">
      <c r="A3388" s="46"/>
      <c r="B3388" s="46"/>
    </row>
    <row r="3389" spans="1:2" ht="15" customHeight="1" x14ac:dyDescent="0.25">
      <c r="A3389" s="46"/>
      <c r="B3389" s="46"/>
    </row>
    <row r="3390" spans="1:2" ht="15" customHeight="1" x14ac:dyDescent="0.25">
      <c r="A3390" s="46"/>
      <c r="B3390" s="46"/>
    </row>
    <row r="3391" spans="1:2" ht="15" customHeight="1" x14ac:dyDescent="0.25">
      <c r="A3391" s="46"/>
      <c r="B3391" s="46"/>
    </row>
    <row r="3392" spans="1:2" ht="15" customHeight="1" x14ac:dyDescent="0.25">
      <c r="A3392" s="46"/>
      <c r="B3392" s="46"/>
    </row>
    <row r="3393" spans="1:2" ht="15" customHeight="1" x14ac:dyDescent="0.25">
      <c r="A3393" s="46"/>
      <c r="B3393" s="46"/>
    </row>
    <row r="3394" spans="1:2" ht="15" customHeight="1" x14ac:dyDescent="0.25">
      <c r="A3394" s="46"/>
      <c r="B3394" s="46"/>
    </row>
    <row r="3395" spans="1:2" ht="15" customHeight="1" x14ac:dyDescent="0.25">
      <c r="A3395" s="46"/>
      <c r="B3395" s="46"/>
    </row>
    <row r="3396" spans="1:2" ht="15" customHeight="1" x14ac:dyDescent="0.25">
      <c r="A3396" s="46"/>
      <c r="B3396" s="46"/>
    </row>
    <row r="3397" spans="1:2" ht="15" customHeight="1" x14ac:dyDescent="0.25">
      <c r="A3397" s="46"/>
      <c r="B3397" s="46"/>
    </row>
    <row r="3398" spans="1:2" ht="15" customHeight="1" x14ac:dyDescent="0.25">
      <c r="A3398" s="46"/>
      <c r="B3398" s="46"/>
    </row>
    <row r="3399" spans="1:2" ht="15" customHeight="1" x14ac:dyDescent="0.25">
      <c r="A3399" s="46"/>
      <c r="B3399" s="46"/>
    </row>
    <row r="3400" spans="1:2" ht="15" customHeight="1" x14ac:dyDescent="0.25">
      <c r="A3400" s="46"/>
      <c r="B3400" s="46"/>
    </row>
    <row r="3401" spans="1:2" ht="15" customHeight="1" x14ac:dyDescent="0.25">
      <c r="A3401" s="46"/>
      <c r="B3401" s="46"/>
    </row>
    <row r="3402" spans="1:2" ht="15" customHeight="1" x14ac:dyDescent="0.25">
      <c r="A3402" s="46"/>
      <c r="B3402" s="46"/>
    </row>
    <row r="3403" spans="1:2" ht="15" customHeight="1" x14ac:dyDescent="0.25">
      <c r="A3403" s="46"/>
      <c r="B3403" s="46"/>
    </row>
    <row r="3404" spans="1:2" ht="15" customHeight="1" x14ac:dyDescent="0.25">
      <c r="A3404" s="46"/>
      <c r="B3404" s="46"/>
    </row>
    <row r="3405" spans="1:2" ht="15" customHeight="1" x14ac:dyDescent="0.25">
      <c r="A3405" s="46"/>
      <c r="B3405" s="46"/>
    </row>
    <row r="3406" spans="1:2" ht="15" customHeight="1" x14ac:dyDescent="0.25">
      <c r="A3406" s="46"/>
      <c r="B3406" s="46"/>
    </row>
    <row r="3407" spans="1:2" ht="15" customHeight="1" x14ac:dyDescent="0.25">
      <c r="A3407" s="46"/>
      <c r="B3407" s="46"/>
    </row>
    <row r="3408" spans="1:2" ht="15" customHeight="1" x14ac:dyDescent="0.25">
      <c r="A3408" s="46"/>
      <c r="B3408" s="46"/>
    </row>
    <row r="3409" spans="1:2" ht="15" customHeight="1" x14ac:dyDescent="0.25">
      <c r="A3409" s="46"/>
      <c r="B3409" s="46"/>
    </row>
    <row r="3410" spans="1:2" ht="15" customHeight="1" x14ac:dyDescent="0.25">
      <c r="A3410" s="46"/>
      <c r="B3410" s="46"/>
    </row>
    <row r="3411" spans="1:2" ht="15" customHeight="1" x14ac:dyDescent="0.25">
      <c r="A3411" s="46"/>
      <c r="B3411" s="46"/>
    </row>
    <row r="3412" spans="1:2" ht="15" customHeight="1" x14ac:dyDescent="0.25">
      <c r="A3412" s="46"/>
      <c r="B3412" s="46"/>
    </row>
    <row r="3413" spans="1:2" ht="15" customHeight="1" x14ac:dyDescent="0.25">
      <c r="A3413" s="46"/>
      <c r="B3413" s="46"/>
    </row>
    <row r="3414" spans="1:2" ht="15" customHeight="1" x14ac:dyDescent="0.25">
      <c r="A3414" s="46"/>
      <c r="B3414" s="46"/>
    </row>
    <row r="3415" spans="1:2" ht="15" customHeight="1" x14ac:dyDescent="0.25">
      <c r="A3415" s="46"/>
      <c r="B3415" s="46"/>
    </row>
    <row r="3416" spans="1:2" ht="15" customHeight="1" x14ac:dyDescent="0.25">
      <c r="A3416" s="46"/>
      <c r="B3416" s="46"/>
    </row>
    <row r="3417" spans="1:2" ht="15" customHeight="1" x14ac:dyDescent="0.25">
      <c r="A3417" s="46"/>
      <c r="B3417" s="46"/>
    </row>
    <row r="3418" spans="1:2" ht="15" customHeight="1" x14ac:dyDescent="0.25">
      <c r="A3418" s="46"/>
      <c r="B3418" s="46"/>
    </row>
    <row r="3419" spans="1:2" ht="15" customHeight="1" x14ac:dyDescent="0.25">
      <c r="A3419" s="46"/>
      <c r="B3419" s="46"/>
    </row>
    <row r="3420" spans="1:2" ht="15" customHeight="1" x14ac:dyDescent="0.25">
      <c r="A3420" s="46"/>
      <c r="B3420" s="46"/>
    </row>
    <row r="3421" spans="1:2" ht="15" customHeight="1" x14ac:dyDescent="0.25">
      <c r="A3421" s="46"/>
      <c r="B3421" s="46"/>
    </row>
    <row r="3422" spans="1:2" ht="15" customHeight="1" x14ac:dyDescent="0.25">
      <c r="A3422" s="46"/>
      <c r="B3422" s="46"/>
    </row>
    <row r="3423" spans="1:2" ht="15" customHeight="1" x14ac:dyDescent="0.25">
      <c r="A3423" s="46"/>
      <c r="B3423" s="46"/>
    </row>
    <row r="3424" spans="1:2" ht="15" customHeight="1" x14ac:dyDescent="0.25">
      <c r="A3424" s="46"/>
      <c r="B3424" s="46"/>
    </row>
    <row r="3425" spans="1:2" ht="15" customHeight="1" x14ac:dyDescent="0.25">
      <c r="A3425" s="46"/>
      <c r="B3425" s="46"/>
    </row>
    <row r="3426" spans="1:2" ht="15" customHeight="1" x14ac:dyDescent="0.25">
      <c r="A3426" s="46"/>
      <c r="B3426" s="46"/>
    </row>
    <row r="3427" spans="1:2" ht="15" customHeight="1" x14ac:dyDescent="0.25">
      <c r="A3427" s="46"/>
      <c r="B3427" s="46"/>
    </row>
    <row r="3428" spans="1:2" ht="15" customHeight="1" x14ac:dyDescent="0.25">
      <c r="A3428" s="46"/>
      <c r="B3428" s="46"/>
    </row>
    <row r="3429" spans="1:2" ht="15" customHeight="1" x14ac:dyDescent="0.25">
      <c r="A3429" s="46"/>
      <c r="B3429" s="46"/>
    </row>
    <row r="3430" spans="1:2" ht="15" customHeight="1" x14ac:dyDescent="0.25">
      <c r="A3430" s="46"/>
      <c r="B3430" s="46"/>
    </row>
    <row r="3431" spans="1:2" ht="15" customHeight="1" x14ac:dyDescent="0.25">
      <c r="A3431" s="46"/>
      <c r="B3431" s="46"/>
    </row>
    <row r="3432" spans="1:2" ht="15" customHeight="1" x14ac:dyDescent="0.25">
      <c r="A3432" s="46"/>
      <c r="B3432" s="46"/>
    </row>
    <row r="3433" spans="1:2" ht="15" customHeight="1" x14ac:dyDescent="0.25">
      <c r="A3433" s="46"/>
      <c r="B3433" s="46"/>
    </row>
    <row r="3434" spans="1:2" ht="15" customHeight="1" x14ac:dyDescent="0.25">
      <c r="A3434" s="46"/>
      <c r="B3434" s="46"/>
    </row>
    <row r="3435" spans="1:2" ht="15" customHeight="1" x14ac:dyDescent="0.25">
      <c r="A3435" s="46"/>
      <c r="B3435" s="46"/>
    </row>
    <row r="3436" spans="1:2" ht="15" customHeight="1" x14ac:dyDescent="0.25">
      <c r="A3436" s="46"/>
      <c r="B3436" s="46"/>
    </row>
    <row r="3437" spans="1:2" ht="15" customHeight="1" x14ac:dyDescent="0.25">
      <c r="A3437" s="46"/>
      <c r="B3437" s="46"/>
    </row>
    <row r="3438" spans="1:2" ht="15" customHeight="1" x14ac:dyDescent="0.25">
      <c r="A3438" s="46"/>
      <c r="B3438" s="46"/>
    </row>
    <row r="3439" spans="1:2" ht="15" customHeight="1" x14ac:dyDescent="0.25">
      <c r="A3439" s="46"/>
      <c r="B3439" s="46"/>
    </row>
    <row r="3440" spans="1:2" ht="15" customHeight="1" x14ac:dyDescent="0.25">
      <c r="A3440" s="46"/>
      <c r="B3440" s="46"/>
    </row>
    <row r="3441" spans="1:2" ht="15" customHeight="1" x14ac:dyDescent="0.25">
      <c r="A3441" s="46"/>
      <c r="B3441" s="46"/>
    </row>
    <row r="3442" spans="1:2" ht="15" customHeight="1" x14ac:dyDescent="0.25">
      <c r="A3442" s="46"/>
      <c r="B3442" s="46"/>
    </row>
    <row r="3443" spans="1:2" ht="15" customHeight="1" x14ac:dyDescent="0.25">
      <c r="A3443" s="46"/>
      <c r="B3443" s="46"/>
    </row>
    <row r="3444" spans="1:2" ht="15" customHeight="1" x14ac:dyDescent="0.25">
      <c r="A3444" s="46"/>
      <c r="B3444" s="46"/>
    </row>
    <row r="3445" spans="1:2" ht="15" customHeight="1" x14ac:dyDescent="0.25">
      <c r="A3445" s="46"/>
      <c r="B3445" s="46"/>
    </row>
    <row r="3446" spans="1:2" ht="15" customHeight="1" x14ac:dyDescent="0.25">
      <c r="A3446" s="46"/>
      <c r="B3446" s="46"/>
    </row>
    <row r="3447" spans="1:2" ht="15" customHeight="1" x14ac:dyDescent="0.25">
      <c r="A3447" s="46"/>
      <c r="B3447" s="46"/>
    </row>
    <row r="3448" spans="1:2" ht="15" customHeight="1" x14ac:dyDescent="0.25">
      <c r="A3448" s="46"/>
      <c r="B3448" s="46"/>
    </row>
    <row r="3449" spans="1:2" ht="15" customHeight="1" x14ac:dyDescent="0.25">
      <c r="A3449" s="46"/>
      <c r="B3449" s="46"/>
    </row>
    <row r="3450" spans="1:2" ht="15" customHeight="1" x14ac:dyDescent="0.25">
      <c r="A3450" s="46"/>
      <c r="B3450" s="46"/>
    </row>
    <row r="3451" spans="1:2" ht="15" customHeight="1" x14ac:dyDescent="0.25">
      <c r="A3451" s="46"/>
      <c r="B3451" s="46"/>
    </row>
    <row r="3452" spans="1:2" ht="15" customHeight="1" x14ac:dyDescent="0.25">
      <c r="A3452" s="46"/>
      <c r="B3452" s="46"/>
    </row>
    <row r="3453" spans="1:2" ht="15" customHeight="1" x14ac:dyDescent="0.25">
      <c r="A3453" s="46"/>
      <c r="B3453" s="46"/>
    </row>
    <row r="3454" spans="1:2" ht="15" customHeight="1" x14ac:dyDescent="0.25">
      <c r="A3454" s="46"/>
      <c r="B3454" s="46"/>
    </row>
    <row r="3455" spans="1:2" ht="15" customHeight="1" x14ac:dyDescent="0.25">
      <c r="A3455" s="46"/>
      <c r="B3455" s="46"/>
    </row>
    <row r="3456" spans="1:2" ht="15" customHeight="1" x14ac:dyDescent="0.25">
      <c r="A3456" s="46"/>
      <c r="B3456" s="46"/>
    </row>
    <row r="3457" spans="1:2" ht="15" customHeight="1" x14ac:dyDescent="0.25">
      <c r="A3457" s="46"/>
      <c r="B3457" s="46"/>
    </row>
    <row r="3458" spans="1:2" ht="15" customHeight="1" x14ac:dyDescent="0.25">
      <c r="A3458" s="46"/>
      <c r="B3458" s="46"/>
    </row>
    <row r="3459" spans="1:2" ht="15" customHeight="1" x14ac:dyDescent="0.25">
      <c r="A3459" s="46"/>
      <c r="B3459" s="46"/>
    </row>
    <row r="3460" spans="1:2" ht="15" customHeight="1" x14ac:dyDescent="0.25">
      <c r="A3460" s="46"/>
      <c r="B3460" s="46"/>
    </row>
    <row r="3461" spans="1:2" ht="15" customHeight="1" x14ac:dyDescent="0.25">
      <c r="A3461" s="46"/>
      <c r="B3461" s="46"/>
    </row>
    <row r="3462" spans="1:2" ht="15" customHeight="1" x14ac:dyDescent="0.25">
      <c r="A3462" s="46"/>
      <c r="B3462" s="46"/>
    </row>
    <row r="3463" spans="1:2" ht="15" customHeight="1" x14ac:dyDescent="0.25">
      <c r="A3463" s="46"/>
      <c r="B3463" s="46"/>
    </row>
    <row r="3464" spans="1:2" ht="15" customHeight="1" x14ac:dyDescent="0.25">
      <c r="A3464" s="46"/>
      <c r="B3464" s="46"/>
    </row>
    <row r="3465" spans="1:2" ht="15" customHeight="1" x14ac:dyDescent="0.25">
      <c r="A3465" s="46"/>
      <c r="B3465" s="46"/>
    </row>
    <row r="3466" spans="1:2" ht="15" customHeight="1" x14ac:dyDescent="0.25">
      <c r="A3466" s="46"/>
      <c r="B3466" s="46"/>
    </row>
    <row r="3467" spans="1:2" ht="15" customHeight="1" x14ac:dyDescent="0.25">
      <c r="A3467" s="46"/>
      <c r="B3467" s="46"/>
    </row>
    <row r="3468" spans="1:2" ht="15" customHeight="1" x14ac:dyDescent="0.25">
      <c r="A3468" s="46"/>
      <c r="B3468" s="46"/>
    </row>
    <row r="3469" spans="1:2" ht="15" customHeight="1" x14ac:dyDescent="0.25">
      <c r="A3469" s="46"/>
      <c r="B3469" s="46"/>
    </row>
    <row r="3470" spans="1:2" ht="15" customHeight="1" x14ac:dyDescent="0.25">
      <c r="A3470" s="46"/>
      <c r="B3470" s="46"/>
    </row>
    <row r="3471" spans="1:2" ht="15" customHeight="1" x14ac:dyDescent="0.25">
      <c r="A3471" s="46"/>
      <c r="B3471" s="46"/>
    </row>
    <row r="3472" spans="1:2" ht="15" customHeight="1" x14ac:dyDescent="0.25">
      <c r="A3472" s="46"/>
      <c r="B3472" s="46"/>
    </row>
    <row r="3473" spans="1:2" ht="15" customHeight="1" x14ac:dyDescent="0.25">
      <c r="A3473" s="46"/>
      <c r="B3473" s="46"/>
    </row>
    <row r="3474" spans="1:2" ht="15" customHeight="1" x14ac:dyDescent="0.25">
      <c r="A3474" s="46"/>
      <c r="B3474" s="46"/>
    </row>
    <row r="3475" spans="1:2" ht="15" customHeight="1" x14ac:dyDescent="0.25">
      <c r="A3475" s="46"/>
      <c r="B3475" s="46"/>
    </row>
    <row r="3476" spans="1:2" ht="15" customHeight="1" x14ac:dyDescent="0.25">
      <c r="A3476" s="46"/>
      <c r="B3476" s="46"/>
    </row>
    <row r="3477" spans="1:2" ht="15" customHeight="1" x14ac:dyDescent="0.25">
      <c r="A3477" s="46"/>
      <c r="B3477" s="46"/>
    </row>
    <row r="3478" spans="1:2" ht="15" customHeight="1" x14ac:dyDescent="0.25">
      <c r="A3478" s="46"/>
      <c r="B3478" s="46"/>
    </row>
    <row r="3479" spans="1:2" ht="15" customHeight="1" x14ac:dyDescent="0.25">
      <c r="A3479" s="46"/>
      <c r="B3479" s="46"/>
    </row>
    <row r="3480" spans="1:2" ht="15" customHeight="1" x14ac:dyDescent="0.25">
      <c r="A3480" s="46"/>
      <c r="B3480" s="46"/>
    </row>
    <row r="3481" spans="1:2" ht="15" customHeight="1" x14ac:dyDescent="0.25">
      <c r="A3481" s="46"/>
      <c r="B3481" s="46"/>
    </row>
    <row r="3482" spans="1:2" ht="15" customHeight="1" x14ac:dyDescent="0.25">
      <c r="A3482" s="46"/>
      <c r="B3482" s="46"/>
    </row>
    <row r="3483" spans="1:2" ht="15" customHeight="1" x14ac:dyDescent="0.25">
      <c r="A3483" s="46"/>
      <c r="B3483" s="46"/>
    </row>
    <row r="3484" spans="1:2" ht="15" customHeight="1" x14ac:dyDescent="0.25">
      <c r="A3484" s="46"/>
      <c r="B3484" s="46"/>
    </row>
    <row r="3485" spans="1:2" ht="15" customHeight="1" x14ac:dyDescent="0.25">
      <c r="A3485" s="46"/>
      <c r="B3485" s="46"/>
    </row>
    <row r="3486" spans="1:2" ht="15" customHeight="1" x14ac:dyDescent="0.25">
      <c r="A3486" s="46"/>
      <c r="B3486" s="46"/>
    </row>
    <row r="3487" spans="1:2" ht="15" customHeight="1" x14ac:dyDescent="0.25">
      <c r="A3487" s="46"/>
      <c r="B3487" s="46"/>
    </row>
    <row r="3488" spans="1:2" ht="15" customHeight="1" x14ac:dyDescent="0.25">
      <c r="A3488" s="46"/>
      <c r="B3488" s="46"/>
    </row>
    <row r="3489" spans="1:2" ht="15" customHeight="1" x14ac:dyDescent="0.25">
      <c r="A3489" s="46"/>
      <c r="B3489" s="46"/>
    </row>
    <row r="3490" spans="1:2" ht="15" customHeight="1" x14ac:dyDescent="0.25">
      <c r="A3490" s="46"/>
      <c r="B3490" s="46"/>
    </row>
    <row r="3491" spans="1:2" ht="15" customHeight="1" x14ac:dyDescent="0.25">
      <c r="A3491" s="46"/>
      <c r="B3491" s="46"/>
    </row>
    <row r="3492" spans="1:2" ht="15" customHeight="1" x14ac:dyDescent="0.25">
      <c r="A3492" s="46"/>
      <c r="B3492" s="46"/>
    </row>
    <row r="3493" spans="1:2" ht="15" customHeight="1" x14ac:dyDescent="0.25">
      <c r="A3493" s="46"/>
      <c r="B3493" s="46"/>
    </row>
    <row r="3494" spans="1:2" ht="15" customHeight="1" x14ac:dyDescent="0.25">
      <c r="A3494" s="46"/>
      <c r="B3494" s="46"/>
    </row>
    <row r="3495" spans="1:2" ht="15" customHeight="1" x14ac:dyDescent="0.25">
      <c r="A3495" s="46"/>
      <c r="B3495" s="46"/>
    </row>
    <row r="3496" spans="1:2" ht="15" customHeight="1" x14ac:dyDescent="0.25">
      <c r="A3496" s="46"/>
      <c r="B3496" s="46"/>
    </row>
    <row r="3497" spans="1:2" ht="15" customHeight="1" x14ac:dyDescent="0.25">
      <c r="A3497" s="46"/>
      <c r="B3497" s="46"/>
    </row>
    <row r="3498" spans="1:2" ht="15" customHeight="1" x14ac:dyDescent="0.25">
      <c r="A3498" s="46"/>
      <c r="B3498" s="46"/>
    </row>
    <row r="3499" spans="1:2" ht="15" customHeight="1" x14ac:dyDescent="0.25">
      <c r="A3499" s="46"/>
      <c r="B3499" s="46"/>
    </row>
    <row r="3500" spans="1:2" ht="15" customHeight="1" x14ac:dyDescent="0.25">
      <c r="A3500" s="46"/>
      <c r="B3500" s="46"/>
    </row>
    <row r="3501" spans="1:2" ht="15" customHeight="1" x14ac:dyDescent="0.25">
      <c r="A3501" s="46"/>
      <c r="B3501" s="46"/>
    </row>
    <row r="3502" spans="1:2" ht="15" customHeight="1" x14ac:dyDescent="0.25">
      <c r="A3502" s="46"/>
      <c r="B3502" s="46"/>
    </row>
    <row r="3503" spans="1:2" ht="15" customHeight="1" x14ac:dyDescent="0.25">
      <c r="A3503" s="46"/>
      <c r="B3503" s="46"/>
    </row>
    <row r="3504" spans="1:2" ht="15" customHeight="1" x14ac:dyDescent="0.25">
      <c r="A3504" s="46"/>
      <c r="B3504" s="46"/>
    </row>
    <row r="3505" spans="1:2" ht="15" customHeight="1" x14ac:dyDescent="0.25">
      <c r="A3505" s="46"/>
      <c r="B3505" s="46"/>
    </row>
    <row r="3506" spans="1:2" ht="15" customHeight="1" x14ac:dyDescent="0.25">
      <c r="A3506" s="46"/>
      <c r="B3506" s="46"/>
    </row>
    <row r="3507" spans="1:2" ht="15" customHeight="1" x14ac:dyDescent="0.25">
      <c r="A3507" s="46"/>
      <c r="B3507" s="46"/>
    </row>
    <row r="3508" spans="1:2" ht="15" customHeight="1" x14ac:dyDescent="0.25">
      <c r="A3508" s="46"/>
      <c r="B3508" s="46"/>
    </row>
    <row r="3509" spans="1:2" ht="15" customHeight="1" x14ac:dyDescent="0.25">
      <c r="A3509" s="46"/>
      <c r="B3509" s="46"/>
    </row>
    <row r="3510" spans="1:2" ht="15" customHeight="1" x14ac:dyDescent="0.25">
      <c r="A3510" s="46"/>
      <c r="B3510" s="46"/>
    </row>
    <row r="3511" spans="1:2" ht="15" customHeight="1" x14ac:dyDescent="0.25">
      <c r="A3511" s="46"/>
      <c r="B3511" s="46"/>
    </row>
    <row r="3512" spans="1:2" ht="15" customHeight="1" x14ac:dyDescent="0.25">
      <c r="A3512" s="46"/>
      <c r="B3512" s="46"/>
    </row>
    <row r="3513" spans="1:2" ht="15" customHeight="1" x14ac:dyDescent="0.25">
      <c r="A3513" s="46"/>
      <c r="B3513" s="46"/>
    </row>
    <row r="3514" spans="1:2" ht="15" customHeight="1" x14ac:dyDescent="0.25">
      <c r="A3514" s="46"/>
      <c r="B3514" s="46"/>
    </row>
    <row r="3515" spans="1:2" ht="15" customHeight="1" x14ac:dyDescent="0.25">
      <c r="A3515" s="46"/>
      <c r="B3515" s="46"/>
    </row>
    <row r="3516" spans="1:2" ht="15" customHeight="1" x14ac:dyDescent="0.25">
      <c r="A3516" s="46"/>
      <c r="B3516" s="46"/>
    </row>
    <row r="3517" spans="1:2" ht="15" customHeight="1" x14ac:dyDescent="0.25">
      <c r="A3517" s="46"/>
      <c r="B3517" s="46"/>
    </row>
    <row r="3518" spans="1:2" ht="15" customHeight="1" x14ac:dyDescent="0.25">
      <c r="A3518" s="46"/>
      <c r="B3518" s="46"/>
    </row>
    <row r="3519" spans="1:2" ht="15" customHeight="1" x14ac:dyDescent="0.25">
      <c r="A3519" s="46"/>
      <c r="B3519" s="46"/>
    </row>
    <row r="3520" spans="1:2" ht="15" customHeight="1" x14ac:dyDescent="0.25">
      <c r="A3520" s="46"/>
      <c r="B3520" s="46"/>
    </row>
    <row r="3521" spans="1:2" ht="15" customHeight="1" x14ac:dyDescent="0.25">
      <c r="A3521" s="46"/>
      <c r="B3521" s="46"/>
    </row>
    <row r="3522" spans="1:2" ht="15" customHeight="1" x14ac:dyDescent="0.25">
      <c r="A3522" s="46"/>
      <c r="B3522" s="46"/>
    </row>
    <row r="3523" spans="1:2" ht="15" customHeight="1" x14ac:dyDescent="0.25">
      <c r="A3523" s="46"/>
      <c r="B3523" s="46"/>
    </row>
    <row r="3524" spans="1:2" ht="15" customHeight="1" x14ac:dyDescent="0.25">
      <c r="A3524" s="46"/>
      <c r="B3524" s="46"/>
    </row>
    <row r="3525" spans="1:2" ht="15" customHeight="1" x14ac:dyDescent="0.25">
      <c r="A3525" s="46"/>
      <c r="B3525" s="46"/>
    </row>
    <row r="3526" spans="1:2" ht="15" customHeight="1" x14ac:dyDescent="0.25">
      <c r="A3526" s="46"/>
      <c r="B3526" s="46"/>
    </row>
    <row r="3527" spans="1:2" ht="15" customHeight="1" x14ac:dyDescent="0.25">
      <c r="A3527" s="46"/>
      <c r="B3527" s="46"/>
    </row>
    <row r="3528" spans="1:2" ht="15" customHeight="1" x14ac:dyDescent="0.25">
      <c r="A3528" s="46"/>
      <c r="B3528" s="46"/>
    </row>
    <row r="3529" spans="1:2" ht="15" customHeight="1" x14ac:dyDescent="0.25">
      <c r="A3529" s="46"/>
      <c r="B3529" s="46"/>
    </row>
    <row r="3530" spans="1:2" ht="15" customHeight="1" x14ac:dyDescent="0.25">
      <c r="A3530" s="46"/>
      <c r="B3530" s="46"/>
    </row>
    <row r="3531" spans="1:2" ht="15" customHeight="1" x14ac:dyDescent="0.25">
      <c r="A3531" s="46"/>
      <c r="B3531" s="46"/>
    </row>
    <row r="3532" spans="1:2" ht="15" customHeight="1" x14ac:dyDescent="0.25">
      <c r="A3532" s="46"/>
      <c r="B3532" s="46"/>
    </row>
    <row r="3533" spans="1:2" ht="15" customHeight="1" x14ac:dyDescent="0.25">
      <c r="A3533" s="46"/>
      <c r="B3533" s="46"/>
    </row>
    <row r="3534" spans="1:2" ht="15" customHeight="1" x14ac:dyDescent="0.25">
      <c r="A3534" s="46"/>
      <c r="B3534" s="46"/>
    </row>
    <row r="3535" spans="1:2" ht="15" customHeight="1" x14ac:dyDescent="0.25">
      <c r="A3535" s="46"/>
      <c r="B3535" s="46"/>
    </row>
    <row r="3536" spans="1:2" ht="15" customHeight="1" x14ac:dyDescent="0.25">
      <c r="A3536" s="46"/>
      <c r="B3536" s="46"/>
    </row>
    <row r="3537" spans="1:2" ht="15" customHeight="1" x14ac:dyDescent="0.25">
      <c r="A3537" s="46"/>
      <c r="B3537" s="46"/>
    </row>
    <row r="3538" spans="1:2" ht="15" customHeight="1" x14ac:dyDescent="0.25">
      <c r="A3538" s="46"/>
      <c r="B3538" s="46"/>
    </row>
    <row r="3539" spans="1:2" ht="15" customHeight="1" x14ac:dyDescent="0.25">
      <c r="A3539" s="46"/>
      <c r="B3539" s="46"/>
    </row>
    <row r="3540" spans="1:2" ht="15" customHeight="1" x14ac:dyDescent="0.25">
      <c r="A3540" s="46"/>
      <c r="B3540" s="46"/>
    </row>
    <row r="3541" spans="1:2" ht="15" customHeight="1" x14ac:dyDescent="0.25">
      <c r="A3541" s="46"/>
      <c r="B3541" s="46"/>
    </row>
    <row r="3542" spans="1:2" ht="15" customHeight="1" x14ac:dyDescent="0.25">
      <c r="A3542" s="46"/>
      <c r="B3542" s="46"/>
    </row>
    <row r="3543" spans="1:2" ht="15" customHeight="1" x14ac:dyDescent="0.25">
      <c r="A3543" s="46"/>
      <c r="B3543" s="46"/>
    </row>
    <row r="3544" spans="1:2" ht="15" customHeight="1" x14ac:dyDescent="0.25">
      <c r="A3544" s="46"/>
      <c r="B3544" s="46"/>
    </row>
    <row r="3545" spans="1:2" ht="15" customHeight="1" x14ac:dyDescent="0.25">
      <c r="A3545" s="46"/>
      <c r="B3545" s="46"/>
    </row>
    <row r="3546" spans="1:2" ht="15" customHeight="1" x14ac:dyDescent="0.25">
      <c r="A3546" s="46"/>
      <c r="B3546" s="46"/>
    </row>
    <row r="3547" spans="1:2" ht="15" customHeight="1" x14ac:dyDescent="0.25">
      <c r="A3547" s="46"/>
      <c r="B3547" s="46"/>
    </row>
    <row r="3548" spans="1:2" ht="15" customHeight="1" x14ac:dyDescent="0.25">
      <c r="A3548" s="46"/>
      <c r="B3548" s="46"/>
    </row>
    <row r="3549" spans="1:2" ht="15" customHeight="1" x14ac:dyDescent="0.25">
      <c r="A3549" s="46"/>
      <c r="B3549" s="46"/>
    </row>
    <row r="3550" spans="1:2" ht="15" customHeight="1" x14ac:dyDescent="0.25">
      <c r="A3550" s="46"/>
      <c r="B3550" s="46"/>
    </row>
    <row r="3551" spans="1:2" ht="15" customHeight="1" x14ac:dyDescent="0.25">
      <c r="A3551" s="46"/>
      <c r="B3551" s="46"/>
    </row>
    <row r="3552" spans="1:2" ht="15" customHeight="1" x14ac:dyDescent="0.25">
      <c r="A3552" s="46"/>
      <c r="B3552" s="46"/>
    </row>
    <row r="3553" spans="1:2" ht="15" customHeight="1" x14ac:dyDescent="0.25">
      <c r="A3553" s="46"/>
      <c r="B3553" s="46"/>
    </row>
    <row r="3554" spans="1:2" ht="15" customHeight="1" x14ac:dyDescent="0.25">
      <c r="A3554" s="46"/>
      <c r="B3554" s="46"/>
    </row>
    <row r="3555" spans="1:2" ht="15" customHeight="1" x14ac:dyDescent="0.25">
      <c r="A3555" s="46"/>
      <c r="B3555" s="46"/>
    </row>
    <row r="3556" spans="1:2" ht="15" customHeight="1" x14ac:dyDescent="0.25">
      <c r="A3556" s="46"/>
      <c r="B3556" s="46"/>
    </row>
    <row r="3557" spans="1:2" ht="15" customHeight="1" x14ac:dyDescent="0.25">
      <c r="A3557" s="46"/>
      <c r="B3557" s="46"/>
    </row>
    <row r="3558" spans="1:2" ht="15" customHeight="1" x14ac:dyDescent="0.25">
      <c r="A3558" s="46"/>
      <c r="B3558" s="46"/>
    </row>
    <row r="3559" spans="1:2" ht="15" customHeight="1" x14ac:dyDescent="0.25">
      <c r="A3559" s="46"/>
      <c r="B3559" s="46"/>
    </row>
    <row r="3560" spans="1:2" ht="15" customHeight="1" x14ac:dyDescent="0.25">
      <c r="A3560" s="46"/>
      <c r="B3560" s="46"/>
    </row>
    <row r="3561" spans="1:2" ht="15" customHeight="1" x14ac:dyDescent="0.25">
      <c r="A3561" s="46"/>
      <c r="B3561" s="46"/>
    </row>
    <row r="3562" spans="1:2" ht="15" customHeight="1" x14ac:dyDescent="0.25">
      <c r="A3562" s="46"/>
      <c r="B3562" s="46"/>
    </row>
    <row r="3563" spans="1:2" ht="15" customHeight="1" x14ac:dyDescent="0.25">
      <c r="A3563" s="46"/>
      <c r="B3563" s="46"/>
    </row>
    <row r="3564" spans="1:2" ht="15" customHeight="1" x14ac:dyDescent="0.25">
      <c r="A3564" s="46"/>
      <c r="B3564" s="46"/>
    </row>
    <row r="3565" spans="1:2" ht="15" customHeight="1" x14ac:dyDescent="0.25">
      <c r="A3565" s="46"/>
      <c r="B3565" s="46"/>
    </row>
    <row r="3566" spans="1:2" ht="15" customHeight="1" x14ac:dyDescent="0.25">
      <c r="A3566" s="46"/>
      <c r="B3566" s="46"/>
    </row>
    <row r="3567" spans="1:2" ht="15" customHeight="1" x14ac:dyDescent="0.25">
      <c r="A3567" s="46"/>
      <c r="B3567" s="46"/>
    </row>
    <row r="3568" spans="1:2" ht="15" customHeight="1" x14ac:dyDescent="0.25">
      <c r="A3568" s="46"/>
      <c r="B3568" s="46"/>
    </row>
    <row r="3569" spans="1:2" ht="15" customHeight="1" x14ac:dyDescent="0.25">
      <c r="A3569" s="46"/>
      <c r="B3569" s="46"/>
    </row>
    <row r="3570" spans="1:2" ht="15" customHeight="1" x14ac:dyDescent="0.25">
      <c r="A3570" s="46"/>
      <c r="B3570" s="46"/>
    </row>
    <row r="3571" spans="1:2" ht="15" customHeight="1" x14ac:dyDescent="0.25">
      <c r="A3571" s="46"/>
      <c r="B3571" s="46"/>
    </row>
    <row r="3572" spans="1:2" ht="15" customHeight="1" x14ac:dyDescent="0.25">
      <c r="A3572" s="46"/>
      <c r="B3572" s="46"/>
    </row>
    <row r="3573" spans="1:2" ht="15" customHeight="1" x14ac:dyDescent="0.25">
      <c r="A3573" s="46"/>
      <c r="B3573" s="46"/>
    </row>
    <row r="3574" spans="1:2" ht="15" customHeight="1" x14ac:dyDescent="0.25">
      <c r="A3574" s="46"/>
      <c r="B3574" s="46"/>
    </row>
    <row r="3575" spans="1:2" ht="15" customHeight="1" x14ac:dyDescent="0.25">
      <c r="A3575" s="46"/>
      <c r="B3575" s="46"/>
    </row>
    <row r="3576" spans="1:2" ht="15" customHeight="1" x14ac:dyDescent="0.25">
      <c r="A3576" s="46"/>
      <c r="B3576" s="46"/>
    </row>
    <row r="3577" spans="1:2" ht="15" customHeight="1" x14ac:dyDescent="0.25">
      <c r="A3577" s="46"/>
      <c r="B3577" s="46"/>
    </row>
    <row r="3578" spans="1:2" ht="15" customHeight="1" x14ac:dyDescent="0.25">
      <c r="A3578" s="46"/>
      <c r="B3578" s="46"/>
    </row>
    <row r="3579" spans="1:2" ht="15" customHeight="1" x14ac:dyDescent="0.25">
      <c r="A3579" s="46"/>
      <c r="B3579" s="46"/>
    </row>
    <row r="3580" spans="1:2" ht="15" customHeight="1" x14ac:dyDescent="0.25">
      <c r="A3580" s="46"/>
      <c r="B3580" s="46"/>
    </row>
    <row r="3581" spans="1:2" ht="15" customHeight="1" x14ac:dyDescent="0.25">
      <c r="A3581" s="46"/>
      <c r="B3581" s="46"/>
    </row>
    <row r="3582" spans="1:2" ht="15" customHeight="1" x14ac:dyDescent="0.25">
      <c r="A3582" s="46"/>
      <c r="B3582" s="46"/>
    </row>
    <row r="3583" spans="1:2" ht="15" customHeight="1" x14ac:dyDescent="0.25">
      <c r="A3583" s="46"/>
      <c r="B3583" s="46"/>
    </row>
    <row r="3584" spans="1:2" ht="15" customHeight="1" x14ac:dyDescent="0.25">
      <c r="A3584" s="46"/>
      <c r="B3584" s="46"/>
    </row>
    <row r="3585" spans="1:2" ht="15" customHeight="1" x14ac:dyDescent="0.25">
      <c r="A3585" s="46"/>
      <c r="B3585" s="46"/>
    </row>
    <row r="3586" spans="1:2" ht="15" customHeight="1" x14ac:dyDescent="0.25">
      <c r="A3586" s="46"/>
      <c r="B3586" s="46"/>
    </row>
    <row r="3587" spans="1:2" ht="15" customHeight="1" x14ac:dyDescent="0.25">
      <c r="A3587" s="46"/>
      <c r="B3587" s="46"/>
    </row>
    <row r="3588" spans="1:2" ht="15" customHeight="1" x14ac:dyDescent="0.25">
      <c r="A3588" s="46"/>
      <c r="B3588" s="46"/>
    </row>
    <row r="3589" spans="1:2" ht="15" customHeight="1" x14ac:dyDescent="0.25">
      <c r="A3589" s="46"/>
      <c r="B3589" s="46"/>
    </row>
    <row r="3590" spans="1:2" ht="15" customHeight="1" x14ac:dyDescent="0.25">
      <c r="A3590" s="46"/>
      <c r="B3590" s="46"/>
    </row>
    <row r="3591" spans="1:2" ht="15" customHeight="1" x14ac:dyDescent="0.25">
      <c r="A3591" s="46"/>
      <c r="B3591" s="46"/>
    </row>
    <row r="3592" spans="1:2" ht="15" customHeight="1" x14ac:dyDescent="0.25">
      <c r="A3592" s="46"/>
      <c r="B3592" s="46"/>
    </row>
    <row r="3593" spans="1:2" ht="15" customHeight="1" x14ac:dyDescent="0.25">
      <c r="A3593" s="46"/>
      <c r="B3593" s="46"/>
    </row>
    <row r="3594" spans="1:2" ht="15" customHeight="1" x14ac:dyDescent="0.25">
      <c r="A3594" s="46"/>
      <c r="B3594" s="46"/>
    </row>
    <row r="3595" spans="1:2" ht="15" customHeight="1" x14ac:dyDescent="0.25">
      <c r="A3595" s="46"/>
      <c r="B3595" s="46"/>
    </row>
    <row r="3596" spans="1:2" ht="15" customHeight="1" x14ac:dyDescent="0.25">
      <c r="A3596" s="46"/>
      <c r="B3596" s="46"/>
    </row>
    <row r="3597" spans="1:2" ht="15" customHeight="1" x14ac:dyDescent="0.25">
      <c r="A3597" s="46"/>
      <c r="B3597" s="46"/>
    </row>
    <row r="3598" spans="1:2" ht="15" customHeight="1" x14ac:dyDescent="0.25">
      <c r="A3598" s="46"/>
      <c r="B3598" s="46"/>
    </row>
    <row r="3599" spans="1:2" ht="15" customHeight="1" x14ac:dyDescent="0.25">
      <c r="A3599" s="46"/>
      <c r="B3599" s="46"/>
    </row>
    <row r="3600" spans="1:2" ht="15" customHeight="1" x14ac:dyDescent="0.25">
      <c r="A3600" s="46"/>
      <c r="B3600" s="46"/>
    </row>
    <row r="3601" spans="1:2" ht="15" customHeight="1" x14ac:dyDescent="0.25">
      <c r="A3601" s="46"/>
      <c r="B3601" s="46"/>
    </row>
    <row r="3602" spans="1:2" ht="15" customHeight="1" x14ac:dyDescent="0.25">
      <c r="A3602" s="46"/>
      <c r="B3602" s="46"/>
    </row>
    <row r="3603" spans="1:2" ht="15" customHeight="1" x14ac:dyDescent="0.25">
      <c r="A3603" s="46"/>
      <c r="B3603" s="46"/>
    </row>
    <row r="3604" spans="1:2" ht="15" customHeight="1" x14ac:dyDescent="0.25">
      <c r="A3604" s="46"/>
      <c r="B3604" s="46"/>
    </row>
    <row r="3605" spans="1:2" ht="15" customHeight="1" x14ac:dyDescent="0.25">
      <c r="A3605" s="46"/>
      <c r="B3605" s="46"/>
    </row>
    <row r="3606" spans="1:2" ht="15" customHeight="1" x14ac:dyDescent="0.25">
      <c r="A3606" s="46"/>
      <c r="B3606" s="46"/>
    </row>
    <row r="3607" spans="1:2" ht="15" customHeight="1" x14ac:dyDescent="0.25">
      <c r="A3607" s="46"/>
      <c r="B3607" s="46"/>
    </row>
    <row r="3608" spans="1:2" ht="15" customHeight="1" x14ac:dyDescent="0.25">
      <c r="A3608" s="46"/>
      <c r="B3608" s="46"/>
    </row>
    <row r="3609" spans="1:2" ht="15" customHeight="1" x14ac:dyDescent="0.25">
      <c r="A3609" s="46"/>
      <c r="B3609" s="46"/>
    </row>
    <row r="3610" spans="1:2" ht="15" customHeight="1" x14ac:dyDescent="0.25">
      <c r="A3610" s="46"/>
      <c r="B3610" s="46"/>
    </row>
    <row r="3611" spans="1:2" ht="15" customHeight="1" x14ac:dyDescent="0.25">
      <c r="A3611" s="46"/>
      <c r="B3611" s="46"/>
    </row>
    <row r="3612" spans="1:2" ht="15" customHeight="1" x14ac:dyDescent="0.25">
      <c r="A3612" s="46"/>
      <c r="B3612" s="46"/>
    </row>
    <row r="3613" spans="1:2" ht="15" customHeight="1" x14ac:dyDescent="0.25">
      <c r="A3613" s="46"/>
      <c r="B3613" s="46"/>
    </row>
    <row r="3614" spans="1:2" ht="15" customHeight="1" x14ac:dyDescent="0.25">
      <c r="A3614" s="46"/>
      <c r="B3614" s="46"/>
    </row>
    <row r="3615" spans="1:2" ht="15" customHeight="1" x14ac:dyDescent="0.25">
      <c r="A3615" s="46"/>
      <c r="B3615" s="46"/>
    </row>
    <row r="3616" spans="1:2" ht="15" customHeight="1" x14ac:dyDescent="0.25">
      <c r="A3616" s="46"/>
      <c r="B3616" s="46"/>
    </row>
    <row r="3617" spans="1:2" ht="15" customHeight="1" x14ac:dyDescent="0.25">
      <c r="A3617" s="46"/>
      <c r="B3617" s="46"/>
    </row>
    <row r="3618" spans="1:2" ht="15" customHeight="1" x14ac:dyDescent="0.25">
      <c r="A3618" s="46"/>
      <c r="B3618" s="46"/>
    </row>
    <row r="3619" spans="1:2" ht="15" customHeight="1" x14ac:dyDescent="0.25">
      <c r="A3619" s="46"/>
      <c r="B3619" s="46"/>
    </row>
    <row r="3620" spans="1:2" ht="15" customHeight="1" x14ac:dyDescent="0.25">
      <c r="A3620" s="46"/>
      <c r="B3620" s="46"/>
    </row>
    <row r="3621" spans="1:2" ht="15" customHeight="1" x14ac:dyDescent="0.25">
      <c r="A3621" s="46"/>
      <c r="B3621" s="46"/>
    </row>
    <row r="3622" spans="1:2" ht="15" customHeight="1" x14ac:dyDescent="0.25">
      <c r="A3622" s="46"/>
      <c r="B3622" s="46"/>
    </row>
    <row r="3623" spans="1:2" ht="15" customHeight="1" x14ac:dyDescent="0.25">
      <c r="A3623" s="46"/>
      <c r="B3623" s="46"/>
    </row>
    <row r="3624" spans="1:2" ht="15" customHeight="1" x14ac:dyDescent="0.25">
      <c r="A3624" s="46"/>
      <c r="B3624" s="46"/>
    </row>
    <row r="3625" spans="1:2" ht="15" customHeight="1" x14ac:dyDescent="0.25">
      <c r="A3625" s="46"/>
      <c r="B3625" s="46"/>
    </row>
    <row r="3626" spans="1:2" ht="15" customHeight="1" x14ac:dyDescent="0.25">
      <c r="A3626" s="46"/>
      <c r="B3626" s="46"/>
    </row>
    <row r="3627" spans="1:2" ht="15" customHeight="1" x14ac:dyDescent="0.25">
      <c r="A3627" s="46"/>
      <c r="B3627" s="46"/>
    </row>
    <row r="3628" spans="1:2" ht="15" customHeight="1" x14ac:dyDescent="0.25">
      <c r="A3628" s="46"/>
      <c r="B3628" s="46"/>
    </row>
    <row r="3629" spans="1:2" ht="15" customHeight="1" x14ac:dyDescent="0.25">
      <c r="A3629" s="46"/>
      <c r="B3629" s="46"/>
    </row>
    <row r="3630" spans="1:2" ht="15" customHeight="1" x14ac:dyDescent="0.25">
      <c r="A3630" s="46"/>
      <c r="B3630" s="46"/>
    </row>
    <row r="3631" spans="1:2" ht="15" customHeight="1" x14ac:dyDescent="0.25">
      <c r="A3631" s="46"/>
      <c r="B3631" s="46"/>
    </row>
    <row r="3632" spans="1:2" ht="15" customHeight="1" x14ac:dyDescent="0.25">
      <c r="A3632" s="46"/>
      <c r="B3632" s="46"/>
    </row>
    <row r="3633" spans="1:2" ht="15" customHeight="1" x14ac:dyDescent="0.25">
      <c r="A3633" s="46"/>
      <c r="B3633" s="46"/>
    </row>
    <row r="3634" spans="1:2" ht="15" customHeight="1" x14ac:dyDescent="0.25">
      <c r="A3634" s="46"/>
      <c r="B3634" s="46"/>
    </row>
    <row r="3635" spans="1:2" ht="15" customHeight="1" x14ac:dyDescent="0.25">
      <c r="A3635" s="46"/>
      <c r="B3635" s="46"/>
    </row>
    <row r="3636" spans="1:2" ht="15" customHeight="1" x14ac:dyDescent="0.25">
      <c r="A3636" s="46"/>
      <c r="B3636" s="46"/>
    </row>
    <row r="3637" spans="1:2" ht="15" customHeight="1" x14ac:dyDescent="0.25">
      <c r="A3637" s="46"/>
      <c r="B3637" s="46"/>
    </row>
    <row r="3638" spans="1:2" ht="15" customHeight="1" x14ac:dyDescent="0.25">
      <c r="A3638" s="46"/>
      <c r="B3638" s="46"/>
    </row>
    <row r="3639" spans="1:2" ht="15" customHeight="1" x14ac:dyDescent="0.25">
      <c r="A3639" s="46"/>
      <c r="B3639" s="46"/>
    </row>
    <row r="3640" spans="1:2" ht="15" customHeight="1" x14ac:dyDescent="0.25">
      <c r="A3640" s="46"/>
      <c r="B3640" s="46"/>
    </row>
    <row r="3641" spans="1:2" ht="15" customHeight="1" x14ac:dyDescent="0.25">
      <c r="A3641" s="46"/>
      <c r="B3641" s="46"/>
    </row>
    <row r="3642" spans="1:2" ht="15" customHeight="1" x14ac:dyDescent="0.25">
      <c r="A3642" s="46"/>
      <c r="B3642" s="46"/>
    </row>
    <row r="3643" spans="1:2" ht="15" customHeight="1" x14ac:dyDescent="0.25">
      <c r="A3643" s="46"/>
      <c r="B3643" s="46"/>
    </row>
    <row r="3644" spans="1:2" ht="15" customHeight="1" x14ac:dyDescent="0.25">
      <c r="A3644" s="46"/>
      <c r="B3644" s="46"/>
    </row>
    <row r="3645" spans="1:2" ht="15" customHeight="1" x14ac:dyDescent="0.25">
      <c r="A3645" s="46"/>
      <c r="B3645" s="46"/>
    </row>
    <row r="3646" spans="1:2" ht="15" customHeight="1" x14ac:dyDescent="0.25">
      <c r="A3646" s="46"/>
      <c r="B3646" s="46"/>
    </row>
    <row r="3647" spans="1:2" ht="15" customHeight="1" x14ac:dyDescent="0.25">
      <c r="A3647" s="46"/>
      <c r="B3647" s="46"/>
    </row>
    <row r="3648" spans="1:2" ht="15" customHeight="1" x14ac:dyDescent="0.25">
      <c r="A3648" s="46"/>
      <c r="B3648" s="46"/>
    </row>
    <row r="3649" spans="1:2" ht="15" customHeight="1" x14ac:dyDescent="0.25">
      <c r="A3649" s="46"/>
      <c r="B3649" s="46"/>
    </row>
    <row r="3650" spans="1:2" ht="15" customHeight="1" x14ac:dyDescent="0.25">
      <c r="A3650" s="46"/>
      <c r="B3650" s="46"/>
    </row>
    <row r="3651" spans="1:2" ht="15" customHeight="1" x14ac:dyDescent="0.25">
      <c r="A3651" s="46"/>
      <c r="B3651" s="46"/>
    </row>
    <row r="3652" spans="1:2" ht="15" customHeight="1" x14ac:dyDescent="0.25">
      <c r="A3652" s="46"/>
      <c r="B3652" s="46"/>
    </row>
    <row r="3653" spans="1:2" ht="15" customHeight="1" x14ac:dyDescent="0.25">
      <c r="A3653" s="46"/>
      <c r="B3653" s="46"/>
    </row>
    <row r="3654" spans="1:2" ht="15" customHeight="1" x14ac:dyDescent="0.25">
      <c r="A3654" s="46"/>
      <c r="B3654" s="46"/>
    </row>
    <row r="3655" spans="1:2" ht="15" customHeight="1" x14ac:dyDescent="0.25">
      <c r="A3655" s="46"/>
      <c r="B3655" s="46"/>
    </row>
    <row r="3656" spans="1:2" ht="15" customHeight="1" x14ac:dyDescent="0.25">
      <c r="A3656" s="46"/>
      <c r="B3656" s="46"/>
    </row>
    <row r="3657" spans="1:2" ht="15" customHeight="1" x14ac:dyDescent="0.25">
      <c r="A3657" s="46"/>
      <c r="B3657" s="46"/>
    </row>
    <row r="3658" spans="1:2" ht="15" customHeight="1" x14ac:dyDescent="0.25">
      <c r="A3658" s="46"/>
      <c r="B3658" s="46"/>
    </row>
    <row r="3659" spans="1:2" ht="15" customHeight="1" x14ac:dyDescent="0.25">
      <c r="A3659" s="46"/>
      <c r="B3659" s="46"/>
    </row>
    <row r="3660" spans="1:2" ht="15" customHeight="1" x14ac:dyDescent="0.25">
      <c r="A3660" s="46"/>
      <c r="B3660" s="46"/>
    </row>
    <row r="3661" spans="1:2" ht="15" customHeight="1" x14ac:dyDescent="0.25">
      <c r="A3661" s="46"/>
      <c r="B3661" s="46"/>
    </row>
    <row r="3662" spans="1:2" ht="15" customHeight="1" x14ac:dyDescent="0.25">
      <c r="A3662" s="46"/>
      <c r="B3662" s="46"/>
    </row>
    <row r="3663" spans="1:2" ht="15" customHeight="1" x14ac:dyDescent="0.25">
      <c r="A3663" s="46"/>
      <c r="B3663" s="46"/>
    </row>
    <row r="3664" spans="1:2" ht="15" customHeight="1" x14ac:dyDescent="0.25">
      <c r="A3664" s="46"/>
      <c r="B3664" s="46"/>
    </row>
    <row r="3665" spans="1:2" ht="15" customHeight="1" x14ac:dyDescent="0.25">
      <c r="A3665" s="46"/>
      <c r="B3665" s="46"/>
    </row>
    <row r="3666" spans="1:2" ht="15" customHeight="1" x14ac:dyDescent="0.25">
      <c r="A3666" s="46"/>
      <c r="B3666" s="46"/>
    </row>
    <row r="3667" spans="1:2" ht="15" customHeight="1" x14ac:dyDescent="0.25">
      <c r="A3667" s="46"/>
      <c r="B3667" s="46"/>
    </row>
    <row r="3668" spans="1:2" ht="15" customHeight="1" x14ac:dyDescent="0.25">
      <c r="A3668" s="46"/>
      <c r="B3668" s="46"/>
    </row>
    <row r="3669" spans="1:2" ht="15" customHeight="1" x14ac:dyDescent="0.25">
      <c r="A3669" s="46"/>
      <c r="B3669" s="46"/>
    </row>
    <row r="3670" spans="1:2" ht="15" customHeight="1" x14ac:dyDescent="0.25">
      <c r="A3670" s="46"/>
      <c r="B3670" s="46"/>
    </row>
    <row r="3671" spans="1:2" ht="15" customHeight="1" x14ac:dyDescent="0.25">
      <c r="A3671" s="46"/>
      <c r="B3671" s="46"/>
    </row>
    <row r="3672" spans="1:2" ht="15" customHeight="1" x14ac:dyDescent="0.25">
      <c r="A3672" s="46"/>
      <c r="B3672" s="46"/>
    </row>
    <row r="3673" spans="1:2" ht="15" customHeight="1" x14ac:dyDescent="0.25">
      <c r="A3673" s="46"/>
      <c r="B3673" s="46"/>
    </row>
    <row r="3674" spans="1:2" ht="15" customHeight="1" x14ac:dyDescent="0.25">
      <c r="A3674" s="46"/>
      <c r="B3674" s="46"/>
    </row>
    <row r="3675" spans="1:2" ht="15" customHeight="1" x14ac:dyDescent="0.25">
      <c r="A3675" s="46"/>
      <c r="B3675" s="46"/>
    </row>
    <row r="3676" spans="1:2" ht="15" customHeight="1" x14ac:dyDescent="0.25">
      <c r="A3676" s="46"/>
      <c r="B3676" s="46"/>
    </row>
    <row r="3677" spans="1:2" ht="15" customHeight="1" x14ac:dyDescent="0.25">
      <c r="A3677" s="46"/>
      <c r="B3677" s="46"/>
    </row>
    <row r="3678" spans="1:2" ht="15" customHeight="1" x14ac:dyDescent="0.25">
      <c r="A3678" s="46"/>
      <c r="B3678" s="46"/>
    </row>
    <row r="3679" spans="1:2" ht="15" customHeight="1" x14ac:dyDescent="0.25">
      <c r="A3679" s="46"/>
      <c r="B3679" s="46"/>
    </row>
    <row r="3680" spans="1:2" ht="15" customHeight="1" x14ac:dyDescent="0.25">
      <c r="A3680" s="46"/>
      <c r="B3680" s="46"/>
    </row>
    <row r="3681" spans="1:2" ht="15" customHeight="1" x14ac:dyDescent="0.25">
      <c r="A3681" s="46"/>
      <c r="B3681" s="46"/>
    </row>
    <row r="3682" spans="1:2" ht="15" customHeight="1" x14ac:dyDescent="0.25">
      <c r="A3682" s="46"/>
      <c r="B3682" s="46"/>
    </row>
    <row r="3683" spans="1:2" ht="15" customHeight="1" x14ac:dyDescent="0.25">
      <c r="A3683" s="46"/>
      <c r="B3683" s="46"/>
    </row>
    <row r="3684" spans="1:2" ht="15" customHeight="1" x14ac:dyDescent="0.25">
      <c r="A3684" s="46"/>
      <c r="B3684" s="46"/>
    </row>
    <row r="3685" spans="1:2" ht="15" customHeight="1" x14ac:dyDescent="0.25">
      <c r="A3685" s="46"/>
      <c r="B3685" s="46"/>
    </row>
    <row r="3686" spans="1:2" ht="15" customHeight="1" x14ac:dyDescent="0.25">
      <c r="A3686" s="46"/>
      <c r="B3686" s="46"/>
    </row>
    <row r="3687" spans="1:2" ht="15" customHeight="1" x14ac:dyDescent="0.25">
      <c r="A3687" s="46"/>
      <c r="B3687" s="46"/>
    </row>
    <row r="3688" spans="1:2" ht="15" customHeight="1" x14ac:dyDescent="0.25">
      <c r="A3688" s="46"/>
      <c r="B3688" s="46"/>
    </row>
    <row r="3689" spans="1:2" ht="15" customHeight="1" x14ac:dyDescent="0.25">
      <c r="A3689" s="46"/>
      <c r="B3689" s="46"/>
    </row>
    <row r="3690" spans="1:2" ht="15" customHeight="1" x14ac:dyDescent="0.25">
      <c r="A3690" s="46"/>
      <c r="B3690" s="46"/>
    </row>
    <row r="3691" spans="1:2" ht="15" customHeight="1" x14ac:dyDescent="0.25">
      <c r="A3691" s="46"/>
      <c r="B3691" s="46"/>
    </row>
    <row r="3692" spans="1:2" ht="15" customHeight="1" x14ac:dyDescent="0.25">
      <c r="A3692" s="46"/>
      <c r="B3692" s="46"/>
    </row>
    <row r="3693" spans="1:2" ht="15" customHeight="1" x14ac:dyDescent="0.25">
      <c r="A3693" s="46"/>
      <c r="B3693" s="46"/>
    </row>
    <row r="3694" spans="1:2" ht="15" customHeight="1" x14ac:dyDescent="0.25">
      <c r="A3694" s="46"/>
      <c r="B3694" s="46"/>
    </row>
    <row r="3695" spans="1:2" ht="15" customHeight="1" x14ac:dyDescent="0.25">
      <c r="A3695" s="46"/>
      <c r="B3695" s="46"/>
    </row>
    <row r="3696" spans="1:2" ht="15" customHeight="1" x14ac:dyDescent="0.25">
      <c r="A3696" s="46"/>
      <c r="B3696" s="46"/>
    </row>
    <row r="3697" spans="1:2" ht="15" customHeight="1" x14ac:dyDescent="0.25">
      <c r="A3697" s="46"/>
      <c r="B3697" s="46"/>
    </row>
    <row r="3698" spans="1:2" ht="15" customHeight="1" x14ac:dyDescent="0.25">
      <c r="A3698" s="46"/>
      <c r="B3698" s="46"/>
    </row>
    <row r="3699" spans="1:2" ht="15" customHeight="1" x14ac:dyDescent="0.25">
      <c r="A3699" s="46"/>
      <c r="B3699" s="46"/>
    </row>
    <row r="3700" spans="1:2" ht="15" customHeight="1" x14ac:dyDescent="0.25">
      <c r="A3700" s="46"/>
      <c r="B3700" s="46"/>
    </row>
    <row r="3701" spans="1:2" ht="15" customHeight="1" x14ac:dyDescent="0.25">
      <c r="A3701" s="46"/>
      <c r="B3701" s="46"/>
    </row>
    <row r="3702" spans="1:2" ht="15" customHeight="1" x14ac:dyDescent="0.25">
      <c r="A3702" s="46"/>
      <c r="B3702" s="46"/>
    </row>
    <row r="3703" spans="1:2" ht="15" customHeight="1" x14ac:dyDescent="0.25">
      <c r="A3703" s="46"/>
      <c r="B3703" s="46"/>
    </row>
    <row r="3704" spans="1:2" ht="15" customHeight="1" x14ac:dyDescent="0.25">
      <c r="A3704" s="46"/>
      <c r="B3704" s="46"/>
    </row>
    <row r="3705" spans="1:2" ht="15" customHeight="1" x14ac:dyDescent="0.25">
      <c r="A3705" s="46"/>
      <c r="B3705" s="46"/>
    </row>
    <row r="3706" spans="1:2" ht="15" customHeight="1" x14ac:dyDescent="0.25">
      <c r="A3706" s="46"/>
      <c r="B3706" s="46"/>
    </row>
    <row r="3707" spans="1:2" ht="15" customHeight="1" x14ac:dyDescent="0.25">
      <c r="A3707" s="46"/>
      <c r="B3707" s="46"/>
    </row>
    <row r="3708" spans="1:2" ht="15" customHeight="1" x14ac:dyDescent="0.25">
      <c r="A3708" s="46"/>
      <c r="B3708" s="46"/>
    </row>
    <row r="3709" spans="1:2" ht="15" customHeight="1" x14ac:dyDescent="0.25">
      <c r="A3709" s="46"/>
      <c r="B3709" s="46"/>
    </row>
    <row r="3710" spans="1:2" ht="15" customHeight="1" x14ac:dyDescent="0.25">
      <c r="A3710" s="46"/>
      <c r="B3710" s="46"/>
    </row>
    <row r="3711" spans="1:2" ht="15" customHeight="1" x14ac:dyDescent="0.25">
      <c r="A3711" s="46"/>
      <c r="B3711" s="46"/>
    </row>
    <row r="3712" spans="1:2" ht="15" customHeight="1" x14ac:dyDescent="0.25">
      <c r="A3712" s="46"/>
      <c r="B3712" s="46"/>
    </row>
    <row r="3713" spans="1:2" ht="15" customHeight="1" x14ac:dyDescent="0.25">
      <c r="A3713" s="46"/>
      <c r="B3713" s="46"/>
    </row>
    <row r="3714" spans="1:2" ht="15" customHeight="1" x14ac:dyDescent="0.25">
      <c r="A3714" s="46"/>
      <c r="B3714" s="46"/>
    </row>
    <row r="3715" spans="1:2" ht="15" customHeight="1" x14ac:dyDescent="0.25">
      <c r="A3715" s="46"/>
      <c r="B3715" s="46"/>
    </row>
    <row r="3716" spans="1:2" ht="15" customHeight="1" x14ac:dyDescent="0.25">
      <c r="A3716" s="46"/>
      <c r="B3716" s="46"/>
    </row>
    <row r="3717" spans="1:2" ht="15" customHeight="1" x14ac:dyDescent="0.25">
      <c r="A3717" s="46"/>
      <c r="B3717" s="46"/>
    </row>
    <row r="3718" spans="1:2" ht="15" customHeight="1" x14ac:dyDescent="0.25">
      <c r="A3718" s="46"/>
      <c r="B3718" s="46"/>
    </row>
    <row r="3719" spans="1:2" ht="15" customHeight="1" x14ac:dyDescent="0.25">
      <c r="A3719" s="46"/>
      <c r="B3719" s="46"/>
    </row>
    <row r="3720" spans="1:2" ht="15" customHeight="1" x14ac:dyDescent="0.25">
      <c r="A3720" s="46"/>
      <c r="B3720" s="46"/>
    </row>
    <row r="3721" spans="1:2" ht="15" customHeight="1" x14ac:dyDescent="0.25">
      <c r="A3721" s="46"/>
      <c r="B3721" s="46"/>
    </row>
    <row r="3722" spans="1:2" ht="15" customHeight="1" x14ac:dyDescent="0.25">
      <c r="A3722" s="46"/>
      <c r="B3722" s="46"/>
    </row>
    <row r="3723" spans="1:2" ht="15" customHeight="1" x14ac:dyDescent="0.25">
      <c r="A3723" s="46"/>
      <c r="B3723" s="46"/>
    </row>
    <row r="3724" spans="1:2" ht="15" customHeight="1" x14ac:dyDescent="0.25">
      <c r="A3724" s="46"/>
      <c r="B3724" s="46"/>
    </row>
    <row r="3725" spans="1:2" ht="15" customHeight="1" x14ac:dyDescent="0.25">
      <c r="A3725" s="46"/>
      <c r="B3725" s="46"/>
    </row>
    <row r="3726" spans="1:2" ht="15" customHeight="1" x14ac:dyDescent="0.25">
      <c r="A3726" s="46"/>
      <c r="B3726" s="46"/>
    </row>
    <row r="3727" spans="1:2" ht="15" customHeight="1" x14ac:dyDescent="0.25">
      <c r="A3727" s="46"/>
      <c r="B3727" s="46"/>
    </row>
    <row r="3728" spans="1:2" ht="15" customHeight="1" x14ac:dyDescent="0.25">
      <c r="A3728" s="46"/>
      <c r="B3728" s="46"/>
    </row>
    <row r="3729" spans="1:2" ht="15" customHeight="1" x14ac:dyDescent="0.25">
      <c r="A3729" s="46"/>
      <c r="B3729" s="46"/>
    </row>
    <row r="3730" spans="1:2" ht="15" customHeight="1" x14ac:dyDescent="0.25">
      <c r="A3730" s="46"/>
      <c r="B3730" s="46"/>
    </row>
    <row r="3731" spans="1:2" ht="15" customHeight="1" x14ac:dyDescent="0.25">
      <c r="A3731" s="46"/>
      <c r="B3731" s="46"/>
    </row>
    <row r="3732" spans="1:2" ht="15" customHeight="1" x14ac:dyDescent="0.25">
      <c r="A3732" s="46"/>
      <c r="B3732" s="46"/>
    </row>
    <row r="3733" spans="1:2" ht="15" customHeight="1" x14ac:dyDescent="0.25">
      <c r="A3733" s="46"/>
      <c r="B3733" s="46"/>
    </row>
    <row r="3734" spans="1:2" ht="15" customHeight="1" x14ac:dyDescent="0.25">
      <c r="A3734" s="46"/>
      <c r="B3734" s="46"/>
    </row>
    <row r="3735" spans="1:2" ht="15" customHeight="1" x14ac:dyDescent="0.25">
      <c r="A3735" s="46"/>
      <c r="B3735" s="46"/>
    </row>
    <row r="3736" spans="1:2" ht="15" customHeight="1" x14ac:dyDescent="0.25">
      <c r="A3736" s="46"/>
      <c r="B3736" s="46"/>
    </row>
    <row r="3737" spans="1:2" ht="15" customHeight="1" x14ac:dyDescent="0.25">
      <c r="A3737" s="46"/>
      <c r="B3737" s="46"/>
    </row>
    <row r="3738" spans="1:2" ht="15" customHeight="1" x14ac:dyDescent="0.25">
      <c r="A3738" s="46"/>
      <c r="B3738" s="46"/>
    </row>
    <row r="3739" spans="1:2" ht="15" customHeight="1" x14ac:dyDescent="0.25">
      <c r="A3739" s="46"/>
      <c r="B3739" s="46"/>
    </row>
    <row r="3740" spans="1:2" ht="15" customHeight="1" x14ac:dyDescent="0.25">
      <c r="A3740" s="46"/>
      <c r="B3740" s="46"/>
    </row>
    <row r="3741" spans="1:2" ht="15" customHeight="1" x14ac:dyDescent="0.25">
      <c r="A3741" s="46"/>
      <c r="B3741" s="46"/>
    </row>
    <row r="3742" spans="1:2" ht="15" customHeight="1" x14ac:dyDescent="0.25">
      <c r="A3742" s="46"/>
      <c r="B3742" s="46"/>
    </row>
    <row r="3743" spans="1:2" ht="15" customHeight="1" x14ac:dyDescent="0.25">
      <c r="A3743" s="46"/>
      <c r="B3743" s="46"/>
    </row>
    <row r="3744" spans="1:2" ht="15" customHeight="1" x14ac:dyDescent="0.25">
      <c r="A3744" s="46"/>
      <c r="B3744" s="46"/>
    </row>
    <row r="3745" spans="1:2" ht="15" customHeight="1" x14ac:dyDescent="0.25">
      <c r="A3745" s="46"/>
      <c r="B3745" s="46"/>
    </row>
    <row r="3746" spans="1:2" ht="15" customHeight="1" x14ac:dyDescent="0.25">
      <c r="A3746" s="46"/>
      <c r="B3746" s="46"/>
    </row>
    <row r="3747" spans="1:2" ht="15" customHeight="1" x14ac:dyDescent="0.25">
      <c r="A3747" s="46"/>
      <c r="B3747" s="46"/>
    </row>
    <row r="3748" spans="1:2" ht="15" customHeight="1" x14ac:dyDescent="0.25">
      <c r="A3748" s="46"/>
      <c r="B3748" s="46"/>
    </row>
    <row r="3749" spans="1:2" ht="15" customHeight="1" x14ac:dyDescent="0.25">
      <c r="A3749" s="46"/>
      <c r="B3749" s="46"/>
    </row>
    <row r="3750" spans="1:2" ht="15" customHeight="1" x14ac:dyDescent="0.25">
      <c r="A3750" s="46"/>
      <c r="B3750" s="46"/>
    </row>
    <row r="3751" spans="1:2" ht="15" customHeight="1" x14ac:dyDescent="0.25">
      <c r="A3751" s="46"/>
      <c r="B3751" s="46"/>
    </row>
    <row r="3752" spans="1:2" ht="15" customHeight="1" x14ac:dyDescent="0.25">
      <c r="A3752" s="46"/>
      <c r="B3752" s="46"/>
    </row>
    <row r="3753" spans="1:2" ht="15" customHeight="1" x14ac:dyDescent="0.25">
      <c r="A3753" s="46"/>
      <c r="B3753" s="46"/>
    </row>
    <row r="3754" spans="1:2" ht="15" customHeight="1" x14ac:dyDescent="0.25">
      <c r="A3754" s="46"/>
      <c r="B3754" s="46"/>
    </row>
    <row r="3755" spans="1:2" ht="15" customHeight="1" x14ac:dyDescent="0.25">
      <c r="A3755" s="46"/>
      <c r="B3755" s="46"/>
    </row>
    <row r="3756" spans="1:2" ht="15" customHeight="1" x14ac:dyDescent="0.25">
      <c r="A3756" s="46"/>
      <c r="B3756" s="46"/>
    </row>
    <row r="3757" spans="1:2" ht="15" customHeight="1" x14ac:dyDescent="0.25">
      <c r="A3757" s="46"/>
      <c r="B3757" s="46"/>
    </row>
    <row r="3758" spans="1:2" ht="15" customHeight="1" x14ac:dyDescent="0.25">
      <c r="A3758" s="46"/>
      <c r="B3758" s="46"/>
    </row>
    <row r="3759" spans="1:2" ht="15" customHeight="1" x14ac:dyDescent="0.25">
      <c r="A3759" s="46"/>
      <c r="B3759" s="46"/>
    </row>
    <row r="3760" spans="1:2" ht="15" customHeight="1" x14ac:dyDescent="0.25">
      <c r="A3760" s="46"/>
      <c r="B3760" s="46"/>
    </row>
    <row r="3761" spans="1:2" ht="15" customHeight="1" x14ac:dyDescent="0.25">
      <c r="A3761" s="46"/>
      <c r="B3761" s="46"/>
    </row>
    <row r="3762" spans="1:2" ht="15" customHeight="1" x14ac:dyDescent="0.25">
      <c r="A3762" s="46"/>
      <c r="B3762" s="46"/>
    </row>
    <row r="3763" spans="1:2" ht="15" customHeight="1" x14ac:dyDescent="0.25">
      <c r="A3763" s="46"/>
      <c r="B3763" s="46"/>
    </row>
    <row r="3764" spans="1:2" ht="15" customHeight="1" x14ac:dyDescent="0.25">
      <c r="A3764" s="46"/>
      <c r="B3764" s="46"/>
    </row>
    <row r="3765" spans="1:2" ht="15" customHeight="1" x14ac:dyDescent="0.25">
      <c r="A3765" s="46"/>
      <c r="B3765" s="46"/>
    </row>
    <row r="3766" spans="1:2" ht="15" customHeight="1" x14ac:dyDescent="0.25">
      <c r="A3766" s="46"/>
      <c r="B3766" s="46"/>
    </row>
    <row r="3767" spans="1:2" ht="15" customHeight="1" x14ac:dyDescent="0.25">
      <c r="A3767" s="46"/>
      <c r="B3767" s="46"/>
    </row>
    <row r="3768" spans="1:2" ht="15" customHeight="1" x14ac:dyDescent="0.25">
      <c r="A3768" s="46"/>
      <c r="B3768" s="46"/>
    </row>
    <row r="3769" spans="1:2" ht="15" customHeight="1" x14ac:dyDescent="0.25">
      <c r="A3769" s="46"/>
      <c r="B3769" s="46"/>
    </row>
    <row r="3770" spans="1:2" ht="15" customHeight="1" x14ac:dyDescent="0.25">
      <c r="A3770" s="46"/>
      <c r="B3770" s="46"/>
    </row>
    <row r="3771" spans="1:2" ht="15" customHeight="1" x14ac:dyDescent="0.25">
      <c r="A3771" s="46"/>
      <c r="B3771" s="46"/>
    </row>
    <row r="3772" spans="1:2" ht="15" customHeight="1" x14ac:dyDescent="0.25">
      <c r="A3772" s="46"/>
      <c r="B3772" s="46"/>
    </row>
    <row r="3773" spans="1:2" ht="15" customHeight="1" x14ac:dyDescent="0.25">
      <c r="A3773" s="46"/>
      <c r="B3773" s="46"/>
    </row>
    <row r="3774" spans="1:2" ht="15" customHeight="1" x14ac:dyDescent="0.25">
      <c r="A3774" s="46"/>
      <c r="B3774" s="46"/>
    </row>
    <row r="3775" spans="1:2" ht="15" customHeight="1" x14ac:dyDescent="0.25">
      <c r="A3775" s="46"/>
      <c r="B3775" s="46"/>
    </row>
    <row r="3776" spans="1:2" ht="15" customHeight="1" x14ac:dyDescent="0.25">
      <c r="A3776" s="46"/>
      <c r="B3776" s="46"/>
    </row>
    <row r="3777" spans="1:2" ht="15" customHeight="1" x14ac:dyDescent="0.25">
      <c r="A3777" s="46"/>
      <c r="B3777" s="46"/>
    </row>
    <row r="3778" spans="1:2" ht="15" customHeight="1" x14ac:dyDescent="0.25">
      <c r="A3778" s="46"/>
      <c r="B3778" s="46"/>
    </row>
    <row r="3779" spans="1:2" ht="15" customHeight="1" x14ac:dyDescent="0.25">
      <c r="A3779" s="46"/>
      <c r="B3779" s="46"/>
    </row>
    <row r="3780" spans="1:2" ht="15" customHeight="1" x14ac:dyDescent="0.25">
      <c r="A3780" s="46"/>
      <c r="B3780" s="46"/>
    </row>
    <row r="3781" spans="1:2" ht="15" customHeight="1" x14ac:dyDescent="0.25">
      <c r="A3781" s="46"/>
      <c r="B3781" s="46"/>
    </row>
    <row r="3782" spans="1:2" ht="15" customHeight="1" x14ac:dyDescent="0.25">
      <c r="A3782" s="46"/>
      <c r="B3782" s="46"/>
    </row>
    <row r="3783" spans="1:2" ht="15" customHeight="1" x14ac:dyDescent="0.25">
      <c r="A3783" s="46"/>
      <c r="B3783" s="46"/>
    </row>
    <row r="3784" spans="1:2" ht="15" customHeight="1" x14ac:dyDescent="0.25">
      <c r="A3784" s="46"/>
      <c r="B3784" s="46"/>
    </row>
    <row r="3785" spans="1:2" ht="15" customHeight="1" x14ac:dyDescent="0.25">
      <c r="A3785" s="46"/>
      <c r="B3785" s="46"/>
    </row>
    <row r="3786" spans="1:2" ht="15" customHeight="1" x14ac:dyDescent="0.25">
      <c r="A3786" s="46"/>
      <c r="B3786" s="46"/>
    </row>
    <row r="3787" spans="1:2" ht="15" customHeight="1" x14ac:dyDescent="0.25">
      <c r="A3787" s="46"/>
      <c r="B3787" s="46"/>
    </row>
    <row r="3788" spans="1:2" ht="15" customHeight="1" x14ac:dyDescent="0.25">
      <c r="A3788" s="46"/>
      <c r="B3788" s="46"/>
    </row>
    <row r="3789" spans="1:2" ht="15" customHeight="1" x14ac:dyDescent="0.25">
      <c r="A3789" s="46"/>
      <c r="B3789" s="46"/>
    </row>
    <row r="3790" spans="1:2" ht="15" customHeight="1" x14ac:dyDescent="0.25">
      <c r="A3790" s="46"/>
      <c r="B3790" s="46"/>
    </row>
    <row r="3791" spans="1:2" ht="15" customHeight="1" x14ac:dyDescent="0.25">
      <c r="A3791" s="46"/>
      <c r="B3791" s="46"/>
    </row>
    <row r="3792" spans="1:2" ht="15" customHeight="1" x14ac:dyDescent="0.25">
      <c r="A3792" s="46"/>
      <c r="B3792" s="46"/>
    </row>
    <row r="3793" spans="1:2" ht="15" customHeight="1" x14ac:dyDescent="0.25">
      <c r="A3793" s="46"/>
      <c r="B3793" s="46"/>
    </row>
    <row r="3794" spans="1:2" ht="15" customHeight="1" x14ac:dyDescent="0.25">
      <c r="A3794" s="46"/>
      <c r="B3794" s="46"/>
    </row>
    <row r="3795" spans="1:2" ht="15" customHeight="1" x14ac:dyDescent="0.25">
      <c r="A3795" s="46"/>
      <c r="B3795" s="46"/>
    </row>
    <row r="3796" spans="1:2" ht="15" customHeight="1" x14ac:dyDescent="0.25">
      <c r="A3796" s="46"/>
      <c r="B3796" s="46"/>
    </row>
    <row r="3797" spans="1:2" ht="15" customHeight="1" x14ac:dyDescent="0.25">
      <c r="A3797" s="46"/>
      <c r="B3797" s="46"/>
    </row>
    <row r="3798" spans="1:2" ht="15" customHeight="1" x14ac:dyDescent="0.25">
      <c r="A3798" s="46"/>
      <c r="B3798" s="46"/>
    </row>
    <row r="3799" spans="1:2" ht="15" customHeight="1" x14ac:dyDescent="0.25">
      <c r="A3799" s="46"/>
      <c r="B3799" s="46"/>
    </row>
    <row r="3800" spans="1:2" ht="15" customHeight="1" x14ac:dyDescent="0.25">
      <c r="A3800" s="46"/>
      <c r="B3800" s="46"/>
    </row>
    <row r="3801" spans="1:2" ht="15" customHeight="1" x14ac:dyDescent="0.25">
      <c r="A3801" s="46"/>
      <c r="B3801" s="46"/>
    </row>
    <row r="3802" spans="1:2" ht="15" customHeight="1" x14ac:dyDescent="0.25">
      <c r="A3802" s="46"/>
      <c r="B3802" s="46"/>
    </row>
    <row r="3803" spans="1:2" ht="15" customHeight="1" x14ac:dyDescent="0.25">
      <c r="A3803" s="46"/>
      <c r="B3803" s="46"/>
    </row>
    <row r="3804" spans="1:2" ht="15" customHeight="1" x14ac:dyDescent="0.25">
      <c r="A3804" s="46"/>
      <c r="B3804" s="46"/>
    </row>
    <row r="3805" spans="1:2" ht="15" customHeight="1" x14ac:dyDescent="0.25">
      <c r="A3805" s="46"/>
      <c r="B3805" s="46"/>
    </row>
    <row r="3806" spans="1:2" ht="15" customHeight="1" x14ac:dyDescent="0.25">
      <c r="A3806" s="46"/>
      <c r="B3806" s="46"/>
    </row>
    <row r="3807" spans="1:2" ht="15" customHeight="1" x14ac:dyDescent="0.25">
      <c r="A3807" s="46"/>
      <c r="B3807" s="46"/>
    </row>
    <row r="3808" spans="1:2" ht="15" customHeight="1" x14ac:dyDescent="0.25">
      <c r="A3808" s="46"/>
      <c r="B3808" s="46"/>
    </row>
    <row r="3809" spans="1:2" ht="15" customHeight="1" x14ac:dyDescent="0.25">
      <c r="A3809" s="46"/>
      <c r="B3809" s="46"/>
    </row>
    <row r="3810" spans="1:2" ht="15" customHeight="1" x14ac:dyDescent="0.25">
      <c r="A3810" s="46"/>
      <c r="B3810" s="46"/>
    </row>
    <row r="3811" spans="1:2" ht="15" customHeight="1" x14ac:dyDescent="0.25">
      <c r="A3811" s="46"/>
      <c r="B3811" s="46"/>
    </row>
    <row r="3812" spans="1:2" ht="15" customHeight="1" x14ac:dyDescent="0.25">
      <c r="A3812" s="46"/>
      <c r="B3812" s="46"/>
    </row>
    <row r="3813" spans="1:2" ht="15" customHeight="1" x14ac:dyDescent="0.25">
      <c r="A3813" s="46"/>
      <c r="B3813" s="46"/>
    </row>
    <row r="3814" spans="1:2" ht="15" customHeight="1" x14ac:dyDescent="0.25">
      <c r="A3814" s="46"/>
      <c r="B3814" s="46"/>
    </row>
    <row r="3815" spans="1:2" ht="15" customHeight="1" x14ac:dyDescent="0.25">
      <c r="A3815" s="46"/>
      <c r="B3815" s="46"/>
    </row>
    <row r="3816" spans="1:2" ht="15" customHeight="1" x14ac:dyDescent="0.25">
      <c r="A3816" s="46"/>
      <c r="B3816" s="46"/>
    </row>
    <row r="3817" spans="1:2" ht="15" customHeight="1" x14ac:dyDescent="0.25">
      <c r="A3817" s="46"/>
      <c r="B3817" s="46"/>
    </row>
    <row r="3818" spans="1:2" ht="15" customHeight="1" x14ac:dyDescent="0.25">
      <c r="A3818" s="46"/>
      <c r="B3818" s="46"/>
    </row>
    <row r="3819" spans="1:2" ht="15" customHeight="1" x14ac:dyDescent="0.25">
      <c r="A3819" s="46"/>
      <c r="B3819" s="46"/>
    </row>
    <row r="3820" spans="1:2" ht="15" customHeight="1" x14ac:dyDescent="0.25">
      <c r="A3820" s="46"/>
      <c r="B3820" s="46"/>
    </row>
    <row r="3821" spans="1:2" ht="15" customHeight="1" x14ac:dyDescent="0.25">
      <c r="A3821" s="46"/>
      <c r="B3821" s="46"/>
    </row>
    <row r="3822" spans="1:2" ht="15" customHeight="1" x14ac:dyDescent="0.25">
      <c r="A3822" s="46"/>
      <c r="B3822" s="46"/>
    </row>
    <row r="3823" spans="1:2" ht="15" customHeight="1" x14ac:dyDescent="0.25">
      <c r="A3823" s="46"/>
      <c r="B3823" s="46"/>
    </row>
    <row r="3824" spans="1:2" ht="15" customHeight="1" x14ac:dyDescent="0.25">
      <c r="A3824" s="46"/>
      <c r="B3824" s="46"/>
    </row>
    <row r="3825" spans="1:2" ht="15" customHeight="1" x14ac:dyDescent="0.25">
      <c r="A3825" s="46"/>
      <c r="B3825" s="46"/>
    </row>
    <row r="3826" spans="1:2" ht="15" customHeight="1" x14ac:dyDescent="0.25">
      <c r="A3826" s="46"/>
      <c r="B3826" s="46"/>
    </row>
    <row r="3827" spans="1:2" ht="15" customHeight="1" x14ac:dyDescent="0.25">
      <c r="A3827" s="46"/>
      <c r="B3827" s="46"/>
    </row>
    <row r="3828" spans="1:2" ht="15" customHeight="1" x14ac:dyDescent="0.25">
      <c r="A3828" s="46"/>
      <c r="B3828" s="46"/>
    </row>
    <row r="3829" spans="1:2" ht="15" customHeight="1" x14ac:dyDescent="0.25">
      <c r="A3829" s="46"/>
      <c r="B3829" s="46"/>
    </row>
    <row r="3830" spans="1:2" ht="15" customHeight="1" x14ac:dyDescent="0.25">
      <c r="A3830" s="46"/>
      <c r="B3830" s="46"/>
    </row>
    <row r="3831" spans="1:2" ht="15" customHeight="1" x14ac:dyDescent="0.25">
      <c r="A3831" s="46"/>
      <c r="B3831" s="46"/>
    </row>
    <row r="3832" spans="1:2" ht="15" customHeight="1" x14ac:dyDescent="0.25">
      <c r="A3832" s="46"/>
      <c r="B3832" s="46"/>
    </row>
    <row r="3833" spans="1:2" ht="15" customHeight="1" x14ac:dyDescent="0.25">
      <c r="A3833" s="46"/>
      <c r="B3833" s="46"/>
    </row>
    <row r="3834" spans="1:2" ht="15" customHeight="1" x14ac:dyDescent="0.25">
      <c r="A3834" s="46"/>
      <c r="B3834" s="46"/>
    </row>
    <row r="3835" spans="1:2" ht="15" customHeight="1" x14ac:dyDescent="0.25">
      <c r="A3835" s="46"/>
      <c r="B3835" s="46"/>
    </row>
    <row r="3836" spans="1:2" ht="15" customHeight="1" x14ac:dyDescent="0.25">
      <c r="A3836" s="46"/>
      <c r="B3836" s="46"/>
    </row>
    <row r="3837" spans="1:2" ht="15" customHeight="1" x14ac:dyDescent="0.25">
      <c r="A3837" s="46"/>
      <c r="B3837" s="46"/>
    </row>
    <row r="3838" spans="1:2" ht="15" customHeight="1" x14ac:dyDescent="0.25">
      <c r="A3838" s="46"/>
      <c r="B3838" s="46"/>
    </row>
    <row r="3839" spans="1:2" ht="15" customHeight="1" x14ac:dyDescent="0.25">
      <c r="A3839" s="46"/>
      <c r="B3839" s="46"/>
    </row>
    <row r="3840" spans="1:2" ht="15" customHeight="1" x14ac:dyDescent="0.25">
      <c r="A3840" s="46"/>
      <c r="B3840" s="46"/>
    </row>
    <row r="3841" spans="1:2" ht="15" customHeight="1" x14ac:dyDescent="0.25">
      <c r="A3841" s="46"/>
      <c r="B3841" s="46"/>
    </row>
    <row r="3842" spans="1:2" ht="15" customHeight="1" x14ac:dyDescent="0.25">
      <c r="A3842" s="46"/>
      <c r="B3842" s="46"/>
    </row>
    <row r="3843" spans="1:2" ht="15" customHeight="1" x14ac:dyDescent="0.25">
      <c r="A3843" s="46"/>
      <c r="B3843" s="46"/>
    </row>
    <row r="3844" spans="1:2" ht="15" customHeight="1" x14ac:dyDescent="0.25">
      <c r="A3844" s="46"/>
      <c r="B3844" s="46"/>
    </row>
    <row r="3845" spans="1:2" ht="15" customHeight="1" x14ac:dyDescent="0.25">
      <c r="A3845" s="46"/>
      <c r="B3845" s="46"/>
    </row>
    <row r="3846" spans="1:2" ht="15" customHeight="1" x14ac:dyDescent="0.25">
      <c r="A3846" s="46"/>
      <c r="B3846" s="46"/>
    </row>
    <row r="3847" spans="1:2" ht="15" customHeight="1" x14ac:dyDescent="0.25">
      <c r="A3847" s="46"/>
      <c r="B3847" s="46"/>
    </row>
    <row r="3848" spans="1:2" ht="15" customHeight="1" x14ac:dyDescent="0.25">
      <c r="A3848" s="46"/>
      <c r="B3848" s="46"/>
    </row>
    <row r="3849" spans="1:2" ht="15" customHeight="1" x14ac:dyDescent="0.25">
      <c r="A3849" s="46"/>
      <c r="B3849" s="46"/>
    </row>
    <row r="3850" spans="1:2" ht="15" customHeight="1" x14ac:dyDescent="0.25">
      <c r="A3850" s="46"/>
      <c r="B3850" s="46"/>
    </row>
    <row r="3851" spans="1:2" ht="15" customHeight="1" x14ac:dyDescent="0.25">
      <c r="A3851" s="46"/>
      <c r="B3851" s="46"/>
    </row>
    <row r="3852" spans="1:2" ht="15" customHeight="1" x14ac:dyDescent="0.25">
      <c r="A3852" s="46"/>
      <c r="B3852" s="46"/>
    </row>
    <row r="3853" spans="1:2" ht="15" customHeight="1" x14ac:dyDescent="0.25">
      <c r="A3853" s="46"/>
      <c r="B3853" s="46"/>
    </row>
    <row r="3854" spans="1:2" ht="15" customHeight="1" x14ac:dyDescent="0.25">
      <c r="A3854" s="46"/>
      <c r="B3854" s="46"/>
    </row>
    <row r="3855" spans="1:2" ht="15" customHeight="1" x14ac:dyDescent="0.25">
      <c r="A3855" s="46"/>
      <c r="B3855" s="46"/>
    </row>
    <row r="3856" spans="1:2" ht="15" customHeight="1" x14ac:dyDescent="0.25">
      <c r="A3856" s="46"/>
      <c r="B3856" s="46"/>
    </row>
    <row r="3857" spans="1:2" ht="15" customHeight="1" x14ac:dyDescent="0.25">
      <c r="A3857" s="46"/>
      <c r="B3857" s="46"/>
    </row>
    <row r="3858" spans="1:2" ht="15" customHeight="1" x14ac:dyDescent="0.25">
      <c r="A3858" s="46"/>
      <c r="B3858" s="46"/>
    </row>
    <row r="3859" spans="1:2" ht="15" customHeight="1" x14ac:dyDescent="0.25">
      <c r="A3859" s="46"/>
      <c r="B3859" s="46"/>
    </row>
    <row r="3860" spans="1:2" ht="15" customHeight="1" x14ac:dyDescent="0.25">
      <c r="A3860" s="46"/>
      <c r="B3860" s="46"/>
    </row>
    <row r="3861" spans="1:2" ht="15" customHeight="1" x14ac:dyDescent="0.25">
      <c r="A3861" s="46"/>
      <c r="B3861" s="46"/>
    </row>
    <row r="3862" spans="1:2" ht="15" customHeight="1" x14ac:dyDescent="0.25">
      <c r="A3862" s="46"/>
      <c r="B3862" s="46"/>
    </row>
    <row r="3863" spans="1:2" ht="15" customHeight="1" x14ac:dyDescent="0.25">
      <c r="A3863" s="46"/>
      <c r="B3863" s="46"/>
    </row>
    <row r="3864" spans="1:2" ht="15" customHeight="1" x14ac:dyDescent="0.25">
      <c r="A3864" s="46"/>
      <c r="B3864" s="46"/>
    </row>
    <row r="3865" spans="1:2" ht="15" customHeight="1" x14ac:dyDescent="0.25">
      <c r="A3865" s="46"/>
      <c r="B3865" s="46"/>
    </row>
    <row r="3866" spans="1:2" ht="15" customHeight="1" x14ac:dyDescent="0.25">
      <c r="A3866" s="46"/>
      <c r="B3866" s="46"/>
    </row>
    <row r="3867" spans="1:2" ht="15" customHeight="1" x14ac:dyDescent="0.25">
      <c r="A3867" s="46"/>
      <c r="B3867" s="46"/>
    </row>
    <row r="3868" spans="1:2" ht="15" customHeight="1" x14ac:dyDescent="0.25">
      <c r="A3868" s="46"/>
      <c r="B3868" s="46"/>
    </row>
    <row r="3869" spans="1:2" ht="15" customHeight="1" x14ac:dyDescent="0.25">
      <c r="A3869" s="46"/>
      <c r="B3869" s="46"/>
    </row>
    <row r="3870" spans="1:2" ht="15" customHeight="1" x14ac:dyDescent="0.25">
      <c r="A3870" s="46"/>
      <c r="B3870" s="46"/>
    </row>
    <row r="3871" spans="1:2" ht="15" customHeight="1" x14ac:dyDescent="0.25">
      <c r="A3871" s="46"/>
      <c r="B3871" s="46"/>
    </row>
    <row r="3872" spans="1:2" ht="15" customHeight="1" x14ac:dyDescent="0.25">
      <c r="A3872" s="46"/>
      <c r="B3872" s="46"/>
    </row>
    <row r="3873" spans="1:2" ht="15" customHeight="1" x14ac:dyDescent="0.25">
      <c r="A3873" s="46"/>
      <c r="B3873" s="46"/>
    </row>
    <row r="3874" spans="1:2" ht="15" customHeight="1" x14ac:dyDescent="0.25">
      <c r="A3874" s="46"/>
      <c r="B3874" s="46"/>
    </row>
    <row r="3875" spans="1:2" ht="15" customHeight="1" x14ac:dyDescent="0.25">
      <c r="A3875" s="46"/>
      <c r="B3875" s="46"/>
    </row>
    <row r="3876" spans="1:2" ht="15" customHeight="1" x14ac:dyDescent="0.25">
      <c r="A3876" s="46"/>
      <c r="B3876" s="46"/>
    </row>
    <row r="3877" spans="1:2" ht="15" customHeight="1" x14ac:dyDescent="0.25">
      <c r="A3877" s="46"/>
      <c r="B3877" s="46"/>
    </row>
    <row r="3878" spans="1:2" ht="15" customHeight="1" x14ac:dyDescent="0.25">
      <c r="A3878" s="46"/>
      <c r="B3878" s="46"/>
    </row>
    <row r="3879" spans="1:2" ht="15" customHeight="1" x14ac:dyDescent="0.25">
      <c r="A3879" s="46"/>
      <c r="B3879" s="46"/>
    </row>
    <row r="3880" spans="1:2" ht="15" customHeight="1" x14ac:dyDescent="0.25">
      <c r="A3880" s="46"/>
      <c r="B3880" s="46"/>
    </row>
    <row r="3881" spans="1:2" ht="15" customHeight="1" x14ac:dyDescent="0.25">
      <c r="A3881" s="46"/>
      <c r="B3881" s="46"/>
    </row>
    <row r="3882" spans="1:2" ht="15" customHeight="1" x14ac:dyDescent="0.25">
      <c r="A3882" s="46"/>
      <c r="B3882" s="46"/>
    </row>
    <row r="3883" spans="1:2" ht="15" customHeight="1" x14ac:dyDescent="0.25">
      <c r="A3883" s="46"/>
      <c r="B3883" s="46"/>
    </row>
    <row r="3884" spans="1:2" ht="15" customHeight="1" x14ac:dyDescent="0.25">
      <c r="A3884" s="46"/>
      <c r="B3884" s="46"/>
    </row>
    <row r="3885" spans="1:2" ht="15" customHeight="1" x14ac:dyDescent="0.25">
      <c r="A3885" s="46"/>
      <c r="B3885" s="46"/>
    </row>
    <row r="3886" spans="1:2" ht="15" customHeight="1" x14ac:dyDescent="0.25">
      <c r="A3886" s="46"/>
      <c r="B3886" s="46"/>
    </row>
    <row r="3887" spans="1:2" ht="15" customHeight="1" x14ac:dyDescent="0.25">
      <c r="A3887" s="46"/>
      <c r="B3887" s="46"/>
    </row>
    <row r="3888" spans="1:2" ht="15" customHeight="1" x14ac:dyDescent="0.25">
      <c r="A3888" s="46"/>
      <c r="B3888" s="46"/>
    </row>
    <row r="3889" spans="1:2" ht="15" customHeight="1" x14ac:dyDescent="0.25">
      <c r="A3889" s="46"/>
      <c r="B3889" s="46"/>
    </row>
    <row r="3890" spans="1:2" ht="15" customHeight="1" x14ac:dyDescent="0.25">
      <c r="A3890" s="46"/>
      <c r="B3890" s="46"/>
    </row>
    <row r="3891" spans="1:2" ht="15" customHeight="1" x14ac:dyDescent="0.25">
      <c r="A3891" s="46"/>
      <c r="B3891" s="46"/>
    </row>
    <row r="3892" spans="1:2" ht="15" customHeight="1" x14ac:dyDescent="0.25">
      <c r="A3892" s="46"/>
      <c r="B3892" s="46"/>
    </row>
    <row r="3893" spans="1:2" ht="15" customHeight="1" x14ac:dyDescent="0.25">
      <c r="A3893" s="46"/>
      <c r="B3893" s="46"/>
    </row>
    <row r="3894" spans="1:2" ht="15" customHeight="1" x14ac:dyDescent="0.25">
      <c r="A3894" s="46"/>
      <c r="B3894" s="46"/>
    </row>
    <row r="3895" spans="1:2" ht="15" customHeight="1" x14ac:dyDescent="0.25">
      <c r="A3895" s="46"/>
      <c r="B3895" s="46"/>
    </row>
    <row r="3896" spans="1:2" ht="15" customHeight="1" x14ac:dyDescent="0.25">
      <c r="A3896" s="46"/>
      <c r="B3896" s="46"/>
    </row>
    <row r="3897" spans="1:2" ht="15" customHeight="1" x14ac:dyDescent="0.25">
      <c r="A3897" s="46"/>
      <c r="B3897" s="46"/>
    </row>
    <row r="3898" spans="1:2" ht="15" customHeight="1" x14ac:dyDescent="0.25">
      <c r="A3898" s="46"/>
      <c r="B3898" s="46"/>
    </row>
    <row r="3899" spans="1:2" ht="15" customHeight="1" x14ac:dyDescent="0.25">
      <c r="A3899" s="46"/>
      <c r="B3899" s="46"/>
    </row>
    <row r="3900" spans="1:2" ht="15" customHeight="1" x14ac:dyDescent="0.25">
      <c r="A3900" s="46"/>
      <c r="B3900" s="46"/>
    </row>
    <row r="3901" spans="1:2" ht="15" customHeight="1" x14ac:dyDescent="0.25">
      <c r="A3901" s="46"/>
      <c r="B3901" s="46"/>
    </row>
    <row r="3902" spans="1:2" ht="15" customHeight="1" x14ac:dyDescent="0.25">
      <c r="A3902" s="46"/>
      <c r="B3902" s="46"/>
    </row>
    <row r="3903" spans="1:2" ht="15" customHeight="1" x14ac:dyDescent="0.25">
      <c r="A3903" s="46"/>
      <c r="B3903" s="46"/>
    </row>
    <row r="3904" spans="1:2" ht="15" customHeight="1" x14ac:dyDescent="0.25">
      <c r="A3904" s="46"/>
      <c r="B3904" s="46"/>
    </row>
    <row r="3905" spans="1:2" ht="15" customHeight="1" x14ac:dyDescent="0.25">
      <c r="A3905" s="46"/>
      <c r="B3905" s="46"/>
    </row>
    <row r="3906" spans="1:2" ht="15" customHeight="1" x14ac:dyDescent="0.25">
      <c r="A3906" s="46"/>
      <c r="B3906" s="46"/>
    </row>
    <row r="3907" spans="1:2" ht="15" customHeight="1" x14ac:dyDescent="0.25">
      <c r="A3907" s="46"/>
      <c r="B3907" s="46"/>
    </row>
    <row r="3908" spans="1:2" ht="15" customHeight="1" x14ac:dyDescent="0.25">
      <c r="A3908" s="46"/>
      <c r="B3908" s="46"/>
    </row>
    <row r="3909" spans="1:2" ht="15" customHeight="1" x14ac:dyDescent="0.25">
      <c r="A3909" s="46"/>
      <c r="B3909" s="46"/>
    </row>
    <row r="3910" spans="1:2" ht="15" customHeight="1" x14ac:dyDescent="0.25">
      <c r="A3910" s="46"/>
      <c r="B3910" s="46"/>
    </row>
    <row r="3911" spans="1:2" ht="15" customHeight="1" x14ac:dyDescent="0.25">
      <c r="A3911" s="46"/>
      <c r="B3911" s="46"/>
    </row>
    <row r="3912" spans="1:2" ht="15" customHeight="1" x14ac:dyDescent="0.25">
      <c r="A3912" s="46"/>
      <c r="B3912" s="46"/>
    </row>
    <row r="3913" spans="1:2" ht="15" customHeight="1" x14ac:dyDescent="0.25">
      <c r="A3913" s="46"/>
      <c r="B3913" s="46"/>
    </row>
    <row r="3914" spans="1:2" ht="15" customHeight="1" x14ac:dyDescent="0.25">
      <c r="A3914" s="46"/>
      <c r="B3914" s="46"/>
    </row>
    <row r="3915" spans="1:2" ht="15" customHeight="1" x14ac:dyDescent="0.25">
      <c r="A3915" s="46"/>
      <c r="B3915" s="46"/>
    </row>
    <row r="3916" spans="1:2" ht="15" customHeight="1" x14ac:dyDescent="0.25">
      <c r="A3916" s="46"/>
      <c r="B3916" s="46"/>
    </row>
    <row r="3917" spans="1:2" ht="15" customHeight="1" x14ac:dyDescent="0.25">
      <c r="A3917" s="46"/>
      <c r="B3917" s="46"/>
    </row>
    <row r="3918" spans="1:2" ht="15" customHeight="1" x14ac:dyDescent="0.25">
      <c r="A3918" s="46"/>
      <c r="B3918" s="46"/>
    </row>
    <row r="3919" spans="1:2" ht="15" customHeight="1" x14ac:dyDescent="0.25">
      <c r="A3919" s="46"/>
      <c r="B3919" s="46"/>
    </row>
    <row r="3920" spans="1:2" ht="15" customHeight="1" x14ac:dyDescent="0.25">
      <c r="A3920" s="46"/>
      <c r="B3920" s="46"/>
    </row>
    <row r="3921" spans="1:2" ht="15" customHeight="1" x14ac:dyDescent="0.25">
      <c r="A3921" s="46"/>
      <c r="B3921" s="46"/>
    </row>
    <row r="3922" spans="1:2" ht="15" customHeight="1" x14ac:dyDescent="0.25">
      <c r="A3922" s="46"/>
      <c r="B3922" s="46"/>
    </row>
    <row r="3923" spans="1:2" ht="15" customHeight="1" x14ac:dyDescent="0.25">
      <c r="A3923" s="46"/>
      <c r="B3923" s="46"/>
    </row>
    <row r="3924" spans="1:2" ht="15" customHeight="1" x14ac:dyDescent="0.25">
      <c r="A3924" s="46"/>
      <c r="B3924" s="46"/>
    </row>
    <row r="3925" spans="1:2" ht="15" customHeight="1" x14ac:dyDescent="0.25">
      <c r="A3925" s="46"/>
      <c r="B3925" s="46"/>
    </row>
    <row r="3926" spans="1:2" ht="15" customHeight="1" x14ac:dyDescent="0.25">
      <c r="A3926" s="46"/>
      <c r="B3926" s="46"/>
    </row>
    <row r="3927" spans="1:2" ht="15" customHeight="1" x14ac:dyDescent="0.25">
      <c r="A3927" s="46"/>
      <c r="B3927" s="46"/>
    </row>
    <row r="3928" spans="1:2" ht="15" customHeight="1" x14ac:dyDescent="0.25">
      <c r="A3928" s="46"/>
      <c r="B3928" s="46"/>
    </row>
    <row r="3929" spans="1:2" ht="15" customHeight="1" x14ac:dyDescent="0.25">
      <c r="A3929" s="46"/>
      <c r="B3929" s="46"/>
    </row>
    <row r="3930" spans="1:2" ht="15" customHeight="1" x14ac:dyDescent="0.25">
      <c r="A3930" s="46"/>
      <c r="B3930" s="46"/>
    </row>
    <row r="3931" spans="1:2" ht="15" customHeight="1" x14ac:dyDescent="0.25">
      <c r="A3931" s="46"/>
      <c r="B3931" s="46"/>
    </row>
    <row r="3932" spans="1:2" ht="15" customHeight="1" x14ac:dyDescent="0.25">
      <c r="A3932" s="46"/>
      <c r="B3932" s="46"/>
    </row>
    <row r="3933" spans="1:2" ht="15" customHeight="1" x14ac:dyDescent="0.25">
      <c r="A3933" s="46"/>
      <c r="B3933" s="46"/>
    </row>
    <row r="3934" spans="1:2" ht="15" customHeight="1" x14ac:dyDescent="0.25">
      <c r="A3934" s="46"/>
      <c r="B3934" s="46"/>
    </row>
    <row r="3935" spans="1:2" ht="15" customHeight="1" x14ac:dyDescent="0.25">
      <c r="A3935" s="46"/>
      <c r="B3935" s="46"/>
    </row>
    <row r="3936" spans="1:2" ht="15" customHeight="1" x14ac:dyDescent="0.25">
      <c r="A3936" s="46"/>
      <c r="B3936" s="46"/>
    </row>
    <row r="3937" spans="1:2" ht="15" customHeight="1" x14ac:dyDescent="0.25">
      <c r="A3937" s="46"/>
      <c r="B3937" s="46"/>
    </row>
    <row r="3938" spans="1:2" ht="15" customHeight="1" x14ac:dyDescent="0.25">
      <c r="A3938" s="46"/>
      <c r="B3938" s="46"/>
    </row>
    <row r="3939" spans="1:2" ht="15" customHeight="1" x14ac:dyDescent="0.25">
      <c r="A3939" s="46"/>
      <c r="B3939" s="46"/>
    </row>
    <row r="3940" spans="1:2" ht="15" customHeight="1" x14ac:dyDescent="0.25">
      <c r="A3940" s="46"/>
      <c r="B3940" s="46"/>
    </row>
    <row r="3941" spans="1:2" ht="15" customHeight="1" x14ac:dyDescent="0.25">
      <c r="A3941" s="46"/>
      <c r="B3941" s="46"/>
    </row>
    <row r="3942" spans="1:2" ht="15" customHeight="1" x14ac:dyDescent="0.25">
      <c r="A3942" s="46"/>
      <c r="B3942" s="46"/>
    </row>
    <row r="3943" spans="1:2" ht="15" customHeight="1" x14ac:dyDescent="0.25">
      <c r="A3943" s="46"/>
      <c r="B3943" s="46"/>
    </row>
    <row r="3944" spans="1:2" ht="15" customHeight="1" x14ac:dyDescent="0.25">
      <c r="A3944" s="46"/>
      <c r="B3944" s="46"/>
    </row>
    <row r="3945" spans="1:2" ht="15" customHeight="1" x14ac:dyDescent="0.25">
      <c r="A3945" s="46"/>
      <c r="B3945" s="46"/>
    </row>
    <row r="3946" spans="1:2" ht="15" customHeight="1" x14ac:dyDescent="0.25">
      <c r="A3946" s="46"/>
      <c r="B3946" s="46"/>
    </row>
    <row r="3947" spans="1:2" ht="15" customHeight="1" x14ac:dyDescent="0.25">
      <c r="A3947" s="46"/>
      <c r="B3947" s="46"/>
    </row>
    <row r="3948" spans="1:2" ht="15" customHeight="1" x14ac:dyDescent="0.25">
      <c r="A3948" s="46"/>
      <c r="B3948" s="46"/>
    </row>
    <row r="3949" spans="1:2" ht="15" customHeight="1" x14ac:dyDescent="0.25">
      <c r="A3949" s="46"/>
      <c r="B3949" s="46"/>
    </row>
    <row r="3950" spans="1:2" ht="15" customHeight="1" x14ac:dyDescent="0.25">
      <c r="A3950" s="46"/>
      <c r="B3950" s="46"/>
    </row>
    <row r="3951" spans="1:2" ht="15" customHeight="1" x14ac:dyDescent="0.25">
      <c r="A3951" s="46"/>
      <c r="B3951" s="46"/>
    </row>
    <row r="3952" spans="1:2" ht="15" customHeight="1" x14ac:dyDescent="0.25">
      <c r="A3952" s="46"/>
      <c r="B3952" s="46"/>
    </row>
    <row r="3953" spans="1:2" ht="15" customHeight="1" x14ac:dyDescent="0.25">
      <c r="A3953" s="46"/>
      <c r="B3953" s="46"/>
    </row>
    <row r="3954" spans="1:2" ht="15" customHeight="1" x14ac:dyDescent="0.25">
      <c r="A3954" s="46"/>
      <c r="B3954" s="46"/>
    </row>
    <row r="3955" spans="1:2" ht="15" customHeight="1" x14ac:dyDescent="0.25">
      <c r="A3955" s="46"/>
      <c r="B3955" s="46"/>
    </row>
    <row r="3956" spans="1:2" ht="15" customHeight="1" x14ac:dyDescent="0.25">
      <c r="A3956" s="46"/>
      <c r="B3956" s="46"/>
    </row>
    <row r="3957" spans="1:2" ht="15" customHeight="1" x14ac:dyDescent="0.25">
      <c r="A3957" s="46"/>
      <c r="B3957" s="46"/>
    </row>
    <row r="3958" spans="1:2" ht="15" customHeight="1" x14ac:dyDescent="0.25">
      <c r="A3958" s="46"/>
      <c r="B3958" s="46"/>
    </row>
    <row r="3959" spans="1:2" ht="15" customHeight="1" x14ac:dyDescent="0.25">
      <c r="A3959" s="46"/>
      <c r="B3959" s="46"/>
    </row>
    <row r="3960" spans="1:2" ht="15" customHeight="1" x14ac:dyDescent="0.25">
      <c r="A3960" s="46"/>
      <c r="B3960" s="46"/>
    </row>
    <row r="3961" spans="1:2" ht="15" customHeight="1" x14ac:dyDescent="0.25">
      <c r="A3961" s="46"/>
      <c r="B3961" s="46"/>
    </row>
    <row r="3962" spans="1:2" ht="15" customHeight="1" x14ac:dyDescent="0.25">
      <c r="A3962" s="46"/>
      <c r="B3962" s="46"/>
    </row>
    <row r="3963" spans="1:2" ht="15" customHeight="1" x14ac:dyDescent="0.25">
      <c r="A3963" s="46"/>
      <c r="B3963" s="46"/>
    </row>
    <row r="3964" spans="1:2" ht="15" customHeight="1" x14ac:dyDescent="0.25">
      <c r="A3964" s="46"/>
      <c r="B3964" s="46"/>
    </row>
    <row r="3965" spans="1:2" ht="15" customHeight="1" x14ac:dyDescent="0.25">
      <c r="A3965" s="46"/>
      <c r="B3965" s="46"/>
    </row>
    <row r="3966" spans="1:2" ht="15" customHeight="1" x14ac:dyDescent="0.25">
      <c r="A3966" s="46"/>
      <c r="B3966" s="46"/>
    </row>
    <row r="3967" spans="1:2" ht="15" customHeight="1" x14ac:dyDescent="0.25">
      <c r="A3967" s="46"/>
      <c r="B3967" s="46"/>
    </row>
    <row r="3968" spans="1:2" ht="15" customHeight="1" x14ac:dyDescent="0.25">
      <c r="A3968" s="46"/>
      <c r="B3968" s="46"/>
    </row>
    <row r="3969" spans="1:2" ht="15" customHeight="1" x14ac:dyDescent="0.25">
      <c r="A3969" s="46"/>
      <c r="B3969" s="46"/>
    </row>
    <row r="3970" spans="1:2" ht="15" customHeight="1" x14ac:dyDescent="0.25">
      <c r="A3970" s="46"/>
      <c r="B3970" s="46"/>
    </row>
    <row r="3971" spans="1:2" ht="15" customHeight="1" x14ac:dyDescent="0.25">
      <c r="A3971" s="46"/>
      <c r="B3971" s="46"/>
    </row>
    <row r="3972" spans="1:2" ht="15" customHeight="1" x14ac:dyDescent="0.25">
      <c r="A3972" s="46"/>
      <c r="B3972" s="46"/>
    </row>
    <row r="3973" spans="1:2" ht="15" customHeight="1" x14ac:dyDescent="0.25">
      <c r="A3973" s="46"/>
      <c r="B3973" s="46"/>
    </row>
    <row r="3974" spans="1:2" ht="15" customHeight="1" x14ac:dyDescent="0.25">
      <c r="A3974" s="46"/>
      <c r="B3974" s="46"/>
    </row>
    <row r="3975" spans="1:2" ht="15" customHeight="1" x14ac:dyDescent="0.25">
      <c r="A3975" s="46"/>
      <c r="B3975" s="46"/>
    </row>
    <row r="3976" spans="1:2" ht="15" customHeight="1" x14ac:dyDescent="0.25">
      <c r="A3976" s="46"/>
      <c r="B3976" s="46"/>
    </row>
    <row r="3977" spans="1:2" ht="15" customHeight="1" x14ac:dyDescent="0.25">
      <c r="A3977" s="46"/>
      <c r="B3977" s="46"/>
    </row>
    <row r="3978" spans="1:2" ht="15" customHeight="1" x14ac:dyDescent="0.25">
      <c r="A3978" s="46"/>
      <c r="B3978" s="46"/>
    </row>
    <row r="3979" spans="1:2" ht="15" customHeight="1" x14ac:dyDescent="0.25">
      <c r="A3979" s="46"/>
      <c r="B3979" s="46"/>
    </row>
    <row r="3980" spans="1:2" ht="15" customHeight="1" x14ac:dyDescent="0.25">
      <c r="A3980" s="46"/>
      <c r="B3980" s="46"/>
    </row>
    <row r="3981" spans="1:2" ht="15" customHeight="1" x14ac:dyDescent="0.25">
      <c r="A3981" s="46"/>
      <c r="B3981" s="46"/>
    </row>
    <row r="3982" spans="1:2" ht="15" customHeight="1" x14ac:dyDescent="0.25">
      <c r="A3982" s="46"/>
      <c r="B3982" s="46"/>
    </row>
    <row r="3983" spans="1:2" ht="15" customHeight="1" x14ac:dyDescent="0.25">
      <c r="A3983" s="46"/>
      <c r="B3983" s="46"/>
    </row>
    <row r="3984" spans="1:2" ht="15" customHeight="1" x14ac:dyDescent="0.25">
      <c r="A3984" s="46"/>
      <c r="B3984" s="46"/>
    </row>
    <row r="3985" spans="1:2" ht="15" customHeight="1" x14ac:dyDescent="0.25">
      <c r="A3985" s="46"/>
      <c r="B3985" s="46"/>
    </row>
    <row r="3986" spans="1:2" ht="15" customHeight="1" x14ac:dyDescent="0.25">
      <c r="A3986" s="46"/>
      <c r="B3986" s="46"/>
    </row>
    <row r="3987" spans="1:2" ht="15" customHeight="1" x14ac:dyDescent="0.25">
      <c r="A3987" s="46"/>
      <c r="B3987" s="46"/>
    </row>
    <row r="3988" spans="1:2" ht="15" customHeight="1" x14ac:dyDescent="0.25">
      <c r="A3988" s="46"/>
      <c r="B3988" s="46"/>
    </row>
    <row r="3989" spans="1:2" ht="15" customHeight="1" x14ac:dyDescent="0.25">
      <c r="A3989" s="46"/>
      <c r="B3989" s="46"/>
    </row>
    <row r="3990" spans="1:2" ht="15" customHeight="1" x14ac:dyDescent="0.25">
      <c r="A3990" s="46"/>
      <c r="B3990" s="46"/>
    </row>
    <row r="3991" spans="1:2" ht="15" customHeight="1" x14ac:dyDescent="0.25">
      <c r="A3991" s="46"/>
      <c r="B3991" s="46"/>
    </row>
    <row r="3992" spans="1:2" ht="15" customHeight="1" x14ac:dyDescent="0.25">
      <c r="A3992" s="46"/>
      <c r="B3992" s="46"/>
    </row>
    <row r="3993" spans="1:2" ht="15" customHeight="1" x14ac:dyDescent="0.25">
      <c r="A3993" s="46"/>
      <c r="B3993" s="46"/>
    </row>
    <row r="3994" spans="1:2" ht="15" customHeight="1" x14ac:dyDescent="0.25">
      <c r="A3994" s="46"/>
      <c r="B3994" s="46"/>
    </row>
    <row r="3995" spans="1:2" ht="15" customHeight="1" x14ac:dyDescent="0.25">
      <c r="A3995" s="46"/>
      <c r="B3995" s="46"/>
    </row>
    <row r="3996" spans="1:2" ht="15" customHeight="1" x14ac:dyDescent="0.25">
      <c r="A3996" s="46"/>
      <c r="B3996" s="46"/>
    </row>
    <row r="3997" spans="1:2" ht="15" customHeight="1" x14ac:dyDescent="0.25">
      <c r="A3997" s="46"/>
      <c r="B3997" s="46"/>
    </row>
    <row r="3998" spans="1:2" ht="15" customHeight="1" x14ac:dyDescent="0.25">
      <c r="A3998" s="46"/>
      <c r="B3998" s="46"/>
    </row>
    <row r="3999" spans="1:2" ht="15" customHeight="1" x14ac:dyDescent="0.25">
      <c r="A3999" s="46"/>
      <c r="B3999" s="46"/>
    </row>
    <row r="4000" spans="1:2" ht="15" customHeight="1" x14ac:dyDescent="0.25">
      <c r="A4000" s="46"/>
      <c r="B4000" s="46"/>
    </row>
    <row r="4001" spans="1:2" ht="15" customHeight="1" x14ac:dyDescent="0.25">
      <c r="A4001" s="46"/>
      <c r="B4001" s="46"/>
    </row>
    <row r="4002" spans="1:2" ht="15" customHeight="1" x14ac:dyDescent="0.25">
      <c r="A4002" s="46"/>
      <c r="B4002" s="46"/>
    </row>
    <row r="4003" spans="1:2" ht="15" customHeight="1" x14ac:dyDescent="0.25">
      <c r="A4003" s="46"/>
      <c r="B4003" s="46"/>
    </row>
    <row r="4004" spans="1:2" ht="15" customHeight="1" x14ac:dyDescent="0.25">
      <c r="A4004" s="46"/>
      <c r="B4004" s="46"/>
    </row>
    <row r="4005" spans="1:2" ht="15" customHeight="1" x14ac:dyDescent="0.25">
      <c r="A4005" s="46"/>
      <c r="B4005" s="46"/>
    </row>
    <row r="4006" spans="1:2" ht="15" customHeight="1" x14ac:dyDescent="0.25">
      <c r="A4006" s="46"/>
      <c r="B4006" s="46"/>
    </row>
    <row r="4007" spans="1:2" ht="15" customHeight="1" x14ac:dyDescent="0.25">
      <c r="A4007" s="46"/>
      <c r="B4007" s="46"/>
    </row>
    <row r="4008" spans="1:2" ht="15" customHeight="1" x14ac:dyDescent="0.25">
      <c r="A4008" s="46"/>
      <c r="B4008" s="46"/>
    </row>
    <row r="4009" spans="1:2" ht="15" customHeight="1" x14ac:dyDescent="0.25">
      <c r="A4009" s="46"/>
      <c r="B4009" s="46"/>
    </row>
    <row r="4010" spans="1:2" ht="15" customHeight="1" x14ac:dyDescent="0.25">
      <c r="A4010" s="46"/>
      <c r="B4010" s="46"/>
    </row>
    <row r="4011" spans="1:2" ht="15" customHeight="1" x14ac:dyDescent="0.25">
      <c r="A4011" s="46"/>
      <c r="B4011" s="46"/>
    </row>
    <row r="4012" spans="1:2" ht="15" customHeight="1" x14ac:dyDescent="0.25">
      <c r="A4012" s="46"/>
      <c r="B4012" s="46"/>
    </row>
    <row r="4013" spans="1:2" ht="15" customHeight="1" x14ac:dyDescent="0.25">
      <c r="A4013" s="46"/>
      <c r="B4013" s="46"/>
    </row>
    <row r="4014" spans="1:2" ht="15" customHeight="1" x14ac:dyDescent="0.25">
      <c r="A4014" s="46"/>
      <c r="B4014" s="46"/>
    </row>
    <row r="4015" spans="1:2" ht="15" customHeight="1" x14ac:dyDescent="0.25">
      <c r="A4015" s="46"/>
      <c r="B4015" s="46"/>
    </row>
    <row r="4016" spans="1:2" ht="15" customHeight="1" x14ac:dyDescent="0.25">
      <c r="A4016" s="46"/>
      <c r="B4016" s="46"/>
    </row>
    <row r="4017" spans="1:2" ht="15" customHeight="1" x14ac:dyDescent="0.25">
      <c r="A4017" s="46"/>
      <c r="B4017" s="46"/>
    </row>
    <row r="4018" spans="1:2" ht="15" customHeight="1" x14ac:dyDescent="0.25">
      <c r="A4018" s="46"/>
      <c r="B4018" s="46"/>
    </row>
    <row r="4019" spans="1:2" ht="15" customHeight="1" x14ac:dyDescent="0.25">
      <c r="A4019" s="46"/>
      <c r="B4019" s="46"/>
    </row>
    <row r="4020" spans="1:2" ht="15" customHeight="1" x14ac:dyDescent="0.25">
      <c r="A4020" s="46"/>
      <c r="B4020" s="46"/>
    </row>
    <row r="4021" spans="1:2" ht="15" customHeight="1" x14ac:dyDescent="0.25">
      <c r="A4021" s="46"/>
      <c r="B4021" s="46"/>
    </row>
    <row r="4022" spans="1:2" ht="15" customHeight="1" x14ac:dyDescent="0.25">
      <c r="A4022" s="46"/>
      <c r="B4022" s="46"/>
    </row>
    <row r="4023" spans="1:2" ht="15" customHeight="1" x14ac:dyDescent="0.25">
      <c r="A4023" s="46"/>
      <c r="B4023" s="46"/>
    </row>
    <row r="4024" spans="1:2" ht="15" customHeight="1" x14ac:dyDescent="0.25">
      <c r="A4024" s="46"/>
      <c r="B4024" s="46"/>
    </row>
    <row r="4025" spans="1:2" ht="15" customHeight="1" x14ac:dyDescent="0.25">
      <c r="A4025" s="46"/>
      <c r="B4025" s="46"/>
    </row>
    <row r="4026" spans="1:2" ht="15" customHeight="1" x14ac:dyDescent="0.25">
      <c r="A4026" s="46"/>
      <c r="B4026" s="46"/>
    </row>
    <row r="4027" spans="1:2" ht="15" customHeight="1" x14ac:dyDescent="0.25">
      <c r="A4027" s="46"/>
      <c r="B4027" s="46"/>
    </row>
    <row r="4028" spans="1:2" ht="15" customHeight="1" x14ac:dyDescent="0.25">
      <c r="A4028" s="46"/>
      <c r="B4028" s="46"/>
    </row>
    <row r="4029" spans="1:2" ht="15" customHeight="1" x14ac:dyDescent="0.25">
      <c r="A4029" s="46"/>
      <c r="B4029" s="46"/>
    </row>
    <row r="4030" spans="1:2" ht="15" customHeight="1" x14ac:dyDescent="0.25">
      <c r="A4030" s="46"/>
      <c r="B4030" s="46"/>
    </row>
    <row r="4031" spans="1:2" ht="15" customHeight="1" x14ac:dyDescent="0.25">
      <c r="A4031" s="46"/>
      <c r="B4031" s="46"/>
    </row>
    <row r="4032" spans="1:2" ht="15" customHeight="1" x14ac:dyDescent="0.25">
      <c r="A4032" s="46"/>
      <c r="B4032" s="46"/>
    </row>
    <row r="4033" spans="1:2" ht="15" customHeight="1" x14ac:dyDescent="0.25">
      <c r="A4033" s="46"/>
      <c r="B4033" s="46"/>
    </row>
    <row r="4034" spans="1:2" ht="15" customHeight="1" x14ac:dyDescent="0.25">
      <c r="A4034" s="46"/>
      <c r="B4034" s="46"/>
    </row>
    <row r="4035" spans="1:2" ht="15" customHeight="1" x14ac:dyDescent="0.25">
      <c r="A4035" s="46"/>
      <c r="B4035" s="46"/>
    </row>
    <row r="4036" spans="1:2" ht="15" customHeight="1" x14ac:dyDescent="0.25">
      <c r="A4036" s="46"/>
      <c r="B4036" s="46"/>
    </row>
    <row r="4037" spans="1:2" ht="15" customHeight="1" x14ac:dyDescent="0.25">
      <c r="A4037" s="46"/>
      <c r="B4037" s="46"/>
    </row>
    <row r="4038" spans="1:2" ht="15" customHeight="1" x14ac:dyDescent="0.25">
      <c r="A4038" s="46"/>
      <c r="B4038" s="46"/>
    </row>
    <row r="4039" spans="1:2" ht="15" customHeight="1" x14ac:dyDescent="0.25">
      <c r="A4039" s="46"/>
      <c r="B4039" s="46"/>
    </row>
    <row r="4040" spans="1:2" ht="15" customHeight="1" x14ac:dyDescent="0.25">
      <c r="A4040" s="46"/>
      <c r="B4040" s="46"/>
    </row>
    <row r="4041" spans="1:2" ht="15" customHeight="1" x14ac:dyDescent="0.25">
      <c r="A4041" s="46"/>
      <c r="B4041" s="46"/>
    </row>
    <row r="4042" spans="1:2" ht="15" customHeight="1" x14ac:dyDescent="0.25">
      <c r="A4042" s="46"/>
      <c r="B4042" s="46"/>
    </row>
    <row r="4043" spans="1:2" ht="15" customHeight="1" x14ac:dyDescent="0.25">
      <c r="A4043" s="46"/>
      <c r="B4043" s="46"/>
    </row>
    <row r="4044" spans="1:2" ht="15" customHeight="1" x14ac:dyDescent="0.25">
      <c r="A4044" s="46"/>
      <c r="B4044" s="46"/>
    </row>
    <row r="4045" spans="1:2" ht="15" customHeight="1" x14ac:dyDescent="0.25">
      <c r="A4045" s="46"/>
      <c r="B4045" s="46"/>
    </row>
    <row r="4046" spans="1:2" ht="15" customHeight="1" x14ac:dyDescent="0.25">
      <c r="A4046" s="46"/>
      <c r="B4046" s="46"/>
    </row>
    <row r="4047" spans="1:2" ht="15" customHeight="1" x14ac:dyDescent="0.25">
      <c r="A4047" s="46"/>
      <c r="B4047" s="46"/>
    </row>
    <row r="4048" spans="1:2" ht="15" customHeight="1" x14ac:dyDescent="0.25">
      <c r="A4048" s="46"/>
      <c r="B4048" s="46"/>
    </row>
    <row r="4049" spans="1:2" ht="15" customHeight="1" x14ac:dyDescent="0.25">
      <c r="A4049" s="46"/>
      <c r="B4049" s="46"/>
    </row>
    <row r="4050" spans="1:2" ht="15" customHeight="1" x14ac:dyDescent="0.25">
      <c r="A4050" s="46"/>
      <c r="B4050" s="46"/>
    </row>
    <row r="4051" spans="1:2" ht="15" customHeight="1" x14ac:dyDescent="0.25">
      <c r="A4051" s="46"/>
      <c r="B4051" s="46"/>
    </row>
    <row r="4052" spans="1:2" ht="15" customHeight="1" x14ac:dyDescent="0.25">
      <c r="A4052" s="46"/>
      <c r="B4052" s="46"/>
    </row>
    <row r="4053" spans="1:2" ht="15" customHeight="1" x14ac:dyDescent="0.25">
      <c r="A4053" s="46"/>
      <c r="B4053" s="46"/>
    </row>
    <row r="4054" spans="1:2" ht="15" customHeight="1" x14ac:dyDescent="0.25">
      <c r="A4054" s="46"/>
      <c r="B4054" s="46"/>
    </row>
    <row r="4055" spans="1:2" ht="15" customHeight="1" x14ac:dyDescent="0.25">
      <c r="A4055" s="46"/>
      <c r="B4055" s="46"/>
    </row>
    <row r="4056" spans="1:2" ht="15" customHeight="1" x14ac:dyDescent="0.25">
      <c r="A4056" s="46"/>
      <c r="B4056" s="46"/>
    </row>
    <row r="4057" spans="1:2" ht="15" customHeight="1" x14ac:dyDescent="0.25">
      <c r="A4057" s="46"/>
      <c r="B4057" s="46"/>
    </row>
    <row r="4058" spans="1:2" ht="15" customHeight="1" x14ac:dyDescent="0.25">
      <c r="A4058" s="46"/>
      <c r="B4058" s="46"/>
    </row>
    <row r="4059" spans="1:2" ht="15" customHeight="1" x14ac:dyDescent="0.25">
      <c r="A4059" s="46"/>
      <c r="B4059" s="46"/>
    </row>
    <row r="4060" spans="1:2" ht="15" customHeight="1" x14ac:dyDescent="0.25">
      <c r="A4060" s="46"/>
      <c r="B4060" s="46"/>
    </row>
    <row r="4061" spans="1:2" ht="15" customHeight="1" x14ac:dyDescent="0.25">
      <c r="A4061" s="46"/>
      <c r="B4061" s="46"/>
    </row>
    <row r="4062" spans="1:2" ht="15" customHeight="1" x14ac:dyDescent="0.25">
      <c r="A4062" s="46"/>
      <c r="B4062" s="46"/>
    </row>
    <row r="4063" spans="1:2" ht="15" customHeight="1" x14ac:dyDescent="0.25">
      <c r="A4063" s="46"/>
      <c r="B4063" s="46"/>
    </row>
    <row r="4064" spans="1:2" ht="15" customHeight="1" x14ac:dyDescent="0.25">
      <c r="A4064" s="46"/>
      <c r="B4064" s="46"/>
    </row>
    <row r="4065" spans="1:2" ht="15" customHeight="1" x14ac:dyDescent="0.25">
      <c r="A4065" s="46"/>
      <c r="B4065" s="46"/>
    </row>
    <row r="4066" spans="1:2" ht="15" customHeight="1" x14ac:dyDescent="0.25">
      <c r="A4066" s="46"/>
      <c r="B4066" s="46"/>
    </row>
    <row r="4067" spans="1:2" ht="15" customHeight="1" x14ac:dyDescent="0.25">
      <c r="A4067" s="46"/>
      <c r="B4067" s="46"/>
    </row>
    <row r="4068" spans="1:2" ht="15" customHeight="1" x14ac:dyDescent="0.25">
      <c r="A4068" s="46"/>
      <c r="B4068" s="46"/>
    </row>
    <row r="4069" spans="1:2" ht="15" customHeight="1" x14ac:dyDescent="0.25">
      <c r="A4069" s="46"/>
      <c r="B4069" s="46"/>
    </row>
    <row r="4070" spans="1:2" ht="15" customHeight="1" x14ac:dyDescent="0.25">
      <c r="A4070" s="46"/>
      <c r="B4070" s="46"/>
    </row>
    <row r="4071" spans="1:2" ht="15" customHeight="1" x14ac:dyDescent="0.25">
      <c r="A4071" s="46"/>
      <c r="B4071" s="46"/>
    </row>
    <row r="4072" spans="1:2" ht="15" customHeight="1" x14ac:dyDescent="0.25">
      <c r="A4072" s="46"/>
      <c r="B4072" s="46"/>
    </row>
    <row r="4073" spans="1:2" ht="15" customHeight="1" x14ac:dyDescent="0.25">
      <c r="A4073" s="46"/>
      <c r="B4073" s="46"/>
    </row>
    <row r="4074" spans="1:2" ht="15" customHeight="1" x14ac:dyDescent="0.25">
      <c r="A4074" s="46"/>
      <c r="B4074" s="46"/>
    </row>
    <row r="4075" spans="1:2" ht="15" customHeight="1" x14ac:dyDescent="0.25">
      <c r="A4075" s="46"/>
      <c r="B4075" s="46"/>
    </row>
    <row r="4076" spans="1:2" ht="15" customHeight="1" x14ac:dyDescent="0.25">
      <c r="A4076" s="46"/>
      <c r="B4076" s="46"/>
    </row>
    <row r="4077" spans="1:2" ht="15" customHeight="1" x14ac:dyDescent="0.25">
      <c r="A4077" s="46"/>
      <c r="B4077" s="46"/>
    </row>
    <row r="4078" spans="1:2" ht="15" customHeight="1" x14ac:dyDescent="0.25">
      <c r="A4078" s="46"/>
      <c r="B4078" s="46"/>
    </row>
    <row r="4079" spans="1:2" ht="15" customHeight="1" x14ac:dyDescent="0.25">
      <c r="A4079" s="46"/>
      <c r="B4079" s="46"/>
    </row>
    <row r="4080" spans="1:2" ht="15" customHeight="1" x14ac:dyDescent="0.25">
      <c r="A4080" s="46"/>
      <c r="B4080" s="46"/>
    </row>
    <row r="4081" spans="1:2" ht="15" customHeight="1" x14ac:dyDescent="0.25">
      <c r="A4081" s="46"/>
      <c r="B4081" s="46"/>
    </row>
    <row r="4082" spans="1:2" ht="15" customHeight="1" x14ac:dyDescent="0.25">
      <c r="A4082" s="46"/>
      <c r="B4082" s="46"/>
    </row>
    <row r="4083" spans="1:2" ht="15" customHeight="1" x14ac:dyDescent="0.25">
      <c r="A4083" s="46"/>
      <c r="B4083" s="46"/>
    </row>
    <row r="4084" spans="1:2" ht="15" customHeight="1" x14ac:dyDescent="0.25">
      <c r="A4084" s="46"/>
      <c r="B4084" s="46"/>
    </row>
    <row r="4085" spans="1:2" ht="15" customHeight="1" x14ac:dyDescent="0.25">
      <c r="A4085" s="46"/>
      <c r="B4085" s="46"/>
    </row>
    <row r="4086" spans="1:2" ht="15" customHeight="1" x14ac:dyDescent="0.25">
      <c r="A4086" s="46"/>
      <c r="B4086" s="46"/>
    </row>
    <row r="4087" spans="1:2" ht="15" customHeight="1" x14ac:dyDescent="0.25">
      <c r="A4087" s="46"/>
      <c r="B4087" s="46"/>
    </row>
    <row r="4088" spans="1:2" ht="15" customHeight="1" x14ac:dyDescent="0.25">
      <c r="A4088" s="46"/>
      <c r="B4088" s="46"/>
    </row>
    <row r="4089" spans="1:2" ht="15" customHeight="1" x14ac:dyDescent="0.25">
      <c r="A4089" s="46"/>
      <c r="B4089" s="46"/>
    </row>
    <row r="4090" spans="1:2" ht="15" customHeight="1" x14ac:dyDescent="0.25">
      <c r="A4090" s="46"/>
      <c r="B4090" s="46"/>
    </row>
    <row r="4091" spans="1:2" ht="15" customHeight="1" x14ac:dyDescent="0.25">
      <c r="A4091" s="46"/>
      <c r="B4091" s="46"/>
    </row>
    <row r="4092" spans="1:2" ht="15" customHeight="1" x14ac:dyDescent="0.25">
      <c r="A4092" s="46"/>
      <c r="B4092" s="46"/>
    </row>
    <row r="4093" spans="1:2" ht="15" customHeight="1" x14ac:dyDescent="0.25">
      <c r="A4093" s="46"/>
      <c r="B4093" s="46"/>
    </row>
    <row r="4094" spans="1:2" ht="15" customHeight="1" x14ac:dyDescent="0.25">
      <c r="A4094" s="46"/>
      <c r="B4094" s="46"/>
    </row>
    <row r="4095" spans="1:2" ht="15" customHeight="1" x14ac:dyDescent="0.25">
      <c r="A4095" s="46"/>
      <c r="B4095" s="46"/>
    </row>
    <row r="4096" spans="1:2" ht="15" customHeight="1" x14ac:dyDescent="0.25">
      <c r="A4096" s="46"/>
      <c r="B4096" s="46"/>
    </row>
    <row r="4097" spans="1:2" ht="15" customHeight="1" x14ac:dyDescent="0.25">
      <c r="A4097" s="46"/>
      <c r="B4097" s="46"/>
    </row>
    <row r="4098" spans="1:2" ht="15" customHeight="1" x14ac:dyDescent="0.25">
      <c r="A4098" s="46"/>
      <c r="B4098" s="46"/>
    </row>
    <row r="4099" spans="1:2" ht="15" customHeight="1" x14ac:dyDescent="0.25">
      <c r="A4099" s="46"/>
      <c r="B4099" s="46"/>
    </row>
    <row r="4100" spans="1:2" ht="15" customHeight="1" x14ac:dyDescent="0.25">
      <c r="A4100" s="46"/>
      <c r="B4100" s="46"/>
    </row>
    <row r="4101" spans="1:2" ht="15" customHeight="1" x14ac:dyDescent="0.25">
      <c r="A4101" s="46"/>
      <c r="B4101" s="46"/>
    </row>
    <row r="4102" spans="1:2" ht="15" customHeight="1" x14ac:dyDescent="0.25">
      <c r="A4102" s="46"/>
      <c r="B4102" s="46"/>
    </row>
    <row r="4103" spans="1:2" ht="15" customHeight="1" x14ac:dyDescent="0.25">
      <c r="A4103" s="46"/>
      <c r="B4103" s="46"/>
    </row>
    <row r="4104" spans="1:2" ht="15" customHeight="1" x14ac:dyDescent="0.25">
      <c r="A4104" s="46"/>
      <c r="B4104" s="46"/>
    </row>
    <row r="4105" spans="1:2" ht="15" customHeight="1" x14ac:dyDescent="0.25">
      <c r="A4105" s="46"/>
      <c r="B4105" s="46"/>
    </row>
    <row r="4106" spans="1:2" ht="15" customHeight="1" x14ac:dyDescent="0.25">
      <c r="A4106" s="46"/>
      <c r="B4106" s="46"/>
    </row>
    <row r="4107" spans="1:2" ht="15" customHeight="1" x14ac:dyDescent="0.25">
      <c r="A4107" s="46"/>
      <c r="B4107" s="46"/>
    </row>
    <row r="4108" spans="1:2" ht="15" customHeight="1" x14ac:dyDescent="0.25">
      <c r="A4108" s="46"/>
      <c r="B4108" s="46"/>
    </row>
    <row r="4109" spans="1:2" ht="15" customHeight="1" x14ac:dyDescent="0.25">
      <c r="A4109" s="46"/>
      <c r="B4109" s="46"/>
    </row>
    <row r="4110" spans="1:2" ht="15" customHeight="1" x14ac:dyDescent="0.25">
      <c r="A4110" s="46"/>
      <c r="B4110" s="46"/>
    </row>
    <row r="4111" spans="1:2" ht="15" customHeight="1" x14ac:dyDescent="0.25">
      <c r="A4111" s="46"/>
      <c r="B4111" s="46"/>
    </row>
    <row r="4112" spans="1:2" ht="15" customHeight="1" x14ac:dyDescent="0.25">
      <c r="A4112" s="46"/>
      <c r="B4112" s="46"/>
    </row>
    <row r="4113" spans="1:2" ht="15" customHeight="1" x14ac:dyDescent="0.25">
      <c r="A4113" s="46"/>
      <c r="B4113" s="46"/>
    </row>
    <row r="4114" spans="1:2" ht="15" customHeight="1" x14ac:dyDescent="0.25">
      <c r="A4114" s="46"/>
      <c r="B4114" s="46"/>
    </row>
    <row r="4115" spans="1:2" ht="15" customHeight="1" x14ac:dyDescent="0.25">
      <c r="A4115" s="46"/>
      <c r="B4115" s="46"/>
    </row>
    <row r="4116" spans="1:2" ht="15" customHeight="1" x14ac:dyDescent="0.25">
      <c r="A4116" s="46"/>
      <c r="B4116" s="46"/>
    </row>
    <row r="4117" spans="1:2" ht="15" customHeight="1" x14ac:dyDescent="0.25">
      <c r="A4117" s="46"/>
      <c r="B4117" s="46"/>
    </row>
    <row r="4118" spans="1:2" ht="15" customHeight="1" x14ac:dyDescent="0.25">
      <c r="A4118" s="46"/>
      <c r="B4118" s="46"/>
    </row>
    <row r="4119" spans="1:2" ht="15" customHeight="1" x14ac:dyDescent="0.25">
      <c r="A4119" s="46"/>
      <c r="B4119" s="46"/>
    </row>
    <row r="4120" spans="1:2" ht="15" customHeight="1" x14ac:dyDescent="0.25">
      <c r="A4120" s="46"/>
      <c r="B4120" s="46"/>
    </row>
    <row r="4121" spans="1:2" ht="15" customHeight="1" x14ac:dyDescent="0.25">
      <c r="A4121" s="46"/>
      <c r="B4121" s="46"/>
    </row>
    <row r="4122" spans="1:2" ht="15" customHeight="1" x14ac:dyDescent="0.25">
      <c r="A4122" s="46"/>
      <c r="B4122" s="46"/>
    </row>
    <row r="4123" spans="1:2" ht="15" customHeight="1" x14ac:dyDescent="0.25">
      <c r="A4123" s="46"/>
      <c r="B4123" s="46"/>
    </row>
    <row r="4124" spans="1:2" ht="15" customHeight="1" x14ac:dyDescent="0.25">
      <c r="A4124" s="46"/>
      <c r="B4124" s="46"/>
    </row>
    <row r="4125" spans="1:2" ht="15" customHeight="1" x14ac:dyDescent="0.25">
      <c r="A4125" s="46"/>
      <c r="B4125" s="46"/>
    </row>
    <row r="4126" spans="1:2" ht="15" customHeight="1" x14ac:dyDescent="0.25">
      <c r="A4126" s="46"/>
      <c r="B4126" s="46"/>
    </row>
    <row r="4127" spans="1:2" ht="15" customHeight="1" x14ac:dyDescent="0.25">
      <c r="A4127" s="46"/>
      <c r="B4127" s="46"/>
    </row>
    <row r="4128" spans="1:2" ht="15" customHeight="1" x14ac:dyDescent="0.25">
      <c r="A4128" s="46"/>
      <c r="B4128" s="46"/>
    </row>
    <row r="4129" spans="1:2" ht="15" customHeight="1" x14ac:dyDescent="0.25">
      <c r="A4129" s="46"/>
      <c r="B4129" s="46"/>
    </row>
    <row r="4130" spans="1:2" ht="15" customHeight="1" x14ac:dyDescent="0.25">
      <c r="A4130" s="46"/>
      <c r="B4130" s="46"/>
    </row>
    <row r="4131" spans="1:2" ht="15" customHeight="1" x14ac:dyDescent="0.25">
      <c r="A4131" s="46"/>
      <c r="B4131" s="46"/>
    </row>
    <row r="4132" spans="1:2" ht="15" customHeight="1" x14ac:dyDescent="0.25">
      <c r="A4132" s="46"/>
      <c r="B4132" s="46"/>
    </row>
    <row r="4133" spans="1:2" ht="15" customHeight="1" x14ac:dyDescent="0.25">
      <c r="A4133" s="46"/>
      <c r="B4133" s="46"/>
    </row>
    <row r="4134" spans="1:2" ht="15" customHeight="1" x14ac:dyDescent="0.25">
      <c r="A4134" s="46"/>
      <c r="B4134" s="46"/>
    </row>
    <row r="4135" spans="1:2" ht="15" customHeight="1" x14ac:dyDescent="0.25">
      <c r="A4135" s="46"/>
      <c r="B4135" s="46"/>
    </row>
    <row r="4136" spans="1:2" ht="15" customHeight="1" x14ac:dyDescent="0.25">
      <c r="A4136" s="46"/>
      <c r="B4136" s="46"/>
    </row>
    <row r="4137" spans="1:2" ht="15" customHeight="1" x14ac:dyDescent="0.25">
      <c r="A4137" s="46"/>
      <c r="B4137" s="46"/>
    </row>
    <row r="4138" spans="1:2" ht="15" customHeight="1" x14ac:dyDescent="0.25">
      <c r="A4138" s="46"/>
      <c r="B4138" s="46"/>
    </row>
    <row r="4139" spans="1:2" ht="15" customHeight="1" x14ac:dyDescent="0.25">
      <c r="A4139" s="46"/>
      <c r="B4139" s="46"/>
    </row>
    <row r="4140" spans="1:2" ht="15" customHeight="1" x14ac:dyDescent="0.25">
      <c r="A4140" s="46"/>
      <c r="B4140" s="46"/>
    </row>
    <row r="4141" spans="1:2" ht="15" customHeight="1" x14ac:dyDescent="0.25">
      <c r="A4141" s="46"/>
      <c r="B4141" s="46"/>
    </row>
    <row r="4142" spans="1:2" ht="15" customHeight="1" x14ac:dyDescent="0.25">
      <c r="A4142" s="46"/>
      <c r="B4142" s="46"/>
    </row>
    <row r="4143" spans="1:2" ht="15" customHeight="1" x14ac:dyDescent="0.25">
      <c r="A4143" s="46"/>
      <c r="B4143" s="46"/>
    </row>
    <row r="4144" spans="1:2" ht="15" customHeight="1" x14ac:dyDescent="0.25">
      <c r="A4144" s="46"/>
      <c r="B4144" s="46"/>
    </row>
    <row r="4145" spans="1:2" ht="15" customHeight="1" x14ac:dyDescent="0.25">
      <c r="A4145" s="46"/>
      <c r="B4145" s="46"/>
    </row>
    <row r="4146" spans="1:2" ht="15" customHeight="1" x14ac:dyDescent="0.25">
      <c r="A4146" s="46"/>
      <c r="B4146" s="46"/>
    </row>
    <row r="4147" spans="1:2" ht="15" customHeight="1" x14ac:dyDescent="0.25">
      <c r="A4147" s="46"/>
      <c r="B4147" s="46"/>
    </row>
    <row r="4148" spans="1:2" ht="15" customHeight="1" x14ac:dyDescent="0.25">
      <c r="A4148" s="46"/>
      <c r="B4148" s="46"/>
    </row>
    <row r="4149" spans="1:2" ht="15" customHeight="1" x14ac:dyDescent="0.25">
      <c r="A4149" s="46"/>
      <c r="B4149" s="46"/>
    </row>
    <row r="4150" spans="1:2" ht="15" customHeight="1" x14ac:dyDescent="0.25">
      <c r="A4150" s="46"/>
      <c r="B4150" s="46"/>
    </row>
    <row r="4151" spans="1:2" ht="15" customHeight="1" x14ac:dyDescent="0.25">
      <c r="A4151" s="46"/>
      <c r="B4151" s="46"/>
    </row>
    <row r="4152" spans="1:2" ht="15" customHeight="1" x14ac:dyDescent="0.25">
      <c r="A4152" s="46"/>
      <c r="B4152" s="46"/>
    </row>
    <row r="4153" spans="1:2" ht="15" customHeight="1" x14ac:dyDescent="0.25">
      <c r="A4153" s="46"/>
      <c r="B4153" s="46"/>
    </row>
    <row r="4154" spans="1:2" ht="15" customHeight="1" x14ac:dyDescent="0.25">
      <c r="A4154" s="46"/>
      <c r="B4154" s="46"/>
    </row>
    <row r="4155" spans="1:2" ht="15" customHeight="1" x14ac:dyDescent="0.25">
      <c r="A4155" s="46"/>
      <c r="B4155" s="46"/>
    </row>
    <row r="4156" spans="1:2" ht="15" customHeight="1" x14ac:dyDescent="0.25">
      <c r="A4156" s="46"/>
      <c r="B4156" s="46"/>
    </row>
    <row r="4157" spans="1:2" ht="15" customHeight="1" x14ac:dyDescent="0.25">
      <c r="A4157" s="46"/>
      <c r="B4157" s="46"/>
    </row>
    <row r="4158" spans="1:2" ht="15" customHeight="1" x14ac:dyDescent="0.25">
      <c r="A4158" s="46"/>
      <c r="B4158" s="46"/>
    </row>
    <row r="4159" spans="1:2" ht="15" customHeight="1" x14ac:dyDescent="0.25">
      <c r="A4159" s="46"/>
      <c r="B4159" s="46"/>
    </row>
    <row r="4160" spans="1:2" ht="15" customHeight="1" x14ac:dyDescent="0.25">
      <c r="A4160" s="46"/>
      <c r="B4160" s="46"/>
    </row>
    <row r="4161" spans="1:2" ht="15" customHeight="1" x14ac:dyDescent="0.25">
      <c r="A4161" s="46"/>
      <c r="B4161" s="46"/>
    </row>
    <row r="4162" spans="1:2" ht="15" customHeight="1" x14ac:dyDescent="0.25">
      <c r="A4162" s="46"/>
      <c r="B4162" s="46"/>
    </row>
    <row r="4163" spans="1:2" ht="15" customHeight="1" x14ac:dyDescent="0.25">
      <c r="A4163" s="46"/>
      <c r="B4163" s="46"/>
    </row>
    <row r="4164" spans="1:2" ht="15" customHeight="1" x14ac:dyDescent="0.25">
      <c r="A4164" s="46"/>
      <c r="B4164" s="46"/>
    </row>
    <row r="4165" spans="1:2" ht="15" customHeight="1" x14ac:dyDescent="0.25">
      <c r="A4165" s="46"/>
      <c r="B4165" s="46"/>
    </row>
    <row r="4166" spans="1:2" ht="15" customHeight="1" x14ac:dyDescent="0.25">
      <c r="A4166" s="46"/>
      <c r="B4166" s="46"/>
    </row>
    <row r="4167" spans="1:2" ht="15" customHeight="1" x14ac:dyDescent="0.25">
      <c r="A4167" s="46"/>
      <c r="B4167" s="46"/>
    </row>
    <row r="4168" spans="1:2" ht="15" customHeight="1" x14ac:dyDescent="0.25">
      <c r="A4168" s="46"/>
      <c r="B4168" s="46"/>
    </row>
    <row r="4169" spans="1:2" ht="15" customHeight="1" x14ac:dyDescent="0.25">
      <c r="A4169" s="46"/>
      <c r="B4169" s="46"/>
    </row>
    <row r="4170" spans="1:2" ht="15" customHeight="1" x14ac:dyDescent="0.25">
      <c r="A4170" s="46"/>
      <c r="B4170" s="46"/>
    </row>
    <row r="4171" spans="1:2" ht="15" customHeight="1" x14ac:dyDescent="0.25">
      <c r="A4171" s="46"/>
      <c r="B4171" s="46"/>
    </row>
    <row r="4172" spans="1:2" ht="15" customHeight="1" x14ac:dyDescent="0.25">
      <c r="A4172" s="46"/>
      <c r="B4172" s="46"/>
    </row>
    <row r="4173" spans="1:2" ht="15" customHeight="1" x14ac:dyDescent="0.25">
      <c r="A4173" s="46"/>
      <c r="B4173" s="46"/>
    </row>
    <row r="4174" spans="1:2" ht="15" customHeight="1" x14ac:dyDescent="0.25">
      <c r="A4174" s="46"/>
      <c r="B4174" s="46"/>
    </row>
    <row r="4175" spans="1:2" ht="15" customHeight="1" x14ac:dyDescent="0.25">
      <c r="A4175" s="46"/>
      <c r="B4175" s="46"/>
    </row>
    <row r="4176" spans="1:2" ht="15" customHeight="1" x14ac:dyDescent="0.25">
      <c r="A4176" s="46"/>
      <c r="B4176" s="46"/>
    </row>
    <row r="4177" spans="1:2" ht="15" customHeight="1" x14ac:dyDescent="0.25">
      <c r="A4177" s="46"/>
      <c r="B4177" s="46"/>
    </row>
    <row r="4178" spans="1:2" ht="15" customHeight="1" x14ac:dyDescent="0.25">
      <c r="A4178" s="46"/>
      <c r="B4178" s="46"/>
    </row>
    <row r="4179" spans="1:2" ht="15" customHeight="1" x14ac:dyDescent="0.25">
      <c r="A4179" s="46"/>
      <c r="B4179" s="46"/>
    </row>
    <row r="4180" spans="1:2" ht="15" customHeight="1" x14ac:dyDescent="0.25">
      <c r="A4180" s="46"/>
      <c r="B4180" s="46"/>
    </row>
    <row r="4181" spans="1:2" ht="15" customHeight="1" x14ac:dyDescent="0.25">
      <c r="A4181" s="46"/>
      <c r="B4181" s="46"/>
    </row>
    <row r="4182" spans="1:2" ht="15" customHeight="1" x14ac:dyDescent="0.25">
      <c r="A4182" s="46"/>
      <c r="B4182" s="46"/>
    </row>
    <row r="4183" spans="1:2" ht="15" customHeight="1" x14ac:dyDescent="0.25">
      <c r="A4183" s="46"/>
      <c r="B4183" s="46"/>
    </row>
    <row r="4184" spans="1:2" ht="15" customHeight="1" x14ac:dyDescent="0.25">
      <c r="A4184" s="46"/>
      <c r="B4184" s="46"/>
    </row>
    <row r="4185" spans="1:2" ht="15" customHeight="1" x14ac:dyDescent="0.25">
      <c r="A4185" s="46"/>
      <c r="B4185" s="46"/>
    </row>
    <row r="4186" spans="1:2" ht="15" customHeight="1" x14ac:dyDescent="0.25">
      <c r="A4186" s="46"/>
      <c r="B4186" s="46"/>
    </row>
    <row r="4187" spans="1:2" ht="15" customHeight="1" x14ac:dyDescent="0.25">
      <c r="A4187" s="46"/>
      <c r="B4187" s="46"/>
    </row>
    <row r="4188" spans="1:2" ht="15" customHeight="1" x14ac:dyDescent="0.25">
      <c r="A4188" s="46"/>
      <c r="B4188" s="46"/>
    </row>
    <row r="4189" spans="1:2" ht="15" customHeight="1" x14ac:dyDescent="0.25">
      <c r="A4189" s="46"/>
      <c r="B4189" s="46"/>
    </row>
    <row r="4190" spans="1:2" ht="15" customHeight="1" x14ac:dyDescent="0.25">
      <c r="A4190" s="46"/>
      <c r="B4190" s="46"/>
    </row>
    <row r="4191" spans="1:2" ht="15" customHeight="1" x14ac:dyDescent="0.25">
      <c r="A4191" s="46"/>
      <c r="B4191" s="46"/>
    </row>
    <row r="4192" spans="1:2" ht="15" customHeight="1" x14ac:dyDescent="0.25">
      <c r="A4192" s="46"/>
      <c r="B4192" s="46"/>
    </row>
    <row r="4193" spans="1:2" ht="15" customHeight="1" x14ac:dyDescent="0.25">
      <c r="A4193" s="46"/>
      <c r="B4193" s="46"/>
    </row>
    <row r="4194" spans="1:2" ht="15" customHeight="1" x14ac:dyDescent="0.25">
      <c r="A4194" s="46"/>
      <c r="B4194" s="46"/>
    </row>
    <row r="4195" spans="1:2" ht="15" customHeight="1" x14ac:dyDescent="0.25">
      <c r="A4195" s="46"/>
      <c r="B4195" s="46"/>
    </row>
    <row r="4196" spans="1:2" ht="15" customHeight="1" x14ac:dyDescent="0.25">
      <c r="A4196" s="46"/>
      <c r="B4196" s="46"/>
    </row>
    <row r="4197" spans="1:2" ht="15" customHeight="1" x14ac:dyDescent="0.25">
      <c r="A4197" s="46"/>
      <c r="B4197" s="46"/>
    </row>
    <row r="4198" spans="1:2" ht="15" customHeight="1" x14ac:dyDescent="0.25">
      <c r="A4198" s="46"/>
      <c r="B4198" s="46"/>
    </row>
    <row r="4199" spans="1:2" ht="15" customHeight="1" x14ac:dyDescent="0.25">
      <c r="A4199" s="46"/>
      <c r="B4199" s="46"/>
    </row>
    <row r="4200" spans="1:2" ht="15" customHeight="1" x14ac:dyDescent="0.25">
      <c r="A4200" s="46"/>
      <c r="B4200" s="46"/>
    </row>
    <row r="4201" spans="1:2" ht="15" customHeight="1" x14ac:dyDescent="0.25">
      <c r="A4201" s="46"/>
      <c r="B4201" s="46"/>
    </row>
    <row r="4202" spans="1:2" ht="15" customHeight="1" x14ac:dyDescent="0.25">
      <c r="A4202" s="46"/>
      <c r="B4202" s="46"/>
    </row>
    <row r="4203" spans="1:2" ht="15" customHeight="1" x14ac:dyDescent="0.25">
      <c r="A4203" s="46"/>
      <c r="B4203" s="46"/>
    </row>
    <row r="4204" spans="1:2" ht="15" customHeight="1" x14ac:dyDescent="0.25">
      <c r="A4204" s="46"/>
      <c r="B4204" s="46"/>
    </row>
    <row r="4205" spans="1:2" ht="15" customHeight="1" x14ac:dyDescent="0.25">
      <c r="A4205" s="46"/>
      <c r="B4205" s="46"/>
    </row>
    <row r="4206" spans="1:2" ht="15" customHeight="1" x14ac:dyDescent="0.25">
      <c r="A4206" s="46"/>
      <c r="B4206" s="46"/>
    </row>
    <row r="4207" spans="1:2" ht="15" customHeight="1" x14ac:dyDescent="0.25">
      <c r="A4207" s="46"/>
      <c r="B4207" s="46"/>
    </row>
    <row r="4208" spans="1:2" ht="15" customHeight="1" x14ac:dyDescent="0.25">
      <c r="A4208" s="46"/>
      <c r="B4208" s="46"/>
    </row>
    <row r="4209" spans="1:2" ht="15" customHeight="1" x14ac:dyDescent="0.25">
      <c r="A4209" s="46"/>
      <c r="B4209" s="46"/>
    </row>
    <row r="4210" spans="1:2" ht="15" customHeight="1" x14ac:dyDescent="0.25">
      <c r="A4210" s="46"/>
      <c r="B4210" s="46"/>
    </row>
    <row r="4211" spans="1:2" ht="15" customHeight="1" x14ac:dyDescent="0.25">
      <c r="A4211" s="46"/>
      <c r="B4211" s="46"/>
    </row>
    <row r="4212" spans="1:2" ht="15" customHeight="1" x14ac:dyDescent="0.25">
      <c r="A4212" s="46"/>
      <c r="B4212" s="46"/>
    </row>
    <row r="4213" spans="1:2" ht="15" customHeight="1" x14ac:dyDescent="0.25">
      <c r="A4213" s="46"/>
      <c r="B4213" s="46"/>
    </row>
    <row r="4214" spans="1:2" ht="15" customHeight="1" x14ac:dyDescent="0.25">
      <c r="A4214" s="46"/>
      <c r="B4214" s="46"/>
    </row>
    <row r="4215" spans="1:2" ht="15" customHeight="1" x14ac:dyDescent="0.25">
      <c r="A4215" s="46"/>
      <c r="B4215" s="46"/>
    </row>
    <row r="4216" spans="1:2" ht="15" customHeight="1" x14ac:dyDescent="0.25">
      <c r="A4216" s="46"/>
      <c r="B4216" s="46"/>
    </row>
    <row r="4217" spans="1:2" ht="15" customHeight="1" x14ac:dyDescent="0.25">
      <c r="A4217" s="46"/>
      <c r="B4217" s="46"/>
    </row>
    <row r="4218" spans="1:2" ht="15" customHeight="1" x14ac:dyDescent="0.25">
      <c r="A4218" s="46"/>
      <c r="B4218" s="46"/>
    </row>
    <row r="4219" spans="1:2" ht="15" customHeight="1" x14ac:dyDescent="0.25">
      <c r="A4219" s="46"/>
      <c r="B4219" s="46"/>
    </row>
    <row r="4220" spans="1:2" ht="15" customHeight="1" x14ac:dyDescent="0.25">
      <c r="A4220" s="46"/>
      <c r="B4220" s="46"/>
    </row>
    <row r="4221" spans="1:2" ht="15" customHeight="1" x14ac:dyDescent="0.25">
      <c r="A4221" s="46"/>
      <c r="B4221" s="46"/>
    </row>
    <row r="4222" spans="1:2" ht="15" customHeight="1" x14ac:dyDescent="0.25">
      <c r="A4222" s="46"/>
      <c r="B4222" s="46"/>
    </row>
    <row r="4223" spans="1:2" ht="15" customHeight="1" x14ac:dyDescent="0.25">
      <c r="A4223" s="46"/>
      <c r="B4223" s="46"/>
    </row>
    <row r="4224" spans="1:2" ht="15" customHeight="1" x14ac:dyDescent="0.25">
      <c r="A4224" s="46"/>
      <c r="B4224" s="46"/>
    </row>
    <row r="4225" spans="1:2" ht="15" customHeight="1" x14ac:dyDescent="0.25">
      <c r="A4225" s="46"/>
      <c r="B4225" s="46"/>
    </row>
    <row r="4226" spans="1:2" ht="15" customHeight="1" x14ac:dyDescent="0.25">
      <c r="A4226" s="46"/>
      <c r="B4226" s="46"/>
    </row>
    <row r="4227" spans="1:2" ht="15" customHeight="1" x14ac:dyDescent="0.25">
      <c r="A4227" s="46"/>
      <c r="B4227" s="46"/>
    </row>
    <row r="4228" spans="1:2" ht="15" customHeight="1" x14ac:dyDescent="0.25">
      <c r="A4228" s="46"/>
      <c r="B4228" s="46"/>
    </row>
    <row r="4229" spans="1:2" ht="15" customHeight="1" x14ac:dyDescent="0.25">
      <c r="A4229" s="46"/>
      <c r="B4229" s="46"/>
    </row>
    <row r="4230" spans="1:2" ht="15" customHeight="1" x14ac:dyDescent="0.25">
      <c r="A4230" s="46"/>
      <c r="B4230" s="46"/>
    </row>
    <row r="4231" spans="1:2" ht="15" customHeight="1" x14ac:dyDescent="0.25">
      <c r="A4231" s="46"/>
      <c r="B4231" s="46"/>
    </row>
    <row r="4232" spans="1:2" ht="15" customHeight="1" x14ac:dyDescent="0.25">
      <c r="A4232" s="46"/>
      <c r="B4232" s="46"/>
    </row>
    <row r="4233" spans="1:2" ht="15" customHeight="1" x14ac:dyDescent="0.25">
      <c r="A4233" s="46"/>
      <c r="B4233" s="46"/>
    </row>
    <row r="4234" spans="1:2" ht="15" customHeight="1" x14ac:dyDescent="0.25">
      <c r="A4234" s="46"/>
      <c r="B4234" s="46"/>
    </row>
    <row r="4235" spans="1:2" ht="15" customHeight="1" x14ac:dyDescent="0.25">
      <c r="A4235" s="46"/>
      <c r="B4235" s="46"/>
    </row>
    <row r="4236" spans="1:2" ht="15" customHeight="1" x14ac:dyDescent="0.25">
      <c r="A4236" s="46"/>
      <c r="B4236" s="46"/>
    </row>
    <row r="4237" spans="1:2" ht="15" customHeight="1" x14ac:dyDescent="0.25">
      <c r="A4237" s="46"/>
      <c r="B4237" s="46"/>
    </row>
    <row r="4238" spans="1:2" ht="15" customHeight="1" x14ac:dyDescent="0.25">
      <c r="A4238" s="46"/>
      <c r="B4238" s="46"/>
    </row>
    <row r="4239" spans="1:2" ht="15" customHeight="1" x14ac:dyDescent="0.25">
      <c r="A4239" s="46"/>
      <c r="B4239" s="46"/>
    </row>
    <row r="4240" spans="1:2" ht="15" customHeight="1" x14ac:dyDescent="0.25">
      <c r="A4240" s="46"/>
      <c r="B4240" s="46"/>
    </row>
    <row r="4241" spans="1:2" ht="15" customHeight="1" x14ac:dyDescent="0.25">
      <c r="A4241" s="46"/>
      <c r="B4241" s="46"/>
    </row>
    <row r="4242" spans="1:2" ht="15" customHeight="1" x14ac:dyDescent="0.25">
      <c r="A4242" s="46"/>
      <c r="B4242" s="46"/>
    </row>
    <row r="4243" spans="1:2" ht="15" customHeight="1" x14ac:dyDescent="0.25">
      <c r="A4243" s="46"/>
      <c r="B4243" s="46"/>
    </row>
    <row r="4244" spans="1:2" ht="15" customHeight="1" x14ac:dyDescent="0.25">
      <c r="A4244" s="46"/>
      <c r="B4244" s="46"/>
    </row>
    <row r="4245" spans="1:2" ht="15" customHeight="1" x14ac:dyDescent="0.25">
      <c r="A4245" s="46"/>
      <c r="B4245" s="46"/>
    </row>
    <row r="4246" spans="1:2" ht="15" customHeight="1" x14ac:dyDescent="0.25">
      <c r="A4246" s="46"/>
      <c r="B4246" s="46"/>
    </row>
    <row r="4247" spans="1:2" ht="15" customHeight="1" x14ac:dyDescent="0.25">
      <c r="A4247" s="46"/>
      <c r="B4247" s="46"/>
    </row>
    <row r="4248" spans="1:2" ht="15" customHeight="1" x14ac:dyDescent="0.25">
      <c r="A4248" s="46"/>
      <c r="B4248" s="46"/>
    </row>
    <row r="4249" spans="1:2" ht="15" customHeight="1" x14ac:dyDescent="0.25">
      <c r="A4249" s="46"/>
      <c r="B4249" s="46"/>
    </row>
    <row r="4250" spans="1:2" ht="15" customHeight="1" x14ac:dyDescent="0.25">
      <c r="A4250" s="46"/>
      <c r="B4250" s="46"/>
    </row>
    <row r="4251" spans="1:2" ht="15" customHeight="1" x14ac:dyDescent="0.25">
      <c r="A4251" s="46"/>
      <c r="B4251" s="46"/>
    </row>
    <row r="4252" spans="1:2" ht="15" customHeight="1" x14ac:dyDescent="0.25">
      <c r="A4252" s="46"/>
      <c r="B4252" s="46"/>
    </row>
    <row r="4253" spans="1:2" ht="15" customHeight="1" x14ac:dyDescent="0.25">
      <c r="A4253" s="46"/>
      <c r="B4253" s="46"/>
    </row>
    <row r="4254" spans="1:2" ht="15" customHeight="1" x14ac:dyDescent="0.25">
      <c r="A4254" s="46"/>
      <c r="B4254" s="46"/>
    </row>
    <row r="4255" spans="1:2" ht="15" customHeight="1" x14ac:dyDescent="0.25">
      <c r="A4255" s="46"/>
      <c r="B4255" s="46"/>
    </row>
    <row r="4256" spans="1:2" ht="15" customHeight="1" x14ac:dyDescent="0.25">
      <c r="A4256" s="46"/>
      <c r="B4256" s="46"/>
    </row>
    <row r="4257" spans="1:2" ht="15" customHeight="1" x14ac:dyDescent="0.25">
      <c r="A4257" s="46"/>
      <c r="B4257" s="46"/>
    </row>
    <row r="4258" spans="1:2" ht="15" customHeight="1" x14ac:dyDescent="0.25">
      <c r="A4258" s="46"/>
      <c r="B4258" s="46"/>
    </row>
    <row r="4259" spans="1:2" ht="15" customHeight="1" x14ac:dyDescent="0.25">
      <c r="A4259" s="46"/>
      <c r="B4259" s="46"/>
    </row>
    <row r="4260" spans="1:2" ht="15" customHeight="1" x14ac:dyDescent="0.25">
      <c r="A4260" s="46"/>
      <c r="B4260" s="46"/>
    </row>
    <row r="4261" spans="1:2" ht="15" customHeight="1" x14ac:dyDescent="0.25">
      <c r="A4261" s="46"/>
      <c r="B4261" s="46"/>
    </row>
    <row r="4262" spans="1:2" ht="15" customHeight="1" x14ac:dyDescent="0.25">
      <c r="A4262" s="46"/>
      <c r="B4262" s="46"/>
    </row>
    <row r="4263" spans="1:2" ht="15" customHeight="1" x14ac:dyDescent="0.25">
      <c r="A4263" s="46"/>
      <c r="B4263" s="46"/>
    </row>
    <row r="4264" spans="1:2" ht="15" customHeight="1" x14ac:dyDescent="0.25">
      <c r="A4264" s="46"/>
      <c r="B4264" s="46"/>
    </row>
    <row r="4265" spans="1:2" ht="15" customHeight="1" x14ac:dyDescent="0.25">
      <c r="A4265" s="46"/>
      <c r="B4265" s="46"/>
    </row>
    <row r="4266" spans="1:2" ht="15" customHeight="1" x14ac:dyDescent="0.25">
      <c r="A4266" s="46"/>
      <c r="B4266" s="46"/>
    </row>
    <row r="4267" spans="1:2" ht="15" customHeight="1" x14ac:dyDescent="0.25">
      <c r="A4267" s="46"/>
      <c r="B4267" s="46"/>
    </row>
    <row r="4268" spans="1:2" ht="15" customHeight="1" x14ac:dyDescent="0.25">
      <c r="A4268" s="46"/>
      <c r="B4268" s="46"/>
    </row>
    <row r="4269" spans="1:2" ht="15" customHeight="1" x14ac:dyDescent="0.25">
      <c r="A4269" s="46"/>
      <c r="B4269" s="46"/>
    </row>
    <row r="4270" spans="1:2" ht="15" customHeight="1" x14ac:dyDescent="0.25">
      <c r="A4270" s="46"/>
      <c r="B4270" s="46"/>
    </row>
    <row r="4271" spans="1:2" ht="15" customHeight="1" x14ac:dyDescent="0.25">
      <c r="A4271" s="46"/>
      <c r="B4271" s="46"/>
    </row>
    <row r="4272" spans="1:2" ht="15" customHeight="1" x14ac:dyDescent="0.25">
      <c r="A4272" s="46"/>
      <c r="B4272" s="46"/>
    </row>
    <row r="4273" spans="1:2" ht="15" customHeight="1" x14ac:dyDescent="0.25">
      <c r="A4273" s="46"/>
      <c r="B4273" s="46"/>
    </row>
    <row r="4274" spans="1:2" ht="15" customHeight="1" x14ac:dyDescent="0.25">
      <c r="A4274" s="46"/>
      <c r="B4274" s="46"/>
    </row>
    <row r="4275" spans="1:2" ht="15" customHeight="1" x14ac:dyDescent="0.25">
      <c r="A4275" s="46"/>
      <c r="B4275" s="46"/>
    </row>
    <row r="4276" spans="1:2" ht="15" customHeight="1" x14ac:dyDescent="0.25">
      <c r="A4276" s="46"/>
      <c r="B4276" s="46"/>
    </row>
    <row r="4277" spans="1:2" ht="15" customHeight="1" x14ac:dyDescent="0.25">
      <c r="A4277" s="46"/>
      <c r="B4277" s="46"/>
    </row>
    <row r="4278" spans="1:2" ht="15" customHeight="1" x14ac:dyDescent="0.25">
      <c r="A4278" s="46"/>
      <c r="B4278" s="46"/>
    </row>
    <row r="4279" spans="1:2" ht="15" customHeight="1" x14ac:dyDescent="0.25">
      <c r="A4279" s="46"/>
      <c r="B4279" s="46"/>
    </row>
    <row r="4280" spans="1:2" ht="15" customHeight="1" x14ac:dyDescent="0.25">
      <c r="A4280" s="46"/>
      <c r="B4280" s="46"/>
    </row>
    <row r="4281" spans="1:2" ht="15" customHeight="1" x14ac:dyDescent="0.25">
      <c r="A4281" s="46"/>
      <c r="B4281" s="46"/>
    </row>
    <row r="4282" spans="1:2" ht="15" customHeight="1" x14ac:dyDescent="0.25">
      <c r="A4282" s="46"/>
      <c r="B4282" s="46"/>
    </row>
    <row r="4283" spans="1:2" ht="15" customHeight="1" x14ac:dyDescent="0.25">
      <c r="A4283" s="46"/>
      <c r="B4283" s="46"/>
    </row>
    <row r="4284" spans="1:2" ht="15" customHeight="1" x14ac:dyDescent="0.25">
      <c r="A4284" s="46"/>
      <c r="B4284" s="46"/>
    </row>
    <row r="4285" spans="1:2" ht="15" customHeight="1" x14ac:dyDescent="0.25">
      <c r="A4285" s="46"/>
      <c r="B4285" s="46"/>
    </row>
    <row r="4286" spans="1:2" ht="15" customHeight="1" x14ac:dyDescent="0.25">
      <c r="A4286" s="46"/>
      <c r="B4286" s="46"/>
    </row>
    <row r="4287" spans="1:2" ht="15" customHeight="1" x14ac:dyDescent="0.25">
      <c r="A4287" s="46"/>
      <c r="B4287" s="46"/>
    </row>
    <row r="4288" spans="1:2" ht="15" customHeight="1" x14ac:dyDescent="0.25">
      <c r="A4288" s="46"/>
      <c r="B4288" s="46"/>
    </row>
    <row r="4289" spans="1:2" ht="15" customHeight="1" x14ac:dyDescent="0.25">
      <c r="A4289" s="46"/>
      <c r="B4289" s="46"/>
    </row>
    <row r="4290" spans="1:2" ht="15" customHeight="1" x14ac:dyDescent="0.25">
      <c r="A4290" s="46"/>
      <c r="B4290" s="46"/>
    </row>
    <row r="4291" spans="1:2" ht="15" customHeight="1" x14ac:dyDescent="0.25">
      <c r="A4291" s="46"/>
      <c r="B4291" s="46"/>
    </row>
    <row r="4292" spans="1:2" ht="15" customHeight="1" x14ac:dyDescent="0.25">
      <c r="A4292" s="46"/>
      <c r="B4292" s="46"/>
    </row>
    <row r="4293" spans="1:2" ht="15" customHeight="1" x14ac:dyDescent="0.25">
      <c r="A4293" s="46"/>
      <c r="B4293" s="46"/>
    </row>
    <row r="4294" spans="1:2" ht="15" customHeight="1" x14ac:dyDescent="0.25">
      <c r="A4294" s="46"/>
      <c r="B4294" s="46"/>
    </row>
    <row r="4295" spans="1:2" ht="15" customHeight="1" x14ac:dyDescent="0.25">
      <c r="A4295" s="46"/>
      <c r="B4295" s="46"/>
    </row>
    <row r="4296" spans="1:2" ht="15" customHeight="1" x14ac:dyDescent="0.25">
      <c r="A4296" s="46"/>
      <c r="B4296" s="46"/>
    </row>
    <row r="4297" spans="1:2" ht="15" customHeight="1" x14ac:dyDescent="0.25">
      <c r="A4297" s="46"/>
      <c r="B4297" s="46"/>
    </row>
    <row r="4298" spans="1:2" ht="15" customHeight="1" x14ac:dyDescent="0.25">
      <c r="A4298" s="46"/>
      <c r="B4298" s="46"/>
    </row>
    <row r="4299" spans="1:2" ht="15" customHeight="1" x14ac:dyDescent="0.25">
      <c r="A4299" s="46"/>
      <c r="B4299" s="46"/>
    </row>
    <row r="4300" spans="1:2" ht="15" customHeight="1" x14ac:dyDescent="0.25">
      <c r="A4300" s="46"/>
      <c r="B4300" s="46"/>
    </row>
    <row r="4301" spans="1:2" ht="15" customHeight="1" x14ac:dyDescent="0.25">
      <c r="A4301" s="46"/>
      <c r="B4301" s="46"/>
    </row>
    <row r="4302" spans="1:2" ht="15" customHeight="1" x14ac:dyDescent="0.25">
      <c r="A4302" s="46"/>
      <c r="B4302" s="46"/>
    </row>
    <row r="4303" spans="1:2" ht="15" customHeight="1" x14ac:dyDescent="0.25">
      <c r="A4303" s="46"/>
      <c r="B4303" s="46"/>
    </row>
    <row r="4304" spans="1:2" ht="15" customHeight="1" x14ac:dyDescent="0.25">
      <c r="A4304" s="46"/>
      <c r="B4304" s="46"/>
    </row>
    <row r="4305" spans="1:2" ht="15" customHeight="1" x14ac:dyDescent="0.25">
      <c r="A4305" s="46"/>
      <c r="B4305" s="46"/>
    </row>
    <row r="4306" spans="1:2" ht="15" customHeight="1" x14ac:dyDescent="0.25">
      <c r="A4306" s="46"/>
      <c r="B4306" s="46"/>
    </row>
    <row r="4307" spans="1:2" ht="15" customHeight="1" x14ac:dyDescent="0.25">
      <c r="A4307" s="46"/>
      <c r="B4307" s="46"/>
    </row>
    <row r="4308" spans="1:2" ht="15" customHeight="1" x14ac:dyDescent="0.25">
      <c r="A4308" s="46"/>
      <c r="B4308" s="46"/>
    </row>
    <row r="4309" spans="1:2" ht="15" customHeight="1" x14ac:dyDescent="0.25">
      <c r="A4309" s="46"/>
      <c r="B4309" s="46"/>
    </row>
    <row r="4310" spans="1:2" ht="15" customHeight="1" x14ac:dyDescent="0.25">
      <c r="A4310" s="46"/>
      <c r="B4310" s="46"/>
    </row>
    <row r="4311" spans="1:2" ht="15" customHeight="1" x14ac:dyDescent="0.25">
      <c r="A4311" s="46"/>
      <c r="B4311" s="46"/>
    </row>
    <row r="4312" spans="1:2" ht="15" customHeight="1" x14ac:dyDescent="0.25">
      <c r="A4312" s="46"/>
      <c r="B4312" s="46"/>
    </row>
    <row r="4313" spans="1:2" ht="15" customHeight="1" x14ac:dyDescent="0.25">
      <c r="A4313" s="46"/>
      <c r="B4313" s="46"/>
    </row>
    <row r="4314" spans="1:2" ht="15" customHeight="1" x14ac:dyDescent="0.25">
      <c r="A4314" s="46"/>
      <c r="B4314" s="46"/>
    </row>
    <row r="4315" spans="1:2" ht="15" customHeight="1" x14ac:dyDescent="0.25">
      <c r="A4315" s="46"/>
      <c r="B4315" s="46"/>
    </row>
    <row r="4316" spans="1:2" ht="15" customHeight="1" x14ac:dyDescent="0.25">
      <c r="A4316" s="46"/>
      <c r="B4316" s="46"/>
    </row>
    <row r="4317" spans="1:2" ht="15" customHeight="1" x14ac:dyDescent="0.25">
      <c r="A4317" s="46"/>
      <c r="B4317" s="46"/>
    </row>
    <row r="4318" spans="1:2" ht="15" customHeight="1" x14ac:dyDescent="0.25">
      <c r="A4318" s="46"/>
      <c r="B4318" s="46"/>
    </row>
    <row r="4319" spans="1:2" ht="15" customHeight="1" x14ac:dyDescent="0.25">
      <c r="A4319" s="46"/>
      <c r="B4319" s="46"/>
    </row>
    <row r="4320" spans="1:2" ht="15" customHeight="1" x14ac:dyDescent="0.25">
      <c r="A4320" s="46"/>
      <c r="B4320" s="46"/>
    </row>
    <row r="4321" spans="1:2" ht="15" customHeight="1" x14ac:dyDescent="0.25">
      <c r="A4321" s="46"/>
      <c r="B4321" s="46"/>
    </row>
    <row r="4322" spans="1:2" ht="15" customHeight="1" x14ac:dyDescent="0.25">
      <c r="A4322" s="46"/>
      <c r="B4322" s="46"/>
    </row>
    <row r="4323" spans="1:2" ht="15" customHeight="1" x14ac:dyDescent="0.25">
      <c r="A4323" s="46"/>
      <c r="B4323" s="46"/>
    </row>
    <row r="4324" spans="1:2" ht="15" customHeight="1" x14ac:dyDescent="0.25">
      <c r="A4324" s="46"/>
      <c r="B4324" s="46"/>
    </row>
    <row r="4325" spans="1:2" ht="15" customHeight="1" x14ac:dyDescent="0.25">
      <c r="A4325" s="46"/>
      <c r="B4325" s="46"/>
    </row>
    <row r="4326" spans="1:2" ht="15" customHeight="1" x14ac:dyDescent="0.25">
      <c r="A4326" s="46"/>
      <c r="B4326" s="46"/>
    </row>
    <row r="4327" spans="1:2" ht="15" customHeight="1" x14ac:dyDescent="0.25">
      <c r="A4327" s="46"/>
      <c r="B4327" s="46"/>
    </row>
    <row r="4328" spans="1:2" ht="15" customHeight="1" x14ac:dyDescent="0.25">
      <c r="A4328" s="46"/>
      <c r="B4328" s="46"/>
    </row>
    <row r="4329" spans="1:2" ht="15" customHeight="1" x14ac:dyDescent="0.25">
      <c r="A4329" s="46"/>
      <c r="B4329" s="46"/>
    </row>
    <row r="4330" spans="1:2" ht="15" customHeight="1" x14ac:dyDescent="0.25">
      <c r="A4330" s="46"/>
      <c r="B4330" s="46"/>
    </row>
    <row r="4331" spans="1:2" ht="15" customHeight="1" x14ac:dyDescent="0.25">
      <c r="A4331" s="46"/>
      <c r="B4331" s="46"/>
    </row>
    <row r="4332" spans="1:2" ht="15" customHeight="1" x14ac:dyDescent="0.25">
      <c r="A4332" s="46"/>
      <c r="B4332" s="46"/>
    </row>
    <row r="4333" spans="1:2" ht="15" customHeight="1" x14ac:dyDescent="0.25">
      <c r="A4333" s="46"/>
      <c r="B4333" s="46"/>
    </row>
    <row r="4334" spans="1:2" ht="15" customHeight="1" x14ac:dyDescent="0.25">
      <c r="A4334" s="46"/>
      <c r="B4334" s="46"/>
    </row>
    <row r="4335" spans="1:2" ht="15" customHeight="1" x14ac:dyDescent="0.25">
      <c r="A4335" s="46"/>
      <c r="B4335" s="46"/>
    </row>
    <row r="4336" spans="1:2" ht="15" customHeight="1" x14ac:dyDescent="0.25">
      <c r="A4336" s="46"/>
      <c r="B4336" s="46"/>
    </row>
    <row r="4337" spans="1:2" ht="15" customHeight="1" x14ac:dyDescent="0.25">
      <c r="A4337" s="46"/>
      <c r="B4337" s="46"/>
    </row>
    <row r="4338" spans="1:2" ht="15" customHeight="1" x14ac:dyDescent="0.25">
      <c r="A4338" s="46"/>
      <c r="B4338" s="46"/>
    </row>
    <row r="4339" spans="1:2" ht="15" customHeight="1" x14ac:dyDescent="0.25">
      <c r="A4339" s="46"/>
      <c r="B4339" s="46"/>
    </row>
    <row r="4340" spans="1:2" ht="15" customHeight="1" x14ac:dyDescent="0.25">
      <c r="A4340" s="46"/>
      <c r="B4340" s="46"/>
    </row>
    <row r="4341" spans="1:2" ht="15" customHeight="1" x14ac:dyDescent="0.25">
      <c r="A4341" s="46"/>
      <c r="B4341" s="46"/>
    </row>
    <row r="4342" spans="1:2" ht="15" customHeight="1" x14ac:dyDescent="0.25">
      <c r="A4342" s="46"/>
      <c r="B4342" s="46"/>
    </row>
    <row r="4343" spans="1:2" ht="15" customHeight="1" x14ac:dyDescent="0.25">
      <c r="A4343" s="46"/>
      <c r="B4343" s="46"/>
    </row>
    <row r="4344" spans="1:2" ht="15" customHeight="1" x14ac:dyDescent="0.25">
      <c r="A4344" s="46"/>
      <c r="B4344" s="46"/>
    </row>
    <row r="4345" spans="1:2" ht="15" customHeight="1" x14ac:dyDescent="0.25">
      <c r="A4345" s="46"/>
      <c r="B4345" s="46"/>
    </row>
    <row r="4346" spans="1:2" ht="15" customHeight="1" x14ac:dyDescent="0.25">
      <c r="A4346" s="46"/>
      <c r="B4346" s="46"/>
    </row>
    <row r="4347" spans="1:2" ht="15" customHeight="1" x14ac:dyDescent="0.25">
      <c r="A4347" s="46"/>
      <c r="B4347" s="46"/>
    </row>
    <row r="4348" spans="1:2" ht="15" customHeight="1" x14ac:dyDescent="0.25">
      <c r="A4348" s="46"/>
      <c r="B4348" s="46"/>
    </row>
    <row r="4349" spans="1:2" ht="15" customHeight="1" x14ac:dyDescent="0.25">
      <c r="A4349" s="46"/>
      <c r="B4349" s="46"/>
    </row>
    <row r="4350" spans="1:2" ht="15" customHeight="1" x14ac:dyDescent="0.25">
      <c r="A4350" s="46"/>
      <c r="B4350" s="46"/>
    </row>
    <row r="4351" spans="1:2" ht="15" customHeight="1" x14ac:dyDescent="0.25">
      <c r="A4351" s="46"/>
      <c r="B4351" s="46"/>
    </row>
    <row r="4352" spans="1:2" ht="15" customHeight="1" x14ac:dyDescent="0.25">
      <c r="A4352" s="46"/>
      <c r="B4352" s="46"/>
    </row>
    <row r="4353" spans="1:2" ht="15" customHeight="1" x14ac:dyDescent="0.25">
      <c r="A4353" s="46"/>
      <c r="B4353" s="46"/>
    </row>
    <row r="4354" spans="1:2" ht="15" customHeight="1" x14ac:dyDescent="0.25">
      <c r="A4354" s="46"/>
      <c r="B4354" s="46"/>
    </row>
    <row r="4355" spans="1:2" ht="15" customHeight="1" x14ac:dyDescent="0.25">
      <c r="A4355" s="46"/>
      <c r="B4355" s="46"/>
    </row>
    <row r="4356" spans="1:2" ht="15" customHeight="1" x14ac:dyDescent="0.25">
      <c r="A4356" s="46"/>
      <c r="B4356" s="46"/>
    </row>
    <row r="4357" spans="1:2" ht="15" customHeight="1" x14ac:dyDescent="0.25">
      <c r="A4357" s="46"/>
      <c r="B4357" s="46"/>
    </row>
    <row r="4358" spans="1:2" ht="15" customHeight="1" x14ac:dyDescent="0.25">
      <c r="A4358" s="46"/>
      <c r="B4358" s="46"/>
    </row>
    <row r="4359" spans="1:2" ht="15" customHeight="1" x14ac:dyDescent="0.25">
      <c r="A4359" s="46"/>
      <c r="B4359" s="46"/>
    </row>
    <row r="4360" spans="1:2" ht="15" customHeight="1" x14ac:dyDescent="0.25">
      <c r="A4360" s="46"/>
      <c r="B4360" s="46"/>
    </row>
    <row r="4361" spans="1:2" ht="15" customHeight="1" x14ac:dyDescent="0.25">
      <c r="A4361" s="46"/>
      <c r="B4361" s="46"/>
    </row>
    <row r="4362" spans="1:2" ht="15" customHeight="1" x14ac:dyDescent="0.25">
      <c r="A4362" s="46"/>
      <c r="B4362" s="46"/>
    </row>
    <row r="4363" spans="1:2" ht="15" customHeight="1" x14ac:dyDescent="0.25">
      <c r="A4363" s="46"/>
      <c r="B4363" s="46"/>
    </row>
    <row r="4364" spans="1:2" ht="15" customHeight="1" x14ac:dyDescent="0.25">
      <c r="A4364" s="46"/>
      <c r="B4364" s="46"/>
    </row>
    <row r="4365" spans="1:2" ht="15" customHeight="1" x14ac:dyDescent="0.25">
      <c r="A4365" s="46"/>
      <c r="B4365" s="46"/>
    </row>
    <row r="4366" spans="1:2" ht="15" customHeight="1" x14ac:dyDescent="0.25">
      <c r="A4366" s="46"/>
      <c r="B4366" s="46"/>
    </row>
    <row r="4367" spans="1:2" ht="15" customHeight="1" x14ac:dyDescent="0.25">
      <c r="A4367" s="46"/>
      <c r="B4367" s="46"/>
    </row>
    <row r="4368" spans="1:2" ht="15" customHeight="1" x14ac:dyDescent="0.25">
      <c r="A4368" s="46"/>
      <c r="B4368" s="46"/>
    </row>
    <row r="4369" spans="1:2" ht="15" customHeight="1" x14ac:dyDescent="0.25">
      <c r="A4369" s="46"/>
      <c r="B4369" s="46"/>
    </row>
    <row r="4370" spans="1:2" ht="15" customHeight="1" x14ac:dyDescent="0.25">
      <c r="A4370" s="46"/>
      <c r="B4370" s="46"/>
    </row>
    <row r="4371" spans="1:2" ht="15" customHeight="1" x14ac:dyDescent="0.25">
      <c r="A4371" s="46"/>
      <c r="B4371" s="46"/>
    </row>
    <row r="4372" spans="1:2" ht="15" customHeight="1" x14ac:dyDescent="0.25">
      <c r="A4372" s="46"/>
      <c r="B4372" s="46"/>
    </row>
    <row r="4373" spans="1:2" ht="15" customHeight="1" x14ac:dyDescent="0.25">
      <c r="A4373" s="46"/>
      <c r="B4373" s="46"/>
    </row>
    <row r="4374" spans="1:2" ht="15" customHeight="1" x14ac:dyDescent="0.25">
      <c r="A4374" s="46"/>
      <c r="B4374" s="46"/>
    </row>
    <row r="4375" spans="1:2" ht="15" customHeight="1" x14ac:dyDescent="0.25">
      <c r="A4375" s="46"/>
      <c r="B4375" s="46"/>
    </row>
    <row r="4376" spans="1:2" ht="15" customHeight="1" x14ac:dyDescent="0.25">
      <c r="A4376" s="46"/>
      <c r="B4376" s="46"/>
    </row>
    <row r="4377" spans="1:2" ht="15" customHeight="1" x14ac:dyDescent="0.25">
      <c r="A4377" s="46"/>
      <c r="B4377" s="46"/>
    </row>
    <row r="4378" spans="1:2" ht="15" customHeight="1" x14ac:dyDescent="0.25">
      <c r="A4378" s="46"/>
      <c r="B4378" s="46"/>
    </row>
    <row r="4379" spans="1:2" ht="15" customHeight="1" x14ac:dyDescent="0.25">
      <c r="A4379" s="46"/>
      <c r="B4379" s="46"/>
    </row>
    <row r="4380" spans="1:2" ht="15" customHeight="1" x14ac:dyDescent="0.25">
      <c r="A4380" s="46"/>
      <c r="B4380" s="46"/>
    </row>
    <row r="4381" spans="1:2" ht="15" customHeight="1" x14ac:dyDescent="0.25">
      <c r="A4381" s="46"/>
      <c r="B4381" s="46"/>
    </row>
    <row r="4382" spans="1:2" ht="15" customHeight="1" x14ac:dyDescent="0.25">
      <c r="A4382" s="46"/>
      <c r="B4382" s="46"/>
    </row>
    <row r="4383" spans="1:2" ht="15" customHeight="1" x14ac:dyDescent="0.25">
      <c r="A4383" s="46"/>
      <c r="B4383" s="46"/>
    </row>
    <row r="4384" spans="1:2" ht="15" customHeight="1" x14ac:dyDescent="0.25">
      <c r="A4384" s="46"/>
      <c r="B4384" s="46"/>
    </row>
    <row r="4385" spans="1:2" ht="15" customHeight="1" x14ac:dyDescent="0.25">
      <c r="A4385" s="46"/>
      <c r="B4385" s="46"/>
    </row>
    <row r="4386" spans="1:2" ht="15" customHeight="1" x14ac:dyDescent="0.25">
      <c r="A4386" s="46"/>
      <c r="B4386" s="46"/>
    </row>
    <row r="4387" spans="1:2" ht="15" customHeight="1" x14ac:dyDescent="0.25">
      <c r="A4387" s="46"/>
      <c r="B4387" s="46"/>
    </row>
    <row r="4388" spans="1:2" ht="15" customHeight="1" x14ac:dyDescent="0.25">
      <c r="A4388" s="46"/>
      <c r="B4388" s="46"/>
    </row>
    <row r="4389" spans="1:2" ht="15" customHeight="1" x14ac:dyDescent="0.25">
      <c r="A4389" s="46"/>
      <c r="B4389" s="46"/>
    </row>
    <row r="4390" spans="1:2" ht="15" customHeight="1" x14ac:dyDescent="0.25">
      <c r="A4390" s="46"/>
      <c r="B4390" s="46"/>
    </row>
    <row r="4391" spans="1:2" ht="15" customHeight="1" x14ac:dyDescent="0.25">
      <c r="A4391" s="46"/>
      <c r="B4391" s="46"/>
    </row>
    <row r="4392" spans="1:2" ht="15" customHeight="1" x14ac:dyDescent="0.25">
      <c r="A4392" s="46"/>
      <c r="B4392" s="46"/>
    </row>
    <row r="4393" spans="1:2" ht="15" customHeight="1" x14ac:dyDescent="0.25">
      <c r="A4393" s="46"/>
      <c r="B4393" s="46"/>
    </row>
    <row r="4394" spans="1:2" ht="15" customHeight="1" x14ac:dyDescent="0.25">
      <c r="A4394" s="46"/>
      <c r="B4394" s="46"/>
    </row>
    <row r="4395" spans="1:2" ht="15" customHeight="1" x14ac:dyDescent="0.25">
      <c r="A4395" s="46"/>
      <c r="B4395" s="46"/>
    </row>
    <row r="4396" spans="1:2" ht="15" customHeight="1" x14ac:dyDescent="0.25">
      <c r="A4396" s="46"/>
      <c r="B4396" s="46"/>
    </row>
    <row r="4397" spans="1:2" ht="15" customHeight="1" x14ac:dyDescent="0.25">
      <c r="A4397" s="46"/>
      <c r="B4397" s="46"/>
    </row>
    <row r="4398" spans="1:2" ht="15" customHeight="1" x14ac:dyDescent="0.25">
      <c r="A4398" s="46"/>
      <c r="B4398" s="46"/>
    </row>
    <row r="4399" spans="1:2" ht="15" customHeight="1" x14ac:dyDescent="0.25">
      <c r="A4399" s="46"/>
      <c r="B4399" s="46"/>
    </row>
    <row r="4400" spans="1:2" ht="15" customHeight="1" x14ac:dyDescent="0.25">
      <c r="A4400" s="46"/>
      <c r="B4400" s="46"/>
    </row>
    <row r="4401" spans="1:2" ht="15" customHeight="1" x14ac:dyDescent="0.25">
      <c r="A4401" s="46"/>
      <c r="B4401" s="46"/>
    </row>
    <row r="4402" spans="1:2" ht="15" customHeight="1" x14ac:dyDescent="0.25">
      <c r="A4402" s="46"/>
      <c r="B4402" s="46"/>
    </row>
    <row r="4403" spans="1:2" ht="15" customHeight="1" x14ac:dyDescent="0.25">
      <c r="A4403" s="46"/>
      <c r="B4403" s="46"/>
    </row>
    <row r="4404" spans="1:2" ht="15" customHeight="1" x14ac:dyDescent="0.25">
      <c r="A4404" s="46"/>
      <c r="B4404" s="46"/>
    </row>
    <row r="4405" spans="1:2" ht="15" customHeight="1" x14ac:dyDescent="0.25">
      <c r="A4405" s="46"/>
      <c r="B4405" s="46"/>
    </row>
    <row r="4406" spans="1:2" ht="15" customHeight="1" x14ac:dyDescent="0.25">
      <c r="A4406" s="46"/>
      <c r="B4406" s="46"/>
    </row>
    <row r="4407" spans="1:2" ht="15" customHeight="1" x14ac:dyDescent="0.25">
      <c r="A4407" s="46"/>
      <c r="B4407" s="46"/>
    </row>
    <row r="4408" spans="1:2" ht="15" customHeight="1" x14ac:dyDescent="0.25">
      <c r="A4408" s="46"/>
      <c r="B4408" s="46"/>
    </row>
    <row r="4409" spans="1:2" ht="15" customHeight="1" x14ac:dyDescent="0.25">
      <c r="A4409" s="46"/>
      <c r="B4409" s="46"/>
    </row>
    <row r="4410" spans="1:2" ht="15" customHeight="1" x14ac:dyDescent="0.25">
      <c r="A4410" s="46"/>
      <c r="B4410" s="46"/>
    </row>
    <row r="4411" spans="1:2" ht="15" customHeight="1" x14ac:dyDescent="0.25">
      <c r="A4411" s="46"/>
      <c r="B4411" s="46"/>
    </row>
    <row r="4412" spans="1:2" ht="15" customHeight="1" x14ac:dyDescent="0.25">
      <c r="A4412" s="46"/>
      <c r="B4412" s="46"/>
    </row>
    <row r="4413" spans="1:2" ht="15" customHeight="1" x14ac:dyDescent="0.25">
      <c r="A4413" s="46"/>
      <c r="B4413" s="46"/>
    </row>
    <row r="4414" spans="1:2" ht="15" customHeight="1" x14ac:dyDescent="0.25">
      <c r="A4414" s="46"/>
      <c r="B4414" s="46"/>
    </row>
    <row r="4415" spans="1:2" ht="15" customHeight="1" x14ac:dyDescent="0.25">
      <c r="A4415" s="46"/>
      <c r="B4415" s="46"/>
    </row>
    <row r="4416" spans="1:2" ht="15" customHeight="1" x14ac:dyDescent="0.25">
      <c r="A4416" s="46"/>
      <c r="B4416" s="46"/>
    </row>
    <row r="4417" spans="1:2" ht="15" customHeight="1" x14ac:dyDescent="0.25">
      <c r="A4417" s="46"/>
      <c r="B4417" s="46"/>
    </row>
    <row r="4418" spans="1:2" ht="15" customHeight="1" x14ac:dyDescent="0.25">
      <c r="A4418" s="46"/>
      <c r="B4418" s="46"/>
    </row>
    <row r="4419" spans="1:2" ht="15" customHeight="1" x14ac:dyDescent="0.25">
      <c r="A4419" s="46"/>
      <c r="B4419" s="46"/>
    </row>
    <row r="4420" spans="1:2" ht="15" customHeight="1" x14ac:dyDescent="0.25">
      <c r="A4420" s="46"/>
      <c r="B4420" s="46"/>
    </row>
    <row r="4421" spans="1:2" ht="15" customHeight="1" x14ac:dyDescent="0.25">
      <c r="A4421" s="46"/>
      <c r="B4421" s="46"/>
    </row>
    <row r="4422" spans="1:2" ht="15" customHeight="1" x14ac:dyDescent="0.25">
      <c r="A4422" s="46"/>
      <c r="B4422" s="46"/>
    </row>
    <row r="4423" spans="1:2" ht="15" customHeight="1" x14ac:dyDescent="0.25">
      <c r="A4423" s="46"/>
      <c r="B4423" s="46"/>
    </row>
    <row r="4424" spans="1:2" ht="15" customHeight="1" x14ac:dyDescent="0.25">
      <c r="A4424" s="46"/>
      <c r="B4424" s="46"/>
    </row>
    <row r="4425" spans="1:2" ht="15" customHeight="1" x14ac:dyDescent="0.25">
      <c r="A4425" s="46"/>
      <c r="B4425" s="46"/>
    </row>
    <row r="4426" spans="1:2" ht="15" customHeight="1" x14ac:dyDescent="0.25">
      <c r="A4426" s="46"/>
      <c r="B4426" s="46"/>
    </row>
    <row r="4427" spans="1:2" ht="15" customHeight="1" x14ac:dyDescent="0.25">
      <c r="A4427" s="46"/>
      <c r="B4427" s="46"/>
    </row>
    <row r="4428" spans="1:2" ht="15" customHeight="1" x14ac:dyDescent="0.25">
      <c r="A4428" s="46"/>
      <c r="B4428" s="46"/>
    </row>
    <row r="4429" spans="1:2" ht="15" customHeight="1" x14ac:dyDescent="0.25">
      <c r="A4429" s="46"/>
      <c r="B4429" s="46"/>
    </row>
    <row r="4430" spans="1:2" ht="15" customHeight="1" x14ac:dyDescent="0.25">
      <c r="A4430" s="46"/>
      <c r="B4430" s="46"/>
    </row>
    <row r="4431" spans="1:2" ht="15" customHeight="1" x14ac:dyDescent="0.25">
      <c r="A4431" s="46"/>
      <c r="B4431" s="46"/>
    </row>
    <row r="4432" spans="1:2" ht="15" customHeight="1" x14ac:dyDescent="0.25">
      <c r="A4432" s="46"/>
      <c r="B4432" s="46"/>
    </row>
    <row r="4433" spans="1:2" ht="15" customHeight="1" x14ac:dyDescent="0.25">
      <c r="A4433" s="46"/>
      <c r="B4433" s="46"/>
    </row>
    <row r="4434" spans="1:2" ht="15" customHeight="1" x14ac:dyDescent="0.25">
      <c r="A4434" s="46"/>
      <c r="B4434" s="46"/>
    </row>
    <row r="4435" spans="1:2" ht="15" customHeight="1" x14ac:dyDescent="0.25">
      <c r="A4435" s="46"/>
      <c r="B4435" s="46"/>
    </row>
    <row r="4436" spans="1:2" ht="15" customHeight="1" x14ac:dyDescent="0.25">
      <c r="A4436" s="46"/>
      <c r="B4436" s="46"/>
    </row>
    <row r="4437" spans="1:2" ht="15" customHeight="1" x14ac:dyDescent="0.25">
      <c r="A4437" s="46"/>
      <c r="B4437" s="46"/>
    </row>
    <row r="4438" spans="1:2" ht="15" customHeight="1" x14ac:dyDescent="0.25">
      <c r="A4438" s="46"/>
      <c r="B4438" s="46"/>
    </row>
    <row r="4439" spans="1:2" ht="15" customHeight="1" x14ac:dyDescent="0.25">
      <c r="A4439" s="46"/>
      <c r="B4439" s="46"/>
    </row>
    <row r="4440" spans="1:2" ht="15" customHeight="1" x14ac:dyDescent="0.25">
      <c r="A4440" s="46"/>
      <c r="B4440" s="46"/>
    </row>
    <row r="4441" spans="1:2" ht="15" customHeight="1" x14ac:dyDescent="0.25">
      <c r="A4441" s="46"/>
      <c r="B4441" s="46"/>
    </row>
    <row r="4442" spans="1:2" ht="15" customHeight="1" x14ac:dyDescent="0.25">
      <c r="A4442" s="46"/>
      <c r="B4442" s="46"/>
    </row>
    <row r="4443" spans="1:2" ht="15" customHeight="1" x14ac:dyDescent="0.25">
      <c r="A4443" s="46"/>
      <c r="B4443" s="46"/>
    </row>
    <row r="4444" spans="1:2" ht="15" customHeight="1" x14ac:dyDescent="0.25">
      <c r="A4444" s="46"/>
      <c r="B4444" s="46"/>
    </row>
    <row r="4445" spans="1:2" ht="15" customHeight="1" x14ac:dyDescent="0.25">
      <c r="A4445" s="46"/>
      <c r="B4445" s="46"/>
    </row>
    <row r="4446" spans="1:2" ht="15" customHeight="1" x14ac:dyDescent="0.25">
      <c r="A4446" s="46"/>
      <c r="B4446" s="46"/>
    </row>
    <row r="4447" spans="1:2" ht="15" customHeight="1" x14ac:dyDescent="0.25">
      <c r="A4447" s="46"/>
      <c r="B4447" s="46"/>
    </row>
    <row r="4448" spans="1:2" ht="15" customHeight="1" x14ac:dyDescent="0.25">
      <c r="A4448" s="46"/>
      <c r="B4448" s="46"/>
    </row>
    <row r="4449" spans="1:2" ht="15" customHeight="1" x14ac:dyDescent="0.25">
      <c r="A4449" s="46"/>
      <c r="B4449" s="46"/>
    </row>
    <row r="4450" spans="1:2" ht="15" customHeight="1" x14ac:dyDescent="0.25">
      <c r="A4450" s="46"/>
      <c r="B4450" s="46"/>
    </row>
    <row r="4451" spans="1:2" ht="15" customHeight="1" x14ac:dyDescent="0.25">
      <c r="A4451" s="46"/>
      <c r="B4451" s="46"/>
    </row>
    <row r="4452" spans="1:2" ht="15" customHeight="1" x14ac:dyDescent="0.25">
      <c r="A4452" s="46"/>
      <c r="B4452" s="46"/>
    </row>
    <row r="4453" spans="1:2" ht="15" customHeight="1" x14ac:dyDescent="0.25">
      <c r="A4453" s="46"/>
      <c r="B4453" s="46"/>
    </row>
    <row r="4454" spans="1:2" ht="15" customHeight="1" x14ac:dyDescent="0.25">
      <c r="A4454" s="46"/>
      <c r="B4454" s="46"/>
    </row>
    <row r="4455" spans="1:2" ht="15" customHeight="1" x14ac:dyDescent="0.25">
      <c r="A4455" s="46"/>
      <c r="B4455" s="46"/>
    </row>
    <row r="4456" spans="1:2" ht="15" customHeight="1" x14ac:dyDescent="0.25">
      <c r="A4456" s="46"/>
      <c r="B4456" s="46"/>
    </row>
    <row r="4457" spans="1:2" ht="15" customHeight="1" x14ac:dyDescent="0.25">
      <c r="A4457" s="46"/>
      <c r="B4457" s="46"/>
    </row>
    <row r="4458" spans="1:2" ht="15" customHeight="1" x14ac:dyDescent="0.25">
      <c r="A4458" s="46"/>
      <c r="B4458" s="46"/>
    </row>
    <row r="4459" spans="1:2" ht="15" customHeight="1" x14ac:dyDescent="0.25">
      <c r="A4459" s="46"/>
      <c r="B4459" s="46"/>
    </row>
    <row r="4460" spans="1:2" ht="15" customHeight="1" x14ac:dyDescent="0.25">
      <c r="A4460" s="46"/>
      <c r="B4460" s="46"/>
    </row>
    <row r="4461" spans="1:2" ht="15" customHeight="1" x14ac:dyDescent="0.25">
      <c r="A4461" s="46"/>
      <c r="B4461" s="46"/>
    </row>
    <row r="4462" spans="1:2" ht="15" customHeight="1" x14ac:dyDescent="0.25">
      <c r="A4462" s="46"/>
      <c r="B4462" s="46"/>
    </row>
    <row r="4463" spans="1:2" ht="15" customHeight="1" x14ac:dyDescent="0.25">
      <c r="A4463" s="46"/>
      <c r="B4463" s="46"/>
    </row>
    <row r="4464" spans="1:2" ht="15" customHeight="1" x14ac:dyDescent="0.25">
      <c r="A4464" s="46"/>
      <c r="B4464" s="46"/>
    </row>
    <row r="4465" spans="1:2" ht="15" customHeight="1" x14ac:dyDescent="0.25">
      <c r="A4465" s="46"/>
      <c r="B4465" s="46"/>
    </row>
    <row r="4466" spans="1:2" ht="15" customHeight="1" x14ac:dyDescent="0.25">
      <c r="A4466" s="46"/>
      <c r="B4466" s="46"/>
    </row>
    <row r="4467" spans="1:2" ht="15" customHeight="1" x14ac:dyDescent="0.25">
      <c r="A4467" s="46"/>
      <c r="B4467" s="46"/>
    </row>
    <row r="4468" spans="1:2" ht="15" customHeight="1" x14ac:dyDescent="0.25">
      <c r="A4468" s="46"/>
      <c r="B4468" s="46"/>
    </row>
    <row r="4469" spans="1:2" ht="15" customHeight="1" x14ac:dyDescent="0.25">
      <c r="A4469" s="46"/>
      <c r="B4469" s="46"/>
    </row>
    <row r="4470" spans="1:2" ht="15" customHeight="1" x14ac:dyDescent="0.25">
      <c r="A4470" s="46"/>
      <c r="B4470" s="46"/>
    </row>
    <row r="4471" spans="1:2" ht="15" customHeight="1" x14ac:dyDescent="0.25">
      <c r="A4471" s="46"/>
      <c r="B4471" s="46"/>
    </row>
    <row r="4472" spans="1:2" ht="15" customHeight="1" x14ac:dyDescent="0.25">
      <c r="A4472" s="46"/>
      <c r="B4472" s="46"/>
    </row>
    <row r="4473" spans="1:2" ht="15" customHeight="1" x14ac:dyDescent="0.25">
      <c r="A4473" s="46"/>
      <c r="B4473" s="46"/>
    </row>
    <row r="4474" spans="1:2" ht="15" customHeight="1" x14ac:dyDescent="0.25">
      <c r="A4474" s="46"/>
      <c r="B4474" s="46"/>
    </row>
    <row r="4475" spans="1:2" ht="15" customHeight="1" x14ac:dyDescent="0.25">
      <c r="A4475" s="46"/>
      <c r="B4475" s="46"/>
    </row>
    <row r="4476" spans="1:2" ht="15" customHeight="1" x14ac:dyDescent="0.25">
      <c r="A4476" s="46"/>
      <c r="B4476" s="46"/>
    </row>
    <row r="4477" spans="1:2" ht="15" customHeight="1" x14ac:dyDescent="0.25">
      <c r="A4477" s="46"/>
      <c r="B4477" s="46"/>
    </row>
    <row r="4478" spans="1:2" ht="15" customHeight="1" x14ac:dyDescent="0.25">
      <c r="A4478" s="46"/>
      <c r="B4478" s="46"/>
    </row>
    <row r="4479" spans="1:2" ht="15" customHeight="1" x14ac:dyDescent="0.25">
      <c r="A4479" s="46"/>
      <c r="B4479" s="46"/>
    </row>
    <row r="4480" spans="1:2" ht="15" customHeight="1" x14ac:dyDescent="0.25">
      <c r="A4480" s="46"/>
      <c r="B4480" s="46"/>
    </row>
    <row r="4481" spans="1:2" ht="15" customHeight="1" x14ac:dyDescent="0.25">
      <c r="A4481" s="46"/>
      <c r="B4481" s="46"/>
    </row>
    <row r="4482" spans="1:2" ht="15" customHeight="1" x14ac:dyDescent="0.25">
      <c r="A4482" s="46"/>
      <c r="B4482" s="46"/>
    </row>
    <row r="4483" spans="1:2" ht="15" customHeight="1" x14ac:dyDescent="0.25">
      <c r="A4483" s="46"/>
      <c r="B4483" s="46"/>
    </row>
    <row r="4484" spans="1:2" ht="15" customHeight="1" x14ac:dyDescent="0.25">
      <c r="A4484" s="46"/>
      <c r="B4484" s="46"/>
    </row>
    <row r="4485" spans="1:2" ht="15" customHeight="1" x14ac:dyDescent="0.25">
      <c r="A4485" s="46"/>
      <c r="B4485" s="46"/>
    </row>
    <row r="4486" spans="1:2" ht="15" customHeight="1" x14ac:dyDescent="0.25">
      <c r="A4486" s="46"/>
      <c r="B4486" s="46"/>
    </row>
    <row r="4487" spans="1:2" ht="15" customHeight="1" x14ac:dyDescent="0.25">
      <c r="A4487" s="46"/>
      <c r="B4487" s="46"/>
    </row>
    <row r="4488" spans="1:2" ht="15" customHeight="1" x14ac:dyDescent="0.25">
      <c r="A4488" s="46"/>
      <c r="B4488" s="46"/>
    </row>
    <row r="4489" spans="1:2" ht="15" customHeight="1" x14ac:dyDescent="0.25">
      <c r="A4489" s="46"/>
      <c r="B4489" s="46"/>
    </row>
    <row r="4490" spans="1:2" ht="15" customHeight="1" x14ac:dyDescent="0.25">
      <c r="A4490" s="46"/>
      <c r="B4490" s="46"/>
    </row>
    <row r="4491" spans="1:2" ht="15" customHeight="1" x14ac:dyDescent="0.25">
      <c r="A4491" s="46"/>
      <c r="B4491" s="46"/>
    </row>
    <row r="4492" spans="1:2" ht="15" customHeight="1" x14ac:dyDescent="0.25">
      <c r="A4492" s="46"/>
      <c r="B4492" s="46"/>
    </row>
    <row r="4493" spans="1:2" ht="15" customHeight="1" x14ac:dyDescent="0.25">
      <c r="A4493" s="46"/>
      <c r="B4493" s="46"/>
    </row>
    <row r="4494" spans="1:2" ht="15" customHeight="1" x14ac:dyDescent="0.25">
      <c r="A4494" s="46"/>
      <c r="B4494" s="46"/>
    </row>
    <row r="4495" spans="1:2" ht="15" customHeight="1" x14ac:dyDescent="0.25">
      <c r="A4495" s="46"/>
      <c r="B4495" s="46"/>
    </row>
    <row r="4496" spans="1:2" ht="15" customHeight="1" x14ac:dyDescent="0.25">
      <c r="A4496" s="46"/>
      <c r="B4496" s="46"/>
    </row>
    <row r="4497" spans="1:2" ht="15" customHeight="1" x14ac:dyDescent="0.25">
      <c r="A4497" s="46"/>
      <c r="B4497" s="46"/>
    </row>
    <row r="4498" spans="1:2" ht="15" customHeight="1" x14ac:dyDescent="0.25">
      <c r="A4498" s="46"/>
      <c r="B4498" s="46"/>
    </row>
    <row r="4499" spans="1:2" ht="15" customHeight="1" x14ac:dyDescent="0.25">
      <c r="A4499" s="46"/>
      <c r="B4499" s="46"/>
    </row>
    <row r="4500" spans="1:2" ht="15" customHeight="1" x14ac:dyDescent="0.25">
      <c r="A4500" s="46"/>
      <c r="B4500" s="46"/>
    </row>
    <row r="4501" spans="1:2" ht="15" customHeight="1" x14ac:dyDescent="0.25">
      <c r="A4501" s="46"/>
      <c r="B4501" s="46"/>
    </row>
    <row r="4502" spans="1:2" ht="15" customHeight="1" x14ac:dyDescent="0.25">
      <c r="A4502" s="46"/>
      <c r="B4502" s="46"/>
    </row>
    <row r="4503" spans="1:2" ht="15" customHeight="1" x14ac:dyDescent="0.25">
      <c r="A4503" s="46"/>
      <c r="B4503" s="46"/>
    </row>
    <row r="4504" spans="1:2" ht="15" customHeight="1" x14ac:dyDescent="0.25">
      <c r="A4504" s="46"/>
      <c r="B4504" s="46"/>
    </row>
    <row r="4505" spans="1:2" ht="15" customHeight="1" x14ac:dyDescent="0.25">
      <c r="A4505" s="46"/>
      <c r="B4505" s="46"/>
    </row>
    <row r="4506" spans="1:2" ht="15" customHeight="1" x14ac:dyDescent="0.25">
      <c r="A4506" s="46"/>
      <c r="B4506" s="46"/>
    </row>
    <row r="4507" spans="1:2" ht="15" customHeight="1" x14ac:dyDescent="0.25">
      <c r="A4507" s="46"/>
      <c r="B4507" s="46"/>
    </row>
    <row r="4508" spans="1:2" ht="15" customHeight="1" x14ac:dyDescent="0.25">
      <c r="A4508" s="46"/>
      <c r="B4508" s="46"/>
    </row>
    <row r="4509" spans="1:2" ht="15" customHeight="1" x14ac:dyDescent="0.25">
      <c r="A4509" s="46"/>
      <c r="B4509" s="46"/>
    </row>
    <row r="4510" spans="1:2" ht="15" customHeight="1" x14ac:dyDescent="0.25">
      <c r="A4510" s="46"/>
      <c r="B4510" s="46"/>
    </row>
    <row r="4511" spans="1:2" ht="15" customHeight="1" x14ac:dyDescent="0.25">
      <c r="A4511" s="46"/>
      <c r="B4511" s="46"/>
    </row>
    <row r="4512" spans="1:2" ht="15" customHeight="1" x14ac:dyDescent="0.25">
      <c r="A4512" s="46"/>
      <c r="B4512" s="46"/>
    </row>
    <row r="4513" spans="1:2" ht="15" customHeight="1" x14ac:dyDescent="0.25">
      <c r="A4513" s="46"/>
      <c r="B4513" s="46"/>
    </row>
    <row r="4514" spans="1:2" ht="15" customHeight="1" x14ac:dyDescent="0.25">
      <c r="A4514" s="46"/>
      <c r="B4514" s="46"/>
    </row>
    <row r="4515" spans="1:2" ht="15" customHeight="1" x14ac:dyDescent="0.25">
      <c r="A4515" s="46"/>
      <c r="B4515" s="46"/>
    </row>
    <row r="4516" spans="1:2" ht="15" customHeight="1" x14ac:dyDescent="0.25">
      <c r="A4516" s="46"/>
      <c r="B4516" s="46"/>
    </row>
    <row r="4517" spans="1:2" ht="15" customHeight="1" x14ac:dyDescent="0.25">
      <c r="A4517" s="46"/>
      <c r="B4517" s="46"/>
    </row>
    <row r="4518" spans="1:2" ht="15" customHeight="1" x14ac:dyDescent="0.25">
      <c r="A4518" s="46"/>
      <c r="B4518" s="46"/>
    </row>
    <row r="4519" spans="1:2" ht="15" customHeight="1" x14ac:dyDescent="0.25">
      <c r="A4519" s="46"/>
      <c r="B4519" s="46"/>
    </row>
    <row r="4520" spans="1:2" ht="15" customHeight="1" x14ac:dyDescent="0.25">
      <c r="A4520" s="46"/>
      <c r="B4520" s="46"/>
    </row>
    <row r="4521" spans="1:2" ht="15" customHeight="1" x14ac:dyDescent="0.25">
      <c r="A4521" s="46"/>
      <c r="B4521" s="46"/>
    </row>
    <row r="4522" spans="1:2" ht="15" customHeight="1" x14ac:dyDescent="0.25">
      <c r="A4522" s="46"/>
      <c r="B4522" s="46"/>
    </row>
    <row r="4523" spans="1:2" ht="15" customHeight="1" x14ac:dyDescent="0.25">
      <c r="A4523" s="46"/>
      <c r="B4523" s="46"/>
    </row>
    <row r="4524" spans="1:2" ht="15" customHeight="1" x14ac:dyDescent="0.25">
      <c r="A4524" s="46"/>
      <c r="B4524" s="46"/>
    </row>
    <row r="4525" spans="1:2" ht="15" customHeight="1" x14ac:dyDescent="0.25">
      <c r="A4525" s="46"/>
      <c r="B4525" s="46"/>
    </row>
    <row r="4526" spans="1:2" ht="15" customHeight="1" x14ac:dyDescent="0.25">
      <c r="A4526" s="46"/>
      <c r="B4526" s="46"/>
    </row>
    <row r="4527" spans="1:2" ht="15" customHeight="1" x14ac:dyDescent="0.25">
      <c r="A4527" s="46"/>
      <c r="B4527" s="46"/>
    </row>
    <row r="4528" spans="1:2" ht="15" customHeight="1" x14ac:dyDescent="0.25">
      <c r="A4528" s="46"/>
      <c r="B4528" s="46"/>
    </row>
    <row r="4529" spans="1:2" ht="15" customHeight="1" x14ac:dyDescent="0.25">
      <c r="A4529" s="46"/>
      <c r="B4529" s="46"/>
    </row>
    <row r="4530" spans="1:2" ht="15" customHeight="1" x14ac:dyDescent="0.25">
      <c r="A4530" s="46"/>
      <c r="B4530" s="46"/>
    </row>
    <row r="4531" spans="1:2" ht="15" customHeight="1" x14ac:dyDescent="0.25">
      <c r="A4531" s="46"/>
      <c r="B4531" s="46"/>
    </row>
    <row r="4532" spans="1:2" ht="15" customHeight="1" x14ac:dyDescent="0.25">
      <c r="A4532" s="46"/>
      <c r="B4532" s="46"/>
    </row>
    <row r="4533" spans="1:2" ht="15" customHeight="1" x14ac:dyDescent="0.25">
      <c r="A4533" s="46"/>
      <c r="B4533" s="46"/>
    </row>
    <row r="4534" spans="1:2" ht="15" customHeight="1" x14ac:dyDescent="0.25">
      <c r="A4534" s="46"/>
      <c r="B4534" s="46"/>
    </row>
    <row r="4535" spans="1:2" ht="15" customHeight="1" x14ac:dyDescent="0.25">
      <c r="A4535" s="46"/>
      <c r="B4535" s="46"/>
    </row>
    <row r="4536" spans="1:2" ht="15" customHeight="1" x14ac:dyDescent="0.25">
      <c r="A4536" s="46"/>
      <c r="B4536" s="46"/>
    </row>
    <row r="4537" spans="1:2" ht="15" customHeight="1" x14ac:dyDescent="0.25">
      <c r="A4537" s="46"/>
      <c r="B4537" s="46"/>
    </row>
    <row r="4538" spans="1:2" ht="15" customHeight="1" x14ac:dyDescent="0.25">
      <c r="A4538" s="46"/>
      <c r="B4538" s="46"/>
    </row>
    <row r="4539" spans="1:2" ht="15" customHeight="1" x14ac:dyDescent="0.25">
      <c r="A4539" s="46"/>
      <c r="B4539" s="46"/>
    </row>
    <row r="4540" spans="1:2" ht="15" customHeight="1" x14ac:dyDescent="0.25">
      <c r="A4540" s="46"/>
      <c r="B4540" s="46"/>
    </row>
    <row r="4541" spans="1:2" ht="15" customHeight="1" x14ac:dyDescent="0.25">
      <c r="A4541" s="46"/>
      <c r="B4541" s="46"/>
    </row>
    <row r="4542" spans="1:2" ht="15" customHeight="1" x14ac:dyDescent="0.25">
      <c r="A4542" s="46"/>
      <c r="B4542" s="46"/>
    </row>
    <row r="4543" spans="1:2" ht="15" customHeight="1" x14ac:dyDescent="0.25">
      <c r="A4543" s="46"/>
      <c r="B4543" s="46"/>
    </row>
    <row r="4544" spans="1:2" ht="15" customHeight="1" x14ac:dyDescent="0.25">
      <c r="A4544" s="46"/>
      <c r="B4544" s="46"/>
    </row>
    <row r="4545" spans="1:2" ht="15" customHeight="1" x14ac:dyDescent="0.25">
      <c r="A4545" s="46"/>
      <c r="B4545" s="46"/>
    </row>
    <row r="4546" spans="1:2" ht="15" customHeight="1" x14ac:dyDescent="0.25">
      <c r="A4546" s="46"/>
      <c r="B4546" s="46"/>
    </row>
    <row r="4547" spans="1:2" ht="15" customHeight="1" x14ac:dyDescent="0.25">
      <c r="A4547" s="46"/>
      <c r="B4547" s="46"/>
    </row>
    <row r="4548" spans="1:2" ht="15" customHeight="1" x14ac:dyDescent="0.25">
      <c r="A4548" s="46"/>
      <c r="B4548" s="46"/>
    </row>
    <row r="4549" spans="1:2" ht="15" customHeight="1" x14ac:dyDescent="0.25">
      <c r="A4549" s="46"/>
      <c r="B4549" s="46"/>
    </row>
    <row r="4550" spans="1:2" ht="15" customHeight="1" x14ac:dyDescent="0.25">
      <c r="A4550" s="46"/>
      <c r="B4550" s="46"/>
    </row>
    <row r="4551" spans="1:2" ht="15" customHeight="1" x14ac:dyDescent="0.25">
      <c r="A4551" s="46"/>
      <c r="B4551" s="46"/>
    </row>
    <row r="4552" spans="1:2" ht="15" customHeight="1" x14ac:dyDescent="0.25">
      <c r="A4552" s="46"/>
      <c r="B4552" s="46"/>
    </row>
    <row r="4553" spans="1:2" ht="15" customHeight="1" x14ac:dyDescent="0.25">
      <c r="A4553" s="46"/>
      <c r="B4553" s="46"/>
    </row>
    <row r="4554" spans="1:2" ht="15" customHeight="1" x14ac:dyDescent="0.25">
      <c r="A4554" s="46"/>
      <c r="B4554" s="46"/>
    </row>
    <row r="4555" spans="1:2" ht="15" customHeight="1" x14ac:dyDescent="0.25">
      <c r="A4555" s="46"/>
      <c r="B4555" s="46"/>
    </row>
    <row r="4556" spans="1:2" ht="15" customHeight="1" x14ac:dyDescent="0.25">
      <c r="A4556" s="46"/>
      <c r="B4556" s="46"/>
    </row>
    <row r="4557" spans="1:2" ht="15" customHeight="1" x14ac:dyDescent="0.25">
      <c r="A4557" s="46"/>
      <c r="B4557" s="46"/>
    </row>
    <row r="4558" spans="1:2" ht="15" customHeight="1" x14ac:dyDescent="0.25">
      <c r="A4558" s="46"/>
      <c r="B4558" s="46"/>
    </row>
    <row r="4559" spans="1:2" ht="15" customHeight="1" x14ac:dyDescent="0.25">
      <c r="A4559" s="46"/>
      <c r="B4559" s="46"/>
    </row>
    <row r="4560" spans="1:2" ht="15" customHeight="1" x14ac:dyDescent="0.25">
      <c r="A4560" s="46"/>
      <c r="B4560" s="46"/>
    </row>
    <row r="4561" spans="1:2" ht="15" customHeight="1" x14ac:dyDescent="0.25">
      <c r="A4561" s="46"/>
      <c r="B4561" s="46"/>
    </row>
    <row r="4562" spans="1:2" ht="15" customHeight="1" x14ac:dyDescent="0.25">
      <c r="A4562" s="46"/>
      <c r="B4562" s="46"/>
    </row>
    <row r="4563" spans="1:2" ht="15" customHeight="1" x14ac:dyDescent="0.25">
      <c r="A4563" s="46"/>
      <c r="B4563" s="46"/>
    </row>
    <row r="4564" spans="1:2" ht="15" customHeight="1" x14ac:dyDescent="0.25">
      <c r="A4564" s="46"/>
      <c r="B4564" s="46"/>
    </row>
    <row r="4565" spans="1:2" ht="15" customHeight="1" x14ac:dyDescent="0.25">
      <c r="A4565" s="46"/>
      <c r="B4565" s="46"/>
    </row>
    <row r="4566" spans="1:2" ht="15" customHeight="1" x14ac:dyDescent="0.25">
      <c r="A4566" s="46"/>
      <c r="B4566" s="46"/>
    </row>
    <row r="4567" spans="1:2" ht="15" customHeight="1" x14ac:dyDescent="0.25">
      <c r="A4567" s="46"/>
      <c r="B4567" s="46"/>
    </row>
    <row r="4568" spans="1:2" ht="15" customHeight="1" x14ac:dyDescent="0.25">
      <c r="A4568" s="46"/>
      <c r="B4568" s="46"/>
    </row>
    <row r="4569" spans="1:2" ht="15" customHeight="1" x14ac:dyDescent="0.25">
      <c r="A4569" s="46"/>
      <c r="B4569" s="46"/>
    </row>
    <row r="4570" spans="1:2" ht="15" customHeight="1" x14ac:dyDescent="0.25">
      <c r="A4570" s="46"/>
      <c r="B4570" s="46"/>
    </row>
    <row r="4571" spans="1:2" ht="15" customHeight="1" x14ac:dyDescent="0.25">
      <c r="A4571" s="46"/>
      <c r="B4571" s="46"/>
    </row>
    <row r="4572" spans="1:2" ht="15" customHeight="1" x14ac:dyDescent="0.25">
      <c r="A4572" s="46"/>
      <c r="B4572" s="46"/>
    </row>
    <row r="4573" spans="1:2" ht="15" customHeight="1" x14ac:dyDescent="0.25">
      <c r="A4573" s="46"/>
      <c r="B4573" s="46"/>
    </row>
    <row r="4574" spans="1:2" ht="15" customHeight="1" x14ac:dyDescent="0.25">
      <c r="A4574" s="46"/>
      <c r="B4574" s="46"/>
    </row>
    <row r="4575" spans="1:2" ht="15" customHeight="1" x14ac:dyDescent="0.25">
      <c r="A4575" s="46"/>
      <c r="B4575" s="46"/>
    </row>
    <row r="4576" spans="1:2" ht="15" customHeight="1" x14ac:dyDescent="0.25">
      <c r="A4576" s="46"/>
      <c r="B4576" s="46"/>
    </row>
    <row r="4577" spans="1:2" ht="15" customHeight="1" x14ac:dyDescent="0.25">
      <c r="A4577" s="46"/>
      <c r="B4577" s="46"/>
    </row>
    <row r="4578" spans="1:2" ht="15" customHeight="1" x14ac:dyDescent="0.25">
      <c r="A4578" s="46"/>
      <c r="B4578" s="46"/>
    </row>
    <row r="4579" spans="1:2" ht="15" customHeight="1" x14ac:dyDescent="0.25">
      <c r="A4579" s="46"/>
      <c r="B4579" s="46"/>
    </row>
    <row r="4580" spans="1:2" ht="15" customHeight="1" x14ac:dyDescent="0.25">
      <c r="A4580" s="46"/>
      <c r="B4580" s="46"/>
    </row>
    <row r="4581" spans="1:2" ht="15" customHeight="1" x14ac:dyDescent="0.25">
      <c r="A4581" s="46"/>
      <c r="B4581" s="46"/>
    </row>
    <row r="4582" spans="1:2" ht="15" customHeight="1" x14ac:dyDescent="0.25">
      <c r="A4582" s="46"/>
      <c r="B4582" s="46"/>
    </row>
    <row r="4583" spans="1:2" ht="15" customHeight="1" x14ac:dyDescent="0.25">
      <c r="A4583" s="46"/>
      <c r="B4583" s="46"/>
    </row>
    <row r="4584" spans="1:2" ht="15" customHeight="1" x14ac:dyDescent="0.25">
      <c r="A4584" s="46"/>
      <c r="B4584" s="46"/>
    </row>
    <row r="4585" spans="1:2" ht="15" customHeight="1" x14ac:dyDescent="0.25">
      <c r="A4585" s="46"/>
      <c r="B4585" s="46"/>
    </row>
    <row r="4586" spans="1:2" ht="15" customHeight="1" x14ac:dyDescent="0.25">
      <c r="A4586" s="46"/>
      <c r="B4586" s="46"/>
    </row>
    <row r="4587" spans="1:2" ht="15" customHeight="1" x14ac:dyDescent="0.25">
      <c r="A4587" s="46"/>
      <c r="B4587" s="46"/>
    </row>
    <row r="4588" spans="1:2" ht="15" customHeight="1" x14ac:dyDescent="0.25">
      <c r="A4588" s="46"/>
      <c r="B4588" s="46"/>
    </row>
    <row r="4589" spans="1:2" ht="15" customHeight="1" x14ac:dyDescent="0.25">
      <c r="A4589" s="46"/>
      <c r="B4589" s="46"/>
    </row>
    <row r="4590" spans="1:2" ht="15" customHeight="1" x14ac:dyDescent="0.25">
      <c r="A4590" s="46"/>
      <c r="B4590" s="46"/>
    </row>
    <row r="4591" spans="1:2" ht="15" customHeight="1" x14ac:dyDescent="0.25">
      <c r="A4591" s="46"/>
      <c r="B4591" s="46"/>
    </row>
    <row r="4592" spans="1:2" ht="15" customHeight="1" x14ac:dyDescent="0.25">
      <c r="A4592" s="46"/>
      <c r="B4592" s="46"/>
    </row>
    <row r="4593" spans="1:2" ht="15" customHeight="1" x14ac:dyDescent="0.25">
      <c r="A4593" s="46"/>
      <c r="B4593" s="46"/>
    </row>
    <row r="4594" spans="1:2" ht="15" customHeight="1" x14ac:dyDescent="0.25">
      <c r="A4594" s="46"/>
      <c r="B4594" s="46"/>
    </row>
    <row r="4595" spans="1:2" ht="15" customHeight="1" x14ac:dyDescent="0.25">
      <c r="A4595" s="46"/>
      <c r="B4595" s="46"/>
    </row>
    <row r="4596" spans="1:2" ht="15" customHeight="1" x14ac:dyDescent="0.25">
      <c r="A4596" s="46"/>
      <c r="B4596" s="46"/>
    </row>
    <row r="4597" spans="1:2" ht="15" customHeight="1" x14ac:dyDescent="0.25">
      <c r="A4597" s="46"/>
      <c r="B4597" s="46"/>
    </row>
    <row r="4598" spans="1:2" ht="15" customHeight="1" x14ac:dyDescent="0.25">
      <c r="A4598" s="46"/>
      <c r="B4598" s="46"/>
    </row>
    <row r="4599" spans="1:2" ht="15" customHeight="1" x14ac:dyDescent="0.25">
      <c r="A4599" s="46"/>
      <c r="B4599" s="46"/>
    </row>
    <row r="4600" spans="1:2" ht="15" customHeight="1" x14ac:dyDescent="0.25">
      <c r="A4600" s="46"/>
      <c r="B4600" s="46"/>
    </row>
    <row r="4601" spans="1:2" ht="15" customHeight="1" x14ac:dyDescent="0.25">
      <c r="A4601" s="46"/>
      <c r="B4601" s="46"/>
    </row>
    <row r="4602" spans="1:2" ht="15" customHeight="1" x14ac:dyDescent="0.25">
      <c r="A4602" s="46"/>
      <c r="B4602" s="46"/>
    </row>
    <row r="4603" spans="1:2" ht="15" customHeight="1" x14ac:dyDescent="0.25">
      <c r="A4603" s="46"/>
      <c r="B4603" s="46"/>
    </row>
    <row r="4604" spans="1:2" ht="15" customHeight="1" x14ac:dyDescent="0.25">
      <c r="A4604" s="46"/>
      <c r="B4604" s="46"/>
    </row>
    <row r="4605" spans="1:2" ht="15" customHeight="1" x14ac:dyDescent="0.25">
      <c r="A4605" s="46"/>
      <c r="B4605" s="46"/>
    </row>
    <row r="4606" spans="1:2" ht="15" customHeight="1" x14ac:dyDescent="0.25">
      <c r="A4606" s="46"/>
      <c r="B4606" s="46"/>
    </row>
    <row r="4607" spans="1:2" ht="15" customHeight="1" x14ac:dyDescent="0.25">
      <c r="A4607" s="46"/>
      <c r="B4607" s="46"/>
    </row>
    <row r="4608" spans="1:2" ht="15" customHeight="1" x14ac:dyDescent="0.25">
      <c r="A4608" s="46"/>
      <c r="B4608" s="46"/>
    </row>
    <row r="4609" spans="1:2" ht="15" customHeight="1" x14ac:dyDescent="0.25">
      <c r="A4609" s="46"/>
      <c r="B4609" s="46"/>
    </row>
    <row r="4610" spans="1:2" ht="15" customHeight="1" x14ac:dyDescent="0.25">
      <c r="A4610" s="46"/>
      <c r="B4610" s="46"/>
    </row>
    <row r="4611" spans="1:2" ht="15" customHeight="1" x14ac:dyDescent="0.25">
      <c r="A4611" s="46"/>
      <c r="B4611" s="46"/>
    </row>
    <row r="4612" spans="1:2" ht="15" customHeight="1" x14ac:dyDescent="0.25">
      <c r="A4612" s="46"/>
      <c r="B4612" s="46"/>
    </row>
    <row r="4613" spans="1:2" ht="15" customHeight="1" x14ac:dyDescent="0.25">
      <c r="A4613" s="46"/>
      <c r="B4613" s="46"/>
    </row>
    <row r="4614" spans="1:2" ht="15" customHeight="1" x14ac:dyDescent="0.25">
      <c r="A4614" s="46"/>
      <c r="B4614" s="46"/>
    </row>
    <row r="4615" spans="1:2" ht="15" customHeight="1" x14ac:dyDescent="0.25">
      <c r="A4615" s="46"/>
      <c r="B4615" s="46"/>
    </row>
    <row r="4616" spans="1:2" ht="15" customHeight="1" x14ac:dyDescent="0.25">
      <c r="A4616" s="46"/>
      <c r="B4616" s="46"/>
    </row>
    <row r="4617" spans="1:2" ht="15" customHeight="1" x14ac:dyDescent="0.25">
      <c r="A4617" s="46"/>
      <c r="B4617" s="46"/>
    </row>
    <row r="4618" spans="1:2" ht="15" customHeight="1" x14ac:dyDescent="0.25">
      <c r="A4618" s="46"/>
      <c r="B4618" s="46"/>
    </row>
    <row r="4619" spans="1:2" ht="15" customHeight="1" x14ac:dyDescent="0.25">
      <c r="A4619" s="46"/>
      <c r="B4619" s="46"/>
    </row>
    <row r="4620" spans="1:2" ht="15" customHeight="1" x14ac:dyDescent="0.25">
      <c r="A4620" s="46"/>
      <c r="B4620" s="46"/>
    </row>
    <row r="4621" spans="1:2" ht="15" customHeight="1" x14ac:dyDescent="0.25">
      <c r="A4621" s="46"/>
      <c r="B4621" s="46"/>
    </row>
    <row r="4622" spans="1:2" ht="15" customHeight="1" x14ac:dyDescent="0.25">
      <c r="A4622" s="46"/>
      <c r="B4622" s="46"/>
    </row>
    <row r="4623" spans="1:2" ht="15" customHeight="1" x14ac:dyDescent="0.25">
      <c r="A4623" s="46"/>
      <c r="B4623" s="46"/>
    </row>
    <row r="4624" spans="1:2" ht="15" customHeight="1" x14ac:dyDescent="0.25">
      <c r="A4624" s="46"/>
      <c r="B4624" s="46"/>
    </row>
    <row r="4625" spans="1:2" ht="15" customHeight="1" x14ac:dyDescent="0.25">
      <c r="A4625" s="46"/>
      <c r="B4625" s="46"/>
    </row>
    <row r="4626" spans="1:2" ht="15" customHeight="1" x14ac:dyDescent="0.25">
      <c r="A4626" s="46"/>
      <c r="B4626" s="46"/>
    </row>
    <row r="4627" spans="1:2" ht="15" customHeight="1" x14ac:dyDescent="0.25">
      <c r="A4627" s="46"/>
      <c r="B4627" s="46"/>
    </row>
    <row r="4628" spans="1:2" ht="15" customHeight="1" x14ac:dyDescent="0.25">
      <c r="A4628" s="46"/>
      <c r="B4628" s="46"/>
    </row>
    <row r="4629" spans="1:2" ht="15" customHeight="1" x14ac:dyDescent="0.25">
      <c r="A4629" s="46"/>
      <c r="B4629" s="46"/>
    </row>
    <row r="4630" spans="1:2" ht="15" customHeight="1" x14ac:dyDescent="0.25">
      <c r="A4630" s="46"/>
      <c r="B4630" s="46"/>
    </row>
    <row r="4631" spans="1:2" ht="15" customHeight="1" x14ac:dyDescent="0.25">
      <c r="A4631" s="46"/>
      <c r="B4631" s="46"/>
    </row>
    <row r="4632" spans="1:2" ht="15" customHeight="1" x14ac:dyDescent="0.25">
      <c r="A4632" s="46"/>
      <c r="B4632" s="46"/>
    </row>
    <row r="4633" spans="1:2" ht="15" customHeight="1" x14ac:dyDescent="0.25">
      <c r="A4633" s="46"/>
      <c r="B4633" s="46"/>
    </row>
    <row r="4634" spans="1:2" ht="15" customHeight="1" x14ac:dyDescent="0.25">
      <c r="A4634" s="46"/>
      <c r="B4634" s="46"/>
    </row>
    <row r="4635" spans="1:2" ht="15" customHeight="1" x14ac:dyDescent="0.25">
      <c r="A4635" s="46"/>
      <c r="B4635" s="46"/>
    </row>
    <row r="4636" spans="1:2" ht="15" customHeight="1" x14ac:dyDescent="0.25">
      <c r="A4636" s="46"/>
      <c r="B4636" s="46"/>
    </row>
    <row r="4637" spans="1:2" ht="15" customHeight="1" x14ac:dyDescent="0.25">
      <c r="A4637" s="46"/>
      <c r="B4637" s="46"/>
    </row>
    <row r="4638" spans="1:2" ht="15" customHeight="1" x14ac:dyDescent="0.25">
      <c r="A4638" s="46"/>
      <c r="B4638" s="46"/>
    </row>
    <row r="4639" spans="1:2" ht="15" customHeight="1" x14ac:dyDescent="0.25">
      <c r="A4639" s="46"/>
      <c r="B4639" s="46"/>
    </row>
    <row r="4640" spans="1:2" ht="15" customHeight="1" x14ac:dyDescent="0.25">
      <c r="A4640" s="46"/>
      <c r="B4640" s="46"/>
    </row>
    <row r="4641" spans="1:2" ht="15" customHeight="1" x14ac:dyDescent="0.25">
      <c r="A4641" s="46"/>
      <c r="B4641" s="46"/>
    </row>
    <row r="4642" spans="1:2" ht="15" customHeight="1" x14ac:dyDescent="0.25">
      <c r="A4642" s="46"/>
      <c r="B4642" s="46"/>
    </row>
    <row r="4643" spans="1:2" ht="15" customHeight="1" x14ac:dyDescent="0.25">
      <c r="A4643" s="46"/>
      <c r="B4643" s="46"/>
    </row>
    <row r="4644" spans="1:2" ht="15" customHeight="1" x14ac:dyDescent="0.25">
      <c r="A4644" s="46"/>
      <c r="B4644" s="46"/>
    </row>
    <row r="4645" spans="1:2" ht="15" customHeight="1" x14ac:dyDescent="0.25">
      <c r="A4645" s="46"/>
      <c r="B4645" s="46"/>
    </row>
    <row r="4646" spans="1:2" ht="15" customHeight="1" x14ac:dyDescent="0.25">
      <c r="A4646" s="46"/>
      <c r="B4646" s="46"/>
    </row>
    <row r="4647" spans="1:2" ht="15" customHeight="1" x14ac:dyDescent="0.25">
      <c r="A4647" s="46"/>
      <c r="B4647" s="46"/>
    </row>
    <row r="4648" spans="1:2" ht="15" customHeight="1" x14ac:dyDescent="0.25">
      <c r="A4648" s="46"/>
      <c r="B4648" s="46"/>
    </row>
    <row r="4649" spans="1:2" ht="15" customHeight="1" x14ac:dyDescent="0.25">
      <c r="A4649" s="46"/>
      <c r="B4649" s="46"/>
    </row>
    <row r="4650" spans="1:2" ht="15" customHeight="1" x14ac:dyDescent="0.25">
      <c r="A4650" s="46"/>
      <c r="B4650" s="46"/>
    </row>
    <row r="4651" spans="1:2" ht="15" customHeight="1" x14ac:dyDescent="0.25">
      <c r="A4651" s="46"/>
      <c r="B4651" s="46"/>
    </row>
    <row r="4652" spans="1:2" ht="15" customHeight="1" x14ac:dyDescent="0.25">
      <c r="A4652" s="46"/>
      <c r="B4652" s="46"/>
    </row>
    <row r="4653" spans="1:2" ht="15" customHeight="1" x14ac:dyDescent="0.25">
      <c r="A4653" s="46"/>
      <c r="B4653" s="46"/>
    </row>
    <row r="4654" spans="1:2" ht="15" customHeight="1" x14ac:dyDescent="0.25">
      <c r="A4654" s="46"/>
      <c r="B4654" s="46"/>
    </row>
    <row r="4655" spans="1:2" ht="15" customHeight="1" x14ac:dyDescent="0.25">
      <c r="A4655" s="46"/>
      <c r="B4655" s="46"/>
    </row>
    <row r="4656" spans="1:2" ht="15" customHeight="1" x14ac:dyDescent="0.25">
      <c r="A4656" s="46"/>
      <c r="B4656" s="46"/>
    </row>
    <row r="4657" spans="1:2" ht="15" customHeight="1" x14ac:dyDescent="0.25">
      <c r="A4657" s="46"/>
      <c r="B4657" s="46"/>
    </row>
    <row r="4658" spans="1:2" ht="15" customHeight="1" x14ac:dyDescent="0.25">
      <c r="A4658" s="46"/>
      <c r="B4658" s="46"/>
    </row>
    <row r="4659" spans="1:2" ht="15" customHeight="1" x14ac:dyDescent="0.25">
      <c r="A4659" s="46"/>
      <c r="B4659" s="46"/>
    </row>
    <row r="4660" spans="1:2" ht="15" customHeight="1" x14ac:dyDescent="0.25">
      <c r="A4660" s="46"/>
      <c r="B4660" s="46"/>
    </row>
    <row r="4661" spans="1:2" ht="15" customHeight="1" x14ac:dyDescent="0.25">
      <c r="A4661" s="46"/>
      <c r="B4661" s="46"/>
    </row>
    <row r="4662" spans="1:2" ht="15" customHeight="1" x14ac:dyDescent="0.25">
      <c r="A4662" s="46"/>
      <c r="B4662" s="46"/>
    </row>
    <row r="4663" spans="1:2" ht="15" customHeight="1" x14ac:dyDescent="0.25">
      <c r="A4663" s="46"/>
      <c r="B4663" s="46"/>
    </row>
    <row r="4664" spans="1:2" ht="15" customHeight="1" x14ac:dyDescent="0.25">
      <c r="A4664" s="46"/>
      <c r="B4664" s="46"/>
    </row>
    <row r="4665" spans="1:2" ht="15" customHeight="1" x14ac:dyDescent="0.25">
      <c r="A4665" s="46"/>
      <c r="B4665" s="46"/>
    </row>
    <row r="4666" spans="1:2" ht="15" customHeight="1" x14ac:dyDescent="0.25">
      <c r="A4666" s="46"/>
      <c r="B4666" s="46"/>
    </row>
    <row r="4667" spans="1:2" ht="15" customHeight="1" x14ac:dyDescent="0.25">
      <c r="A4667" s="46"/>
      <c r="B4667" s="46"/>
    </row>
    <row r="4668" spans="1:2" ht="15" customHeight="1" x14ac:dyDescent="0.25">
      <c r="A4668" s="46"/>
      <c r="B4668" s="46"/>
    </row>
    <row r="4669" spans="1:2" ht="15" customHeight="1" x14ac:dyDescent="0.25">
      <c r="A4669" s="46"/>
      <c r="B4669" s="46"/>
    </row>
    <row r="4670" spans="1:2" ht="15" customHeight="1" x14ac:dyDescent="0.25">
      <c r="A4670" s="46"/>
      <c r="B4670" s="46"/>
    </row>
    <row r="4671" spans="1:2" ht="15" customHeight="1" x14ac:dyDescent="0.25">
      <c r="A4671" s="46"/>
      <c r="B4671" s="46"/>
    </row>
    <row r="4672" spans="1:2" ht="15" customHeight="1" x14ac:dyDescent="0.25">
      <c r="A4672" s="46"/>
      <c r="B4672" s="46"/>
    </row>
    <row r="4673" spans="1:2" ht="15" customHeight="1" x14ac:dyDescent="0.25">
      <c r="A4673" s="46"/>
      <c r="B4673" s="46"/>
    </row>
    <row r="4674" spans="1:2" ht="15" customHeight="1" x14ac:dyDescent="0.25">
      <c r="A4674" s="46"/>
      <c r="B4674" s="46"/>
    </row>
    <row r="4675" spans="1:2" ht="15" customHeight="1" x14ac:dyDescent="0.25">
      <c r="A4675" s="46"/>
      <c r="B4675" s="46"/>
    </row>
    <row r="4676" spans="1:2" ht="15" customHeight="1" x14ac:dyDescent="0.25">
      <c r="A4676" s="46"/>
      <c r="B4676" s="46"/>
    </row>
    <row r="4677" spans="1:2" ht="15" customHeight="1" x14ac:dyDescent="0.25">
      <c r="A4677" s="46"/>
      <c r="B4677" s="46"/>
    </row>
    <row r="4678" spans="1:2" ht="15" customHeight="1" x14ac:dyDescent="0.25">
      <c r="A4678" s="46"/>
      <c r="B4678" s="46"/>
    </row>
    <row r="4679" spans="1:2" ht="15" customHeight="1" x14ac:dyDescent="0.25">
      <c r="A4679" s="46"/>
      <c r="B4679" s="46"/>
    </row>
    <row r="4680" spans="1:2" ht="15" customHeight="1" x14ac:dyDescent="0.25">
      <c r="A4680" s="46"/>
      <c r="B4680" s="46"/>
    </row>
    <row r="4681" spans="1:2" ht="15" customHeight="1" x14ac:dyDescent="0.25">
      <c r="A4681" s="46"/>
      <c r="B4681" s="46"/>
    </row>
    <row r="4682" spans="1:2" ht="15" customHeight="1" x14ac:dyDescent="0.25">
      <c r="A4682" s="46"/>
      <c r="B4682" s="46"/>
    </row>
    <row r="4683" spans="1:2" ht="15" customHeight="1" x14ac:dyDescent="0.25">
      <c r="A4683" s="46"/>
      <c r="B4683" s="46"/>
    </row>
    <row r="4684" spans="1:2" ht="15" customHeight="1" x14ac:dyDescent="0.25">
      <c r="A4684" s="46"/>
      <c r="B4684" s="46"/>
    </row>
    <row r="4685" spans="1:2" ht="15" customHeight="1" x14ac:dyDescent="0.25">
      <c r="A4685" s="46"/>
      <c r="B4685" s="46"/>
    </row>
    <row r="4686" spans="1:2" ht="15" customHeight="1" x14ac:dyDescent="0.25">
      <c r="A4686" s="46"/>
      <c r="B4686" s="46"/>
    </row>
    <row r="4687" spans="1:2" ht="15" customHeight="1" x14ac:dyDescent="0.25">
      <c r="A4687" s="46"/>
      <c r="B4687" s="46"/>
    </row>
    <row r="4688" spans="1:2" ht="15" customHeight="1" x14ac:dyDescent="0.25">
      <c r="A4688" s="46"/>
      <c r="B4688" s="46"/>
    </row>
    <row r="4689" spans="1:2" ht="15" customHeight="1" x14ac:dyDescent="0.25">
      <c r="A4689" s="46"/>
      <c r="B4689" s="46"/>
    </row>
    <row r="4690" spans="1:2" ht="15" customHeight="1" x14ac:dyDescent="0.25">
      <c r="A4690" s="46"/>
      <c r="B4690" s="46"/>
    </row>
    <row r="4691" spans="1:2" ht="15" customHeight="1" x14ac:dyDescent="0.25">
      <c r="A4691" s="46"/>
      <c r="B4691" s="46"/>
    </row>
    <row r="4692" spans="1:2" ht="15" customHeight="1" x14ac:dyDescent="0.25">
      <c r="A4692" s="46"/>
      <c r="B4692" s="46"/>
    </row>
    <row r="4693" spans="1:2" ht="15" customHeight="1" x14ac:dyDescent="0.25">
      <c r="A4693" s="46"/>
      <c r="B4693" s="46"/>
    </row>
    <row r="4694" spans="1:2" ht="15" customHeight="1" x14ac:dyDescent="0.25">
      <c r="A4694" s="46"/>
      <c r="B4694" s="46"/>
    </row>
    <row r="4695" spans="1:2" ht="15" customHeight="1" x14ac:dyDescent="0.25">
      <c r="A4695" s="46"/>
      <c r="B4695" s="46"/>
    </row>
    <row r="4696" spans="1:2" ht="15" customHeight="1" x14ac:dyDescent="0.25">
      <c r="A4696" s="46"/>
      <c r="B4696" s="46"/>
    </row>
    <row r="4697" spans="1:2" ht="15" customHeight="1" x14ac:dyDescent="0.25">
      <c r="A4697" s="46"/>
      <c r="B4697" s="46"/>
    </row>
    <row r="4698" spans="1:2" ht="15" customHeight="1" x14ac:dyDescent="0.25">
      <c r="A4698" s="46"/>
      <c r="B4698" s="46"/>
    </row>
    <row r="4699" spans="1:2" ht="15" customHeight="1" x14ac:dyDescent="0.25">
      <c r="A4699" s="46"/>
      <c r="B4699" s="46"/>
    </row>
    <row r="4700" spans="1:2" ht="15" customHeight="1" x14ac:dyDescent="0.25">
      <c r="A4700" s="46"/>
      <c r="B4700" s="46"/>
    </row>
    <row r="4701" spans="1:2" ht="15" customHeight="1" x14ac:dyDescent="0.25">
      <c r="A4701" s="46"/>
      <c r="B4701" s="46"/>
    </row>
    <row r="4702" spans="1:2" ht="15" customHeight="1" x14ac:dyDescent="0.25">
      <c r="A4702" s="46"/>
      <c r="B4702" s="46"/>
    </row>
    <row r="4703" spans="1:2" ht="15" customHeight="1" x14ac:dyDescent="0.25">
      <c r="A4703" s="46"/>
      <c r="B4703" s="46"/>
    </row>
    <row r="4704" spans="1:2" ht="15" customHeight="1" x14ac:dyDescent="0.25">
      <c r="A4704" s="46"/>
      <c r="B4704" s="46"/>
    </row>
    <row r="4705" spans="1:2" ht="15" customHeight="1" x14ac:dyDescent="0.25">
      <c r="A4705" s="46"/>
      <c r="B4705" s="46"/>
    </row>
    <row r="4706" spans="1:2" ht="15" customHeight="1" x14ac:dyDescent="0.25">
      <c r="A4706" s="46"/>
      <c r="B4706" s="46"/>
    </row>
    <row r="4707" spans="1:2" ht="15" customHeight="1" x14ac:dyDescent="0.25">
      <c r="A4707" s="46"/>
      <c r="B4707" s="46"/>
    </row>
    <row r="4708" spans="1:2" ht="15" customHeight="1" x14ac:dyDescent="0.25">
      <c r="A4708" s="46"/>
      <c r="B4708" s="46"/>
    </row>
    <row r="4709" spans="1:2" ht="15" customHeight="1" x14ac:dyDescent="0.25">
      <c r="A4709" s="46"/>
      <c r="B4709" s="46"/>
    </row>
    <row r="4710" spans="1:2" ht="15" customHeight="1" x14ac:dyDescent="0.25">
      <c r="A4710" s="46"/>
      <c r="B4710" s="46"/>
    </row>
    <row r="4711" spans="1:2" ht="15" customHeight="1" x14ac:dyDescent="0.25">
      <c r="A4711" s="46"/>
      <c r="B4711" s="46"/>
    </row>
    <row r="4712" spans="1:2" ht="15" customHeight="1" x14ac:dyDescent="0.25">
      <c r="A4712" s="46"/>
      <c r="B4712" s="46"/>
    </row>
    <row r="4713" spans="1:2" ht="15" customHeight="1" x14ac:dyDescent="0.25">
      <c r="A4713" s="46"/>
      <c r="B4713" s="46"/>
    </row>
    <row r="4714" spans="1:2" ht="15" customHeight="1" x14ac:dyDescent="0.25">
      <c r="A4714" s="46"/>
      <c r="B4714" s="46"/>
    </row>
    <row r="4715" spans="1:2" ht="15" customHeight="1" x14ac:dyDescent="0.25">
      <c r="A4715" s="46"/>
      <c r="B4715" s="46"/>
    </row>
    <row r="4716" spans="1:2" ht="15" customHeight="1" x14ac:dyDescent="0.25">
      <c r="A4716" s="46"/>
      <c r="B4716" s="46"/>
    </row>
    <row r="4717" spans="1:2" ht="15" customHeight="1" x14ac:dyDescent="0.25">
      <c r="A4717" s="46"/>
      <c r="B4717" s="46"/>
    </row>
    <row r="4718" spans="1:2" ht="15" customHeight="1" x14ac:dyDescent="0.25">
      <c r="A4718" s="46"/>
      <c r="B4718" s="46"/>
    </row>
    <row r="4719" spans="1:2" ht="15" customHeight="1" x14ac:dyDescent="0.25">
      <c r="A4719" s="46"/>
      <c r="B4719" s="46"/>
    </row>
    <row r="4720" spans="1:2" ht="15" customHeight="1" x14ac:dyDescent="0.25">
      <c r="A4720" s="46"/>
      <c r="B4720" s="46"/>
    </row>
    <row r="4721" spans="1:2" ht="15" customHeight="1" x14ac:dyDescent="0.25">
      <c r="A4721" s="46"/>
      <c r="B4721" s="46"/>
    </row>
    <row r="4722" spans="1:2" ht="15" customHeight="1" x14ac:dyDescent="0.25">
      <c r="A4722" s="46"/>
      <c r="B4722" s="46"/>
    </row>
    <row r="4723" spans="1:2" ht="15" customHeight="1" x14ac:dyDescent="0.25">
      <c r="A4723" s="46"/>
      <c r="B4723" s="46"/>
    </row>
    <row r="4724" spans="1:2" ht="15" customHeight="1" x14ac:dyDescent="0.25">
      <c r="A4724" s="46"/>
      <c r="B4724" s="46"/>
    </row>
    <row r="4725" spans="1:2" ht="15" customHeight="1" x14ac:dyDescent="0.25">
      <c r="A4725" s="46"/>
      <c r="B4725" s="46"/>
    </row>
    <row r="4726" spans="1:2" ht="15" customHeight="1" x14ac:dyDescent="0.25">
      <c r="A4726" s="46"/>
      <c r="B4726" s="46"/>
    </row>
    <row r="4727" spans="1:2" ht="15" customHeight="1" x14ac:dyDescent="0.25">
      <c r="A4727" s="46"/>
      <c r="B4727" s="46"/>
    </row>
    <row r="4728" spans="1:2" ht="15" customHeight="1" x14ac:dyDescent="0.25">
      <c r="A4728" s="46"/>
      <c r="B4728" s="46"/>
    </row>
    <row r="4729" spans="1:2" ht="15" customHeight="1" x14ac:dyDescent="0.25">
      <c r="A4729" s="46"/>
      <c r="B4729" s="46"/>
    </row>
    <row r="4730" spans="1:2" ht="15" customHeight="1" x14ac:dyDescent="0.25">
      <c r="A4730" s="46"/>
      <c r="B4730" s="46"/>
    </row>
    <row r="4731" spans="1:2" ht="15" customHeight="1" x14ac:dyDescent="0.25">
      <c r="A4731" s="46"/>
      <c r="B4731" s="46"/>
    </row>
    <row r="4732" spans="1:2" ht="15" customHeight="1" x14ac:dyDescent="0.25">
      <c r="A4732" s="46"/>
      <c r="B4732" s="46"/>
    </row>
    <row r="4733" spans="1:2" ht="15" customHeight="1" x14ac:dyDescent="0.25">
      <c r="A4733" s="46"/>
      <c r="B4733" s="46"/>
    </row>
    <row r="4734" spans="1:2" ht="15" customHeight="1" x14ac:dyDescent="0.25">
      <c r="A4734" s="46"/>
      <c r="B4734" s="46"/>
    </row>
    <row r="4735" spans="1:2" ht="15" customHeight="1" x14ac:dyDescent="0.25">
      <c r="A4735" s="46"/>
      <c r="B4735" s="46"/>
    </row>
    <row r="4736" spans="1:2" ht="15" customHeight="1" x14ac:dyDescent="0.25">
      <c r="A4736" s="46"/>
      <c r="B4736" s="46"/>
    </row>
    <row r="4737" spans="1:2" ht="15" customHeight="1" x14ac:dyDescent="0.25">
      <c r="A4737" s="46"/>
      <c r="B4737" s="46"/>
    </row>
    <row r="4738" spans="1:2" ht="15" customHeight="1" x14ac:dyDescent="0.25">
      <c r="A4738" s="46"/>
      <c r="B4738" s="46"/>
    </row>
    <row r="4739" spans="1:2" ht="15" customHeight="1" x14ac:dyDescent="0.25">
      <c r="A4739" s="46"/>
      <c r="B4739" s="46"/>
    </row>
    <row r="4740" spans="1:2" ht="15" customHeight="1" x14ac:dyDescent="0.25">
      <c r="A4740" s="46"/>
      <c r="B4740" s="46"/>
    </row>
    <row r="4741" spans="1:2" ht="15" customHeight="1" x14ac:dyDescent="0.25">
      <c r="A4741" s="46"/>
      <c r="B4741" s="46"/>
    </row>
    <row r="4742" spans="1:2" ht="15" customHeight="1" x14ac:dyDescent="0.25">
      <c r="A4742" s="46"/>
      <c r="B4742" s="46"/>
    </row>
    <row r="4743" spans="1:2" ht="15" customHeight="1" x14ac:dyDescent="0.25">
      <c r="A4743" s="46"/>
      <c r="B4743" s="46"/>
    </row>
    <row r="4744" spans="1:2" ht="15" customHeight="1" x14ac:dyDescent="0.25">
      <c r="A4744" s="46"/>
      <c r="B4744" s="46"/>
    </row>
    <row r="4745" spans="1:2" ht="15" customHeight="1" x14ac:dyDescent="0.25">
      <c r="A4745" s="46"/>
      <c r="B4745" s="46"/>
    </row>
    <row r="4746" spans="1:2" ht="15" customHeight="1" x14ac:dyDescent="0.25">
      <c r="A4746" s="46"/>
      <c r="B4746" s="46"/>
    </row>
    <row r="4747" spans="1:2" ht="15" customHeight="1" x14ac:dyDescent="0.25">
      <c r="A4747" s="46"/>
      <c r="B4747" s="46"/>
    </row>
    <row r="4748" spans="1:2" ht="15" customHeight="1" x14ac:dyDescent="0.25">
      <c r="A4748" s="46"/>
      <c r="B4748" s="46"/>
    </row>
    <row r="4749" spans="1:2" ht="15" customHeight="1" x14ac:dyDescent="0.25">
      <c r="A4749" s="46"/>
      <c r="B4749" s="46"/>
    </row>
    <row r="4750" spans="1:2" ht="15" customHeight="1" x14ac:dyDescent="0.25">
      <c r="A4750" s="46"/>
      <c r="B4750" s="46"/>
    </row>
    <row r="4751" spans="1:2" ht="15" customHeight="1" x14ac:dyDescent="0.25">
      <c r="A4751" s="46"/>
      <c r="B4751" s="46"/>
    </row>
    <row r="4752" spans="1:2" ht="15" customHeight="1" x14ac:dyDescent="0.25">
      <c r="A4752" s="46"/>
      <c r="B4752" s="46"/>
    </row>
    <row r="4753" spans="1:2" ht="15" customHeight="1" x14ac:dyDescent="0.25">
      <c r="A4753" s="46"/>
      <c r="B4753" s="46"/>
    </row>
    <row r="4754" spans="1:2" ht="15" customHeight="1" x14ac:dyDescent="0.25">
      <c r="A4754" s="46"/>
      <c r="B4754" s="46"/>
    </row>
    <row r="4755" spans="1:2" ht="15" customHeight="1" x14ac:dyDescent="0.25">
      <c r="A4755" s="46"/>
      <c r="B4755" s="46"/>
    </row>
    <row r="4756" spans="1:2" ht="15" customHeight="1" x14ac:dyDescent="0.25">
      <c r="A4756" s="46"/>
      <c r="B4756" s="46"/>
    </row>
    <row r="4757" spans="1:2" ht="15" customHeight="1" x14ac:dyDescent="0.25">
      <c r="A4757" s="46"/>
      <c r="B4757" s="46"/>
    </row>
    <row r="4758" spans="1:2" ht="15" customHeight="1" x14ac:dyDescent="0.25">
      <c r="A4758" s="46"/>
      <c r="B4758" s="46"/>
    </row>
    <row r="4759" spans="1:2" ht="15" customHeight="1" x14ac:dyDescent="0.25">
      <c r="A4759" s="46"/>
      <c r="B4759" s="46"/>
    </row>
    <row r="4760" spans="1:2" ht="15" customHeight="1" x14ac:dyDescent="0.25">
      <c r="A4760" s="46"/>
      <c r="B4760" s="46"/>
    </row>
    <row r="4761" spans="1:2" ht="15" customHeight="1" x14ac:dyDescent="0.25">
      <c r="A4761" s="46"/>
      <c r="B4761" s="46"/>
    </row>
    <row r="4762" spans="1:2" ht="15" customHeight="1" x14ac:dyDescent="0.25">
      <c r="A4762" s="46"/>
      <c r="B4762" s="46"/>
    </row>
    <row r="4763" spans="1:2" ht="15" customHeight="1" x14ac:dyDescent="0.25">
      <c r="A4763" s="46"/>
      <c r="B4763" s="46"/>
    </row>
    <row r="4764" spans="1:2" ht="15" customHeight="1" x14ac:dyDescent="0.25">
      <c r="A4764" s="46"/>
      <c r="B4764" s="46"/>
    </row>
    <row r="4765" spans="1:2" ht="15" customHeight="1" x14ac:dyDescent="0.25">
      <c r="A4765" s="46"/>
      <c r="B4765" s="46"/>
    </row>
    <row r="4766" spans="1:2" ht="15" customHeight="1" x14ac:dyDescent="0.25">
      <c r="A4766" s="46"/>
      <c r="B4766" s="46"/>
    </row>
    <row r="4767" spans="1:2" ht="15" customHeight="1" x14ac:dyDescent="0.25">
      <c r="A4767" s="46"/>
      <c r="B4767" s="46"/>
    </row>
    <row r="4768" spans="1:2" ht="15" customHeight="1" x14ac:dyDescent="0.25">
      <c r="A4768" s="46"/>
      <c r="B4768" s="46"/>
    </row>
    <row r="4769" spans="1:2" ht="15" customHeight="1" x14ac:dyDescent="0.25">
      <c r="A4769" s="46"/>
      <c r="B4769" s="46"/>
    </row>
    <row r="4770" spans="1:2" ht="15" customHeight="1" x14ac:dyDescent="0.25">
      <c r="A4770" s="46"/>
      <c r="B4770" s="46"/>
    </row>
    <row r="4771" spans="1:2" ht="15" customHeight="1" x14ac:dyDescent="0.25">
      <c r="A4771" s="46"/>
      <c r="B4771" s="46"/>
    </row>
    <row r="4772" spans="1:2" ht="15" customHeight="1" x14ac:dyDescent="0.25">
      <c r="A4772" s="46"/>
      <c r="B4772" s="46"/>
    </row>
    <row r="4773" spans="1:2" ht="15" customHeight="1" x14ac:dyDescent="0.25">
      <c r="A4773" s="46"/>
      <c r="B4773" s="46"/>
    </row>
    <row r="4774" spans="1:2" ht="15" customHeight="1" x14ac:dyDescent="0.25">
      <c r="A4774" s="46"/>
      <c r="B4774" s="46"/>
    </row>
    <row r="4775" spans="1:2" ht="15" customHeight="1" x14ac:dyDescent="0.25">
      <c r="A4775" s="46"/>
      <c r="B4775" s="46"/>
    </row>
    <row r="4776" spans="1:2" ht="15" customHeight="1" x14ac:dyDescent="0.25">
      <c r="A4776" s="46"/>
      <c r="B4776" s="46"/>
    </row>
    <row r="4777" spans="1:2" ht="15" customHeight="1" x14ac:dyDescent="0.25">
      <c r="A4777" s="46"/>
      <c r="B4777" s="46"/>
    </row>
    <row r="4778" spans="1:2" ht="15" customHeight="1" x14ac:dyDescent="0.25">
      <c r="A4778" s="46"/>
      <c r="B4778" s="46"/>
    </row>
    <row r="4779" spans="1:2" ht="15" customHeight="1" x14ac:dyDescent="0.25">
      <c r="A4779" s="46"/>
      <c r="B4779" s="46"/>
    </row>
    <row r="4780" spans="1:2" ht="15" customHeight="1" x14ac:dyDescent="0.25">
      <c r="A4780" s="46"/>
      <c r="B4780" s="46"/>
    </row>
    <row r="4781" spans="1:2" ht="15" customHeight="1" x14ac:dyDescent="0.25">
      <c r="A4781" s="46"/>
      <c r="B4781" s="46"/>
    </row>
    <row r="4782" spans="1:2" ht="15" customHeight="1" x14ac:dyDescent="0.25">
      <c r="A4782" s="46"/>
      <c r="B4782" s="46"/>
    </row>
    <row r="4783" spans="1:2" ht="15" customHeight="1" x14ac:dyDescent="0.25">
      <c r="A4783" s="46"/>
      <c r="B4783" s="46"/>
    </row>
    <row r="4784" spans="1:2" ht="15" customHeight="1" x14ac:dyDescent="0.25">
      <c r="A4784" s="46"/>
      <c r="B4784" s="46"/>
    </row>
    <row r="4785" spans="1:2" ht="15" customHeight="1" x14ac:dyDescent="0.25">
      <c r="A4785" s="46"/>
      <c r="B4785" s="46"/>
    </row>
    <row r="4786" spans="1:2" ht="15" customHeight="1" x14ac:dyDescent="0.25">
      <c r="A4786" s="46"/>
      <c r="B4786" s="46"/>
    </row>
    <row r="4787" spans="1:2" ht="15" customHeight="1" x14ac:dyDescent="0.25">
      <c r="A4787" s="46"/>
      <c r="B4787" s="46"/>
    </row>
    <row r="4788" spans="1:2" ht="15" customHeight="1" x14ac:dyDescent="0.25">
      <c r="A4788" s="46"/>
      <c r="B4788" s="46"/>
    </row>
    <row r="4789" spans="1:2" ht="15" customHeight="1" x14ac:dyDescent="0.25">
      <c r="A4789" s="46"/>
      <c r="B4789" s="46"/>
    </row>
    <row r="4790" spans="1:2" ht="15" customHeight="1" x14ac:dyDescent="0.25">
      <c r="A4790" s="46"/>
      <c r="B4790" s="46"/>
    </row>
    <row r="4791" spans="1:2" ht="15" customHeight="1" x14ac:dyDescent="0.25">
      <c r="A4791" s="46"/>
      <c r="B4791" s="46"/>
    </row>
    <row r="4792" spans="1:2" ht="15" customHeight="1" x14ac:dyDescent="0.25">
      <c r="A4792" s="46"/>
      <c r="B4792" s="46"/>
    </row>
    <row r="4793" spans="1:2" ht="15" customHeight="1" x14ac:dyDescent="0.25">
      <c r="A4793" s="46"/>
      <c r="B4793" s="46"/>
    </row>
    <row r="4794" spans="1:2" ht="15" customHeight="1" x14ac:dyDescent="0.25">
      <c r="A4794" s="46"/>
      <c r="B4794" s="46"/>
    </row>
    <row r="4795" spans="1:2" ht="15" customHeight="1" x14ac:dyDescent="0.25">
      <c r="A4795" s="46"/>
      <c r="B4795" s="46"/>
    </row>
    <row r="4796" spans="1:2" ht="15" customHeight="1" x14ac:dyDescent="0.25">
      <c r="A4796" s="46"/>
      <c r="B4796" s="46"/>
    </row>
    <row r="4797" spans="1:2" ht="15" customHeight="1" x14ac:dyDescent="0.25">
      <c r="A4797" s="46"/>
      <c r="B4797" s="46"/>
    </row>
    <row r="4798" spans="1:2" ht="15" customHeight="1" x14ac:dyDescent="0.25">
      <c r="A4798" s="46"/>
      <c r="B4798" s="46"/>
    </row>
    <row r="4799" spans="1:2" ht="15" customHeight="1" x14ac:dyDescent="0.25">
      <c r="A4799" s="46"/>
      <c r="B4799" s="46"/>
    </row>
    <row r="4800" spans="1:2" ht="15" customHeight="1" x14ac:dyDescent="0.25">
      <c r="A4800" s="46"/>
      <c r="B4800" s="46"/>
    </row>
    <row r="4801" spans="1:2" ht="15" customHeight="1" x14ac:dyDescent="0.25">
      <c r="A4801" s="46"/>
      <c r="B4801" s="46"/>
    </row>
    <row r="4802" spans="1:2" ht="15" customHeight="1" x14ac:dyDescent="0.25">
      <c r="A4802" s="46"/>
      <c r="B4802" s="46"/>
    </row>
    <row r="4803" spans="1:2" ht="15" customHeight="1" x14ac:dyDescent="0.25">
      <c r="A4803" s="46"/>
      <c r="B4803" s="46"/>
    </row>
    <row r="4804" spans="1:2" ht="15" customHeight="1" x14ac:dyDescent="0.25">
      <c r="A4804" s="46"/>
      <c r="B4804" s="46"/>
    </row>
    <row r="4805" spans="1:2" ht="15" customHeight="1" x14ac:dyDescent="0.25">
      <c r="A4805" s="46"/>
      <c r="B4805" s="46"/>
    </row>
    <row r="4806" spans="1:2" ht="15" customHeight="1" x14ac:dyDescent="0.25">
      <c r="A4806" s="46"/>
      <c r="B4806" s="46"/>
    </row>
    <row r="4807" spans="1:2" ht="15" customHeight="1" x14ac:dyDescent="0.25">
      <c r="A4807" s="46"/>
      <c r="B4807" s="46"/>
    </row>
    <row r="4808" spans="1:2" ht="15" customHeight="1" x14ac:dyDescent="0.25">
      <c r="A4808" s="46"/>
      <c r="B4808" s="46"/>
    </row>
    <row r="4809" spans="1:2" ht="15" customHeight="1" x14ac:dyDescent="0.25">
      <c r="A4809" s="46"/>
      <c r="B4809" s="46"/>
    </row>
    <row r="4810" spans="1:2" ht="15" customHeight="1" x14ac:dyDescent="0.25">
      <c r="A4810" s="46"/>
      <c r="B4810" s="46"/>
    </row>
    <row r="4811" spans="1:2" ht="15" customHeight="1" x14ac:dyDescent="0.25">
      <c r="A4811" s="46"/>
      <c r="B4811" s="46"/>
    </row>
    <row r="4812" spans="1:2" ht="15" customHeight="1" x14ac:dyDescent="0.25">
      <c r="A4812" s="46"/>
      <c r="B4812" s="46"/>
    </row>
    <row r="4813" spans="1:2" ht="15" customHeight="1" x14ac:dyDescent="0.25">
      <c r="A4813" s="46"/>
      <c r="B4813" s="46"/>
    </row>
    <row r="4814" spans="1:2" ht="15" customHeight="1" x14ac:dyDescent="0.25">
      <c r="A4814" s="46"/>
      <c r="B4814" s="46"/>
    </row>
    <row r="4815" spans="1:2" ht="15" customHeight="1" x14ac:dyDescent="0.25">
      <c r="A4815" s="46"/>
      <c r="B4815" s="46"/>
    </row>
    <row r="4816" spans="1:2" ht="15" customHeight="1" x14ac:dyDescent="0.25">
      <c r="A4816" s="46"/>
      <c r="B4816" s="46"/>
    </row>
    <row r="4817" spans="1:2" ht="15" customHeight="1" x14ac:dyDescent="0.25">
      <c r="A4817" s="46"/>
      <c r="B4817" s="46"/>
    </row>
    <row r="4818" spans="1:2" ht="15" customHeight="1" x14ac:dyDescent="0.25">
      <c r="A4818" s="46"/>
      <c r="B4818" s="46"/>
    </row>
    <row r="4819" spans="1:2" ht="15" customHeight="1" x14ac:dyDescent="0.25">
      <c r="A4819" s="46"/>
      <c r="B4819" s="46"/>
    </row>
    <row r="4820" spans="1:2" ht="15" customHeight="1" x14ac:dyDescent="0.25">
      <c r="A4820" s="46"/>
      <c r="B4820" s="46"/>
    </row>
    <row r="4821" spans="1:2" ht="15" customHeight="1" x14ac:dyDescent="0.25">
      <c r="A4821" s="46"/>
      <c r="B4821" s="46"/>
    </row>
    <row r="4822" spans="1:2" ht="15" customHeight="1" x14ac:dyDescent="0.25">
      <c r="A4822" s="46"/>
      <c r="B4822" s="46"/>
    </row>
    <row r="4823" spans="1:2" ht="15" customHeight="1" x14ac:dyDescent="0.25">
      <c r="A4823" s="46"/>
      <c r="B4823" s="46"/>
    </row>
    <row r="4824" spans="1:2" ht="15" customHeight="1" x14ac:dyDescent="0.25">
      <c r="A4824" s="46"/>
      <c r="B4824" s="46"/>
    </row>
    <row r="4825" spans="1:2" ht="15" customHeight="1" x14ac:dyDescent="0.25">
      <c r="A4825" s="46"/>
      <c r="B4825" s="46"/>
    </row>
    <row r="4826" spans="1:2" ht="15" customHeight="1" x14ac:dyDescent="0.25">
      <c r="A4826" s="46"/>
      <c r="B4826" s="46"/>
    </row>
    <row r="4827" spans="1:2" ht="15" customHeight="1" x14ac:dyDescent="0.25">
      <c r="A4827" s="46"/>
      <c r="B4827" s="46"/>
    </row>
    <row r="4828" spans="1:2" ht="15" customHeight="1" x14ac:dyDescent="0.25">
      <c r="A4828" s="46"/>
      <c r="B4828" s="46"/>
    </row>
    <row r="4829" spans="1:2" ht="15" customHeight="1" x14ac:dyDescent="0.25">
      <c r="A4829" s="46"/>
      <c r="B4829" s="46"/>
    </row>
    <row r="4830" spans="1:2" ht="15" customHeight="1" x14ac:dyDescent="0.25">
      <c r="A4830" s="46"/>
      <c r="B4830" s="46"/>
    </row>
    <row r="4831" spans="1:2" ht="15" customHeight="1" x14ac:dyDescent="0.25">
      <c r="A4831" s="46"/>
      <c r="B4831" s="46"/>
    </row>
    <row r="4832" spans="1:2" ht="15" customHeight="1" x14ac:dyDescent="0.25">
      <c r="A4832" s="46"/>
      <c r="B4832" s="46"/>
    </row>
    <row r="4833" spans="1:2" ht="15" customHeight="1" x14ac:dyDescent="0.25">
      <c r="A4833" s="46"/>
      <c r="B4833" s="46"/>
    </row>
    <row r="4834" spans="1:2" ht="15" customHeight="1" x14ac:dyDescent="0.25">
      <c r="A4834" s="46"/>
      <c r="B4834" s="46"/>
    </row>
    <row r="4835" spans="1:2" ht="15" customHeight="1" x14ac:dyDescent="0.25">
      <c r="A4835" s="46"/>
      <c r="B4835" s="46"/>
    </row>
    <row r="4836" spans="1:2" ht="15" customHeight="1" x14ac:dyDescent="0.25">
      <c r="A4836" s="46"/>
      <c r="B4836" s="46"/>
    </row>
    <row r="4837" spans="1:2" ht="15" customHeight="1" x14ac:dyDescent="0.25">
      <c r="A4837" s="46"/>
      <c r="B4837" s="46"/>
    </row>
    <row r="4838" spans="1:2" ht="15" customHeight="1" x14ac:dyDescent="0.25">
      <c r="A4838" s="46"/>
      <c r="B4838" s="46"/>
    </row>
    <row r="4839" spans="1:2" ht="15" customHeight="1" x14ac:dyDescent="0.25">
      <c r="A4839" s="46"/>
      <c r="B4839" s="46"/>
    </row>
    <row r="4840" spans="1:2" ht="15" customHeight="1" x14ac:dyDescent="0.25">
      <c r="A4840" s="46"/>
      <c r="B4840" s="46"/>
    </row>
    <row r="4841" spans="1:2" ht="15" customHeight="1" x14ac:dyDescent="0.25">
      <c r="A4841" s="46"/>
      <c r="B4841" s="46"/>
    </row>
    <row r="4842" spans="1:2" ht="15" customHeight="1" x14ac:dyDescent="0.25">
      <c r="A4842" s="46"/>
      <c r="B4842" s="46"/>
    </row>
    <row r="4843" spans="1:2" ht="15" customHeight="1" x14ac:dyDescent="0.25">
      <c r="A4843" s="46"/>
      <c r="B4843" s="46"/>
    </row>
    <row r="4844" spans="1:2" ht="15" customHeight="1" x14ac:dyDescent="0.25">
      <c r="A4844" s="46"/>
      <c r="B4844" s="46"/>
    </row>
    <row r="4845" spans="1:2" ht="15" customHeight="1" x14ac:dyDescent="0.25">
      <c r="A4845" s="46"/>
      <c r="B4845" s="46"/>
    </row>
    <row r="4846" spans="1:2" ht="15" customHeight="1" x14ac:dyDescent="0.25">
      <c r="A4846" s="46"/>
      <c r="B4846" s="46"/>
    </row>
    <row r="4847" spans="1:2" ht="15" customHeight="1" x14ac:dyDescent="0.25">
      <c r="A4847" s="46"/>
      <c r="B4847" s="46"/>
    </row>
    <row r="4848" spans="1:2" ht="15" customHeight="1" x14ac:dyDescent="0.25">
      <c r="A4848" s="46"/>
      <c r="B4848" s="46"/>
    </row>
    <row r="4849" spans="1:2" ht="15" customHeight="1" x14ac:dyDescent="0.25">
      <c r="A4849" s="46"/>
      <c r="B4849" s="46"/>
    </row>
    <row r="4850" spans="1:2" ht="15" customHeight="1" x14ac:dyDescent="0.25">
      <c r="A4850" s="46"/>
      <c r="B4850" s="46"/>
    </row>
    <row r="4851" spans="1:2" ht="15" customHeight="1" x14ac:dyDescent="0.25">
      <c r="A4851" s="46"/>
      <c r="B4851" s="46"/>
    </row>
    <row r="4852" spans="1:2" ht="15" customHeight="1" x14ac:dyDescent="0.25">
      <c r="A4852" s="46"/>
      <c r="B4852" s="46"/>
    </row>
    <row r="4853" spans="1:2" ht="15" customHeight="1" x14ac:dyDescent="0.25">
      <c r="A4853" s="46"/>
      <c r="B4853" s="46"/>
    </row>
    <row r="4854" spans="1:2" ht="15" customHeight="1" x14ac:dyDescent="0.25">
      <c r="A4854" s="46"/>
      <c r="B4854" s="46"/>
    </row>
    <row r="4855" spans="1:2" ht="15" customHeight="1" x14ac:dyDescent="0.25">
      <c r="A4855" s="46"/>
      <c r="B4855" s="46"/>
    </row>
    <row r="4856" spans="1:2" ht="15" customHeight="1" x14ac:dyDescent="0.25">
      <c r="A4856" s="46"/>
      <c r="B4856" s="46"/>
    </row>
    <row r="4857" spans="1:2" ht="15" customHeight="1" x14ac:dyDescent="0.25">
      <c r="A4857" s="46"/>
      <c r="B4857" s="46"/>
    </row>
    <row r="4858" spans="1:2" ht="15" customHeight="1" x14ac:dyDescent="0.25">
      <c r="A4858" s="46"/>
      <c r="B4858" s="46"/>
    </row>
    <row r="4859" spans="1:2" ht="15" customHeight="1" x14ac:dyDescent="0.25">
      <c r="A4859" s="46"/>
      <c r="B4859" s="46"/>
    </row>
    <row r="4860" spans="1:2" ht="15" customHeight="1" x14ac:dyDescent="0.25">
      <c r="A4860" s="46"/>
      <c r="B4860" s="46"/>
    </row>
    <row r="4861" spans="1:2" ht="15" customHeight="1" x14ac:dyDescent="0.25">
      <c r="A4861" s="46"/>
      <c r="B4861" s="46"/>
    </row>
    <row r="4862" spans="1:2" ht="15" customHeight="1" x14ac:dyDescent="0.25">
      <c r="A4862" s="46"/>
      <c r="B4862" s="46"/>
    </row>
    <row r="4863" spans="1:2" ht="15" customHeight="1" x14ac:dyDescent="0.25">
      <c r="A4863" s="46"/>
      <c r="B4863" s="46"/>
    </row>
    <row r="4864" spans="1:2" ht="15" customHeight="1" x14ac:dyDescent="0.25">
      <c r="A4864" s="46"/>
      <c r="B4864" s="46"/>
    </row>
    <row r="4865" spans="1:2" ht="15" customHeight="1" x14ac:dyDescent="0.25">
      <c r="A4865" s="46"/>
      <c r="B4865" s="46"/>
    </row>
    <row r="4866" spans="1:2" ht="15" customHeight="1" x14ac:dyDescent="0.25">
      <c r="A4866" s="46"/>
      <c r="B4866" s="46"/>
    </row>
    <row r="4867" spans="1:2" ht="15" customHeight="1" x14ac:dyDescent="0.25">
      <c r="A4867" s="46"/>
      <c r="B4867" s="46"/>
    </row>
    <row r="4868" spans="1:2" ht="15" customHeight="1" x14ac:dyDescent="0.25">
      <c r="A4868" s="46"/>
      <c r="B4868" s="46"/>
    </row>
    <row r="4869" spans="1:2" ht="15" customHeight="1" x14ac:dyDescent="0.25">
      <c r="A4869" s="46"/>
      <c r="B4869" s="46"/>
    </row>
    <row r="4870" spans="1:2" ht="15" customHeight="1" x14ac:dyDescent="0.25">
      <c r="A4870" s="46"/>
      <c r="B4870" s="46"/>
    </row>
    <row r="4871" spans="1:2" ht="15" customHeight="1" x14ac:dyDescent="0.25">
      <c r="A4871" s="46"/>
      <c r="B4871" s="46"/>
    </row>
    <row r="4872" spans="1:2" ht="15" customHeight="1" x14ac:dyDescent="0.25">
      <c r="A4872" s="46"/>
      <c r="B4872" s="46"/>
    </row>
    <row r="4873" spans="1:2" ht="15" customHeight="1" x14ac:dyDescent="0.25">
      <c r="A4873" s="46"/>
      <c r="B4873" s="46"/>
    </row>
    <row r="4874" spans="1:2" ht="15" customHeight="1" x14ac:dyDescent="0.25">
      <c r="A4874" s="46"/>
      <c r="B4874" s="46"/>
    </row>
    <row r="4875" spans="1:2" ht="15" customHeight="1" x14ac:dyDescent="0.25">
      <c r="A4875" s="46"/>
      <c r="B4875" s="46"/>
    </row>
    <row r="4876" spans="1:2" ht="15" customHeight="1" x14ac:dyDescent="0.25">
      <c r="A4876" s="46"/>
      <c r="B4876" s="46"/>
    </row>
    <row r="4877" spans="1:2" ht="15" customHeight="1" x14ac:dyDescent="0.25">
      <c r="A4877" s="46"/>
      <c r="B4877" s="46"/>
    </row>
    <row r="4878" spans="1:2" ht="15" customHeight="1" x14ac:dyDescent="0.25">
      <c r="A4878" s="46"/>
      <c r="B4878" s="46"/>
    </row>
    <row r="4879" spans="1:2" ht="15" customHeight="1" x14ac:dyDescent="0.25">
      <c r="A4879" s="46"/>
      <c r="B4879" s="46"/>
    </row>
    <row r="4880" spans="1:2" ht="15" customHeight="1" x14ac:dyDescent="0.25">
      <c r="A4880" s="46"/>
      <c r="B4880" s="46"/>
    </row>
    <row r="4881" spans="1:2" ht="15" customHeight="1" x14ac:dyDescent="0.25">
      <c r="A4881" s="46"/>
      <c r="B4881" s="46"/>
    </row>
    <row r="4882" spans="1:2" ht="15" customHeight="1" x14ac:dyDescent="0.25">
      <c r="A4882" s="46"/>
      <c r="B4882" s="46"/>
    </row>
    <row r="4883" spans="1:2" ht="15" customHeight="1" x14ac:dyDescent="0.25">
      <c r="A4883" s="46"/>
      <c r="B4883" s="46"/>
    </row>
    <row r="4884" spans="1:2" ht="15" customHeight="1" x14ac:dyDescent="0.25">
      <c r="A4884" s="46"/>
      <c r="B4884" s="46"/>
    </row>
    <row r="4885" spans="1:2" ht="15" customHeight="1" x14ac:dyDescent="0.25">
      <c r="A4885" s="46"/>
      <c r="B4885" s="46"/>
    </row>
    <row r="4886" spans="1:2" ht="15" customHeight="1" x14ac:dyDescent="0.25">
      <c r="A4886" s="46"/>
      <c r="B4886" s="46"/>
    </row>
    <row r="4887" spans="1:2" ht="15" customHeight="1" x14ac:dyDescent="0.25">
      <c r="A4887" s="46"/>
      <c r="B4887" s="46"/>
    </row>
    <row r="4888" spans="1:2" ht="15" customHeight="1" x14ac:dyDescent="0.25">
      <c r="A4888" s="46"/>
      <c r="B4888" s="46"/>
    </row>
    <row r="4889" spans="1:2" ht="15" customHeight="1" x14ac:dyDescent="0.25">
      <c r="A4889" s="46"/>
      <c r="B4889" s="46"/>
    </row>
    <row r="4890" spans="1:2" ht="15" customHeight="1" x14ac:dyDescent="0.25">
      <c r="A4890" s="46"/>
      <c r="B4890" s="46"/>
    </row>
    <row r="4891" spans="1:2" ht="15" customHeight="1" x14ac:dyDescent="0.25">
      <c r="A4891" s="46"/>
      <c r="B4891" s="46"/>
    </row>
    <row r="4892" spans="1:2" ht="15" customHeight="1" x14ac:dyDescent="0.25">
      <c r="A4892" s="46"/>
      <c r="B4892" s="46"/>
    </row>
    <row r="4893" spans="1:2" ht="15" customHeight="1" x14ac:dyDescent="0.25">
      <c r="A4893" s="46"/>
      <c r="B4893" s="46"/>
    </row>
    <row r="4894" spans="1:2" ht="15" customHeight="1" x14ac:dyDescent="0.25">
      <c r="A4894" s="46"/>
      <c r="B4894" s="46"/>
    </row>
    <row r="4895" spans="1:2" ht="15" customHeight="1" x14ac:dyDescent="0.25">
      <c r="A4895" s="46"/>
      <c r="B4895" s="46"/>
    </row>
    <row r="4896" spans="1:2" ht="15" customHeight="1" x14ac:dyDescent="0.25">
      <c r="A4896" s="46"/>
      <c r="B4896" s="46"/>
    </row>
    <row r="4897" spans="1:2" ht="15" customHeight="1" x14ac:dyDescent="0.25">
      <c r="A4897" s="46"/>
      <c r="B4897" s="46"/>
    </row>
    <row r="4898" spans="1:2" ht="15" customHeight="1" x14ac:dyDescent="0.25">
      <c r="A4898" s="46"/>
      <c r="B4898" s="46"/>
    </row>
    <row r="4899" spans="1:2" ht="15" customHeight="1" x14ac:dyDescent="0.25">
      <c r="A4899" s="46"/>
      <c r="B4899" s="46"/>
    </row>
    <row r="4900" spans="1:2" ht="15" customHeight="1" x14ac:dyDescent="0.25">
      <c r="A4900" s="46"/>
      <c r="B4900" s="46"/>
    </row>
    <row r="4901" spans="1:2" ht="15" customHeight="1" x14ac:dyDescent="0.25">
      <c r="A4901" s="46"/>
      <c r="B4901" s="46"/>
    </row>
    <row r="4902" spans="1:2" ht="15" customHeight="1" x14ac:dyDescent="0.25">
      <c r="A4902" s="46"/>
      <c r="B4902" s="46"/>
    </row>
    <row r="4903" spans="1:2" ht="15" customHeight="1" x14ac:dyDescent="0.25">
      <c r="A4903" s="46"/>
      <c r="B4903" s="46"/>
    </row>
    <row r="4904" spans="1:2" ht="15" customHeight="1" x14ac:dyDescent="0.25">
      <c r="A4904" s="46"/>
      <c r="B4904" s="46"/>
    </row>
    <row r="4905" spans="1:2" ht="15" customHeight="1" x14ac:dyDescent="0.25">
      <c r="A4905" s="46"/>
      <c r="B4905" s="46"/>
    </row>
    <row r="4906" spans="1:2" ht="15" customHeight="1" x14ac:dyDescent="0.25">
      <c r="A4906" s="46"/>
      <c r="B4906" s="46"/>
    </row>
    <row r="4907" spans="1:2" ht="15" customHeight="1" x14ac:dyDescent="0.25">
      <c r="A4907" s="46"/>
      <c r="B4907" s="46"/>
    </row>
    <row r="4908" spans="1:2" ht="15" customHeight="1" x14ac:dyDescent="0.25">
      <c r="A4908" s="46"/>
      <c r="B4908" s="46"/>
    </row>
    <row r="4909" spans="1:2" ht="15" customHeight="1" x14ac:dyDescent="0.25">
      <c r="A4909" s="46"/>
      <c r="B4909" s="46"/>
    </row>
    <row r="4910" spans="1:2" ht="15" customHeight="1" x14ac:dyDescent="0.25">
      <c r="A4910" s="46"/>
      <c r="B4910" s="46"/>
    </row>
    <row r="4911" spans="1:2" ht="15" customHeight="1" x14ac:dyDescent="0.25">
      <c r="A4911" s="46"/>
      <c r="B4911" s="46"/>
    </row>
    <row r="4912" spans="1:2" ht="15" customHeight="1" x14ac:dyDescent="0.25">
      <c r="A4912" s="46"/>
      <c r="B4912" s="46"/>
    </row>
    <row r="4913" spans="1:2" ht="15" customHeight="1" x14ac:dyDescent="0.25">
      <c r="A4913" s="46"/>
      <c r="B4913" s="46"/>
    </row>
    <row r="4914" spans="1:2" ht="15" customHeight="1" x14ac:dyDescent="0.25">
      <c r="A4914" s="46"/>
      <c r="B4914" s="46"/>
    </row>
    <row r="4915" spans="1:2" ht="15" customHeight="1" x14ac:dyDescent="0.25">
      <c r="A4915" s="46"/>
      <c r="B4915" s="46"/>
    </row>
    <row r="4916" spans="1:2" ht="15" customHeight="1" x14ac:dyDescent="0.25">
      <c r="A4916" s="46"/>
      <c r="B4916" s="46"/>
    </row>
    <row r="4917" spans="1:2" ht="15" customHeight="1" x14ac:dyDescent="0.25">
      <c r="A4917" s="46"/>
      <c r="B4917" s="46"/>
    </row>
    <row r="4918" spans="1:2" ht="15" customHeight="1" x14ac:dyDescent="0.25">
      <c r="A4918" s="46"/>
      <c r="B4918" s="46"/>
    </row>
    <row r="4919" spans="1:2" ht="15" customHeight="1" x14ac:dyDescent="0.25">
      <c r="A4919" s="46"/>
      <c r="B4919" s="46"/>
    </row>
    <row r="4920" spans="1:2" ht="15" customHeight="1" x14ac:dyDescent="0.25">
      <c r="A4920" s="46"/>
      <c r="B4920" s="46"/>
    </row>
    <row r="4921" spans="1:2" ht="15" customHeight="1" x14ac:dyDescent="0.25">
      <c r="A4921" s="46"/>
      <c r="B4921" s="46"/>
    </row>
    <row r="4922" spans="1:2" ht="15" customHeight="1" x14ac:dyDescent="0.25">
      <c r="A4922" s="46"/>
      <c r="B4922" s="46"/>
    </row>
    <row r="4923" spans="1:2" ht="15" customHeight="1" x14ac:dyDescent="0.25">
      <c r="A4923" s="46"/>
      <c r="B4923" s="46"/>
    </row>
    <row r="4924" spans="1:2" ht="15" customHeight="1" x14ac:dyDescent="0.25">
      <c r="A4924" s="46"/>
      <c r="B4924" s="46"/>
    </row>
    <row r="4925" spans="1:2" ht="15" customHeight="1" x14ac:dyDescent="0.25">
      <c r="A4925" s="46"/>
      <c r="B4925" s="46"/>
    </row>
    <row r="4926" spans="1:2" ht="15" customHeight="1" x14ac:dyDescent="0.25">
      <c r="A4926" s="46"/>
      <c r="B4926" s="46"/>
    </row>
    <row r="4927" spans="1:2" ht="15" customHeight="1" x14ac:dyDescent="0.25">
      <c r="A4927" s="46"/>
      <c r="B4927" s="46"/>
    </row>
    <row r="4928" spans="1:2" ht="15" customHeight="1" x14ac:dyDescent="0.25">
      <c r="A4928" s="46"/>
      <c r="B4928" s="46"/>
    </row>
    <row r="4929" spans="1:2" ht="15" customHeight="1" x14ac:dyDescent="0.25">
      <c r="A4929" s="46"/>
      <c r="B4929" s="46"/>
    </row>
    <row r="4930" spans="1:2" ht="15" customHeight="1" x14ac:dyDescent="0.25">
      <c r="A4930" s="46"/>
      <c r="B4930" s="46"/>
    </row>
    <row r="4931" spans="1:2" ht="15" customHeight="1" x14ac:dyDescent="0.25">
      <c r="A4931" s="46"/>
      <c r="B4931" s="46"/>
    </row>
    <row r="4932" spans="1:2" ht="15" customHeight="1" x14ac:dyDescent="0.25">
      <c r="A4932" s="46"/>
      <c r="B4932" s="46"/>
    </row>
    <row r="4933" spans="1:2" ht="15" customHeight="1" x14ac:dyDescent="0.25">
      <c r="A4933" s="46"/>
      <c r="B4933" s="46"/>
    </row>
    <row r="4934" spans="1:2" ht="15" customHeight="1" x14ac:dyDescent="0.25">
      <c r="A4934" s="46"/>
      <c r="B4934" s="46"/>
    </row>
    <row r="4935" spans="1:2" ht="15" customHeight="1" x14ac:dyDescent="0.25">
      <c r="A4935" s="46"/>
      <c r="B4935" s="46"/>
    </row>
    <row r="4936" spans="1:2" ht="15" customHeight="1" x14ac:dyDescent="0.25">
      <c r="A4936" s="46"/>
      <c r="B4936" s="46"/>
    </row>
    <row r="4937" spans="1:2" ht="15" customHeight="1" x14ac:dyDescent="0.25">
      <c r="A4937" s="46"/>
      <c r="B4937" s="46"/>
    </row>
    <row r="4938" spans="1:2" ht="15" customHeight="1" x14ac:dyDescent="0.25">
      <c r="A4938" s="46"/>
      <c r="B4938" s="46"/>
    </row>
    <row r="4939" spans="1:2" ht="15" customHeight="1" x14ac:dyDescent="0.25">
      <c r="A4939" s="46"/>
      <c r="B4939" s="46"/>
    </row>
    <row r="4940" spans="1:2" ht="15" customHeight="1" x14ac:dyDescent="0.25">
      <c r="A4940" s="46"/>
      <c r="B4940" s="46"/>
    </row>
    <row r="4941" spans="1:2" ht="15" customHeight="1" x14ac:dyDescent="0.25">
      <c r="A4941" s="46"/>
      <c r="B4941" s="46"/>
    </row>
    <row r="4942" spans="1:2" ht="15" customHeight="1" x14ac:dyDescent="0.25">
      <c r="A4942" s="46"/>
      <c r="B4942" s="46"/>
    </row>
    <row r="4943" spans="1:2" ht="15" customHeight="1" x14ac:dyDescent="0.25">
      <c r="A4943" s="46"/>
      <c r="B4943" s="46"/>
    </row>
    <row r="4944" spans="1:2" ht="15" customHeight="1" x14ac:dyDescent="0.25">
      <c r="A4944" s="46"/>
      <c r="B4944" s="46"/>
    </row>
    <row r="4945" spans="1:2" ht="15" customHeight="1" x14ac:dyDescent="0.25">
      <c r="A4945" s="46"/>
      <c r="B4945" s="46"/>
    </row>
    <row r="4946" spans="1:2" ht="15" customHeight="1" x14ac:dyDescent="0.25">
      <c r="A4946" s="46"/>
      <c r="B4946" s="46"/>
    </row>
    <row r="4947" spans="1:2" ht="15" customHeight="1" x14ac:dyDescent="0.25">
      <c r="A4947" s="46"/>
      <c r="B4947" s="46"/>
    </row>
    <row r="4948" spans="1:2" ht="15" customHeight="1" x14ac:dyDescent="0.25">
      <c r="A4948" s="46"/>
      <c r="B4948" s="46"/>
    </row>
    <row r="4949" spans="1:2" ht="15" customHeight="1" x14ac:dyDescent="0.25">
      <c r="A4949" s="46"/>
      <c r="B4949" s="46"/>
    </row>
    <row r="4950" spans="1:2" ht="15" customHeight="1" x14ac:dyDescent="0.25">
      <c r="A4950" s="46"/>
      <c r="B4950" s="46"/>
    </row>
    <row r="4951" spans="1:2" ht="15" customHeight="1" x14ac:dyDescent="0.25">
      <c r="A4951" s="46"/>
      <c r="B4951" s="46"/>
    </row>
    <row r="4952" spans="1:2" ht="15" customHeight="1" x14ac:dyDescent="0.25">
      <c r="A4952" s="46"/>
      <c r="B4952" s="46"/>
    </row>
    <row r="4953" spans="1:2" ht="15" customHeight="1" x14ac:dyDescent="0.25">
      <c r="A4953" s="46"/>
      <c r="B4953" s="46"/>
    </row>
    <row r="4954" spans="1:2" ht="15" customHeight="1" x14ac:dyDescent="0.25">
      <c r="A4954" s="46"/>
      <c r="B4954" s="46"/>
    </row>
    <row r="4955" spans="1:2" ht="15" customHeight="1" x14ac:dyDescent="0.25">
      <c r="A4955" s="46"/>
      <c r="B4955" s="46"/>
    </row>
    <row r="4956" spans="1:2" ht="15" customHeight="1" x14ac:dyDescent="0.25">
      <c r="A4956" s="46"/>
      <c r="B4956" s="46"/>
    </row>
    <row r="4957" spans="1:2" ht="15" customHeight="1" x14ac:dyDescent="0.25">
      <c r="A4957" s="46"/>
      <c r="B4957" s="46"/>
    </row>
    <row r="4958" spans="1:2" ht="15" customHeight="1" x14ac:dyDescent="0.25">
      <c r="A4958" s="46"/>
      <c r="B4958" s="46"/>
    </row>
    <row r="4959" spans="1:2" ht="15" customHeight="1" x14ac:dyDescent="0.25">
      <c r="A4959" s="46"/>
      <c r="B4959" s="46"/>
    </row>
    <row r="4960" spans="1:2" ht="15" customHeight="1" x14ac:dyDescent="0.25">
      <c r="A4960" s="46"/>
      <c r="B4960" s="46"/>
    </row>
    <row r="4961" spans="1:2" ht="15" customHeight="1" x14ac:dyDescent="0.25">
      <c r="A4961" s="46"/>
      <c r="B4961" s="46"/>
    </row>
    <row r="4962" spans="1:2" ht="15" customHeight="1" x14ac:dyDescent="0.25">
      <c r="A4962" s="46"/>
      <c r="B4962" s="46"/>
    </row>
    <row r="4963" spans="1:2" ht="15" customHeight="1" x14ac:dyDescent="0.25">
      <c r="A4963" s="46"/>
      <c r="B4963" s="46"/>
    </row>
    <row r="4964" spans="1:2" ht="15" customHeight="1" x14ac:dyDescent="0.25">
      <c r="A4964" s="46"/>
      <c r="B4964" s="46"/>
    </row>
    <row r="4965" spans="1:2" ht="15" customHeight="1" x14ac:dyDescent="0.25">
      <c r="A4965" s="46"/>
      <c r="B4965" s="46"/>
    </row>
    <row r="4966" spans="1:2" ht="15" customHeight="1" x14ac:dyDescent="0.25">
      <c r="A4966" s="46"/>
      <c r="B4966" s="46"/>
    </row>
    <row r="4967" spans="1:2" ht="15" customHeight="1" x14ac:dyDescent="0.25">
      <c r="A4967" s="46"/>
      <c r="B4967" s="46"/>
    </row>
    <row r="4968" spans="1:2" ht="15" customHeight="1" x14ac:dyDescent="0.25">
      <c r="A4968" s="46"/>
      <c r="B4968" s="46"/>
    </row>
    <row r="4969" spans="1:2" ht="15" customHeight="1" x14ac:dyDescent="0.25">
      <c r="A4969" s="46"/>
      <c r="B4969" s="46"/>
    </row>
    <row r="4970" spans="1:2" ht="15" customHeight="1" x14ac:dyDescent="0.25">
      <c r="A4970" s="46"/>
      <c r="B4970" s="46"/>
    </row>
    <row r="4971" spans="1:2" ht="15" customHeight="1" x14ac:dyDescent="0.25">
      <c r="A4971" s="46"/>
      <c r="B4971" s="46"/>
    </row>
    <row r="4972" spans="1:2" ht="15" customHeight="1" x14ac:dyDescent="0.25">
      <c r="A4972" s="46"/>
      <c r="B4972" s="46"/>
    </row>
    <row r="4973" spans="1:2" ht="15" customHeight="1" x14ac:dyDescent="0.25">
      <c r="A4973" s="46"/>
      <c r="B4973" s="46"/>
    </row>
    <row r="4974" spans="1:2" ht="15" customHeight="1" x14ac:dyDescent="0.25">
      <c r="A4974" s="46"/>
      <c r="B4974" s="46"/>
    </row>
    <row r="4975" spans="1:2" ht="15" customHeight="1" x14ac:dyDescent="0.25">
      <c r="A4975" s="46"/>
      <c r="B4975" s="46"/>
    </row>
    <row r="4976" spans="1:2" ht="15" customHeight="1" x14ac:dyDescent="0.25">
      <c r="A4976" s="46"/>
      <c r="B4976" s="46"/>
    </row>
    <row r="4977" spans="1:2" ht="15" customHeight="1" x14ac:dyDescent="0.25">
      <c r="A4977" s="46"/>
      <c r="B4977" s="46"/>
    </row>
    <row r="4978" spans="1:2" ht="15" customHeight="1" x14ac:dyDescent="0.25">
      <c r="A4978" s="46"/>
      <c r="B4978" s="46"/>
    </row>
    <row r="4979" spans="1:2" ht="15" customHeight="1" x14ac:dyDescent="0.25">
      <c r="A4979" s="46"/>
      <c r="B4979" s="46"/>
    </row>
    <row r="4980" spans="1:2" ht="15" customHeight="1" x14ac:dyDescent="0.25">
      <c r="A4980" s="46"/>
      <c r="B4980" s="46"/>
    </row>
    <row r="4981" spans="1:2" ht="15" customHeight="1" x14ac:dyDescent="0.25">
      <c r="A4981" s="46"/>
      <c r="B4981" s="46"/>
    </row>
    <row r="4982" spans="1:2" ht="15" customHeight="1" x14ac:dyDescent="0.25">
      <c r="A4982" s="46"/>
      <c r="B4982" s="46"/>
    </row>
    <row r="4983" spans="1:2" ht="15" customHeight="1" x14ac:dyDescent="0.25">
      <c r="A4983" s="46"/>
      <c r="B4983" s="46"/>
    </row>
    <row r="4984" spans="1:2" ht="15" customHeight="1" x14ac:dyDescent="0.25">
      <c r="A4984" s="46"/>
      <c r="B4984" s="46"/>
    </row>
    <row r="4985" spans="1:2" ht="15" customHeight="1" x14ac:dyDescent="0.25">
      <c r="A4985" s="46"/>
      <c r="B4985" s="46"/>
    </row>
    <row r="4986" spans="1:2" ht="15" customHeight="1" x14ac:dyDescent="0.25">
      <c r="A4986" s="46"/>
      <c r="B4986" s="46"/>
    </row>
    <row r="4987" spans="1:2" ht="15" customHeight="1" x14ac:dyDescent="0.25">
      <c r="A4987" s="46"/>
      <c r="B4987" s="46"/>
    </row>
    <row r="4988" spans="1:2" ht="15" customHeight="1" x14ac:dyDescent="0.25">
      <c r="A4988" s="46"/>
      <c r="B4988" s="46"/>
    </row>
    <row r="4989" spans="1:2" ht="15" customHeight="1" x14ac:dyDescent="0.25">
      <c r="A4989" s="46"/>
      <c r="B4989" s="46"/>
    </row>
    <row r="4990" spans="1:2" ht="15" customHeight="1" x14ac:dyDescent="0.25">
      <c r="A4990" s="46"/>
      <c r="B4990" s="46"/>
    </row>
    <row r="4991" spans="1:2" ht="15" customHeight="1" x14ac:dyDescent="0.25">
      <c r="A4991" s="46"/>
      <c r="B4991" s="46"/>
    </row>
    <row r="4992" spans="1:2" ht="15" customHeight="1" x14ac:dyDescent="0.25">
      <c r="A4992" s="46"/>
      <c r="B4992" s="46"/>
    </row>
    <row r="4993" spans="1:2" ht="15" customHeight="1" x14ac:dyDescent="0.25">
      <c r="A4993" s="46"/>
      <c r="B4993" s="46"/>
    </row>
    <row r="4994" spans="1:2" ht="15" customHeight="1" x14ac:dyDescent="0.25">
      <c r="A4994" s="46"/>
      <c r="B4994" s="46"/>
    </row>
    <row r="4995" spans="1:2" ht="15" customHeight="1" x14ac:dyDescent="0.25">
      <c r="A4995" s="46"/>
      <c r="B4995" s="46"/>
    </row>
    <row r="4996" spans="1:2" ht="15" customHeight="1" x14ac:dyDescent="0.25">
      <c r="A4996" s="46"/>
      <c r="B4996" s="46"/>
    </row>
    <row r="4997" spans="1:2" ht="15" customHeight="1" x14ac:dyDescent="0.25">
      <c r="A4997" s="46"/>
      <c r="B4997" s="46"/>
    </row>
    <row r="4998" spans="1:2" ht="15" customHeight="1" x14ac:dyDescent="0.25">
      <c r="A4998" s="46"/>
      <c r="B4998" s="46"/>
    </row>
    <row r="4999" spans="1:2" ht="15" customHeight="1" x14ac:dyDescent="0.25">
      <c r="A4999" s="46"/>
      <c r="B4999" s="46"/>
    </row>
    <row r="5000" spans="1:2" ht="15" customHeight="1" x14ac:dyDescent="0.25">
      <c r="A5000" s="46"/>
      <c r="B5000" s="46"/>
    </row>
    <row r="5001" spans="1:2" ht="15" customHeight="1" x14ac:dyDescent="0.25">
      <c r="A5001" s="46"/>
      <c r="B5001" s="46"/>
    </row>
    <row r="5002" spans="1:2" ht="15" customHeight="1" x14ac:dyDescent="0.25">
      <c r="A5002" s="46"/>
      <c r="B5002" s="46"/>
    </row>
    <row r="5003" spans="1:2" ht="15" customHeight="1" x14ac:dyDescent="0.25">
      <c r="A5003" s="46"/>
      <c r="B5003" s="46"/>
    </row>
    <row r="5004" spans="1:2" ht="15" customHeight="1" x14ac:dyDescent="0.25">
      <c r="A5004" s="46"/>
      <c r="B5004" s="46"/>
    </row>
    <row r="5005" spans="1:2" ht="15" customHeight="1" x14ac:dyDescent="0.25">
      <c r="A5005" s="46"/>
      <c r="B5005" s="46"/>
    </row>
    <row r="5006" spans="1:2" ht="15" customHeight="1" x14ac:dyDescent="0.25">
      <c r="A5006" s="46"/>
      <c r="B5006" s="46"/>
    </row>
    <row r="5007" spans="1:2" ht="15" customHeight="1" x14ac:dyDescent="0.25">
      <c r="A5007" s="46"/>
      <c r="B5007" s="46"/>
    </row>
    <row r="5008" spans="1:2" ht="15" customHeight="1" x14ac:dyDescent="0.25">
      <c r="A5008" s="46"/>
      <c r="B5008" s="46"/>
    </row>
    <row r="5009" spans="1:2" ht="15" customHeight="1" x14ac:dyDescent="0.25">
      <c r="A5009" s="46"/>
      <c r="B5009" s="46"/>
    </row>
    <row r="5010" spans="1:2" ht="15" customHeight="1" x14ac:dyDescent="0.25">
      <c r="A5010" s="46"/>
      <c r="B5010" s="46"/>
    </row>
    <row r="5011" spans="1:2" ht="15" customHeight="1" x14ac:dyDescent="0.25">
      <c r="A5011" s="46"/>
      <c r="B5011" s="46"/>
    </row>
    <row r="5012" spans="1:2" ht="15" customHeight="1" x14ac:dyDescent="0.25">
      <c r="A5012" s="46"/>
      <c r="B5012" s="46"/>
    </row>
    <row r="5013" spans="1:2" ht="15" customHeight="1" x14ac:dyDescent="0.25">
      <c r="A5013" s="46"/>
      <c r="B5013" s="46"/>
    </row>
    <row r="5014" spans="1:2" ht="15" customHeight="1" x14ac:dyDescent="0.25">
      <c r="A5014" s="46"/>
      <c r="B5014" s="46"/>
    </row>
    <row r="5015" spans="1:2" ht="15" customHeight="1" x14ac:dyDescent="0.25">
      <c r="A5015" s="46"/>
      <c r="B5015" s="46"/>
    </row>
    <row r="5016" spans="1:2" ht="15" customHeight="1" x14ac:dyDescent="0.25">
      <c r="A5016" s="46"/>
      <c r="B5016" s="46"/>
    </row>
    <row r="5017" spans="1:2" ht="15" customHeight="1" x14ac:dyDescent="0.25">
      <c r="A5017" s="46"/>
      <c r="B5017" s="46"/>
    </row>
    <row r="5018" spans="1:2" ht="15" customHeight="1" x14ac:dyDescent="0.25">
      <c r="A5018" s="46"/>
      <c r="B5018" s="46"/>
    </row>
    <row r="5019" spans="1:2" ht="15" customHeight="1" x14ac:dyDescent="0.25">
      <c r="A5019" s="46"/>
      <c r="B5019" s="46"/>
    </row>
    <row r="5020" spans="1:2" ht="15" customHeight="1" x14ac:dyDescent="0.25">
      <c r="A5020" s="46"/>
      <c r="B5020" s="46"/>
    </row>
    <row r="5021" spans="1:2" ht="15" customHeight="1" x14ac:dyDescent="0.25">
      <c r="A5021" s="46"/>
      <c r="B5021" s="46"/>
    </row>
    <row r="5022" spans="1:2" ht="15" customHeight="1" x14ac:dyDescent="0.25">
      <c r="A5022" s="46"/>
      <c r="B5022" s="46"/>
    </row>
    <row r="5023" spans="1:2" ht="15" customHeight="1" x14ac:dyDescent="0.25">
      <c r="A5023" s="46"/>
      <c r="B5023" s="46"/>
    </row>
    <row r="5024" spans="1:2" ht="15" customHeight="1" x14ac:dyDescent="0.25">
      <c r="A5024" s="46"/>
      <c r="B5024" s="46"/>
    </row>
    <row r="5025" spans="1:2" ht="15" customHeight="1" x14ac:dyDescent="0.25">
      <c r="A5025" s="46"/>
      <c r="B5025" s="46"/>
    </row>
    <row r="5026" spans="1:2" ht="15" customHeight="1" x14ac:dyDescent="0.25">
      <c r="A5026" s="46"/>
      <c r="B5026" s="46"/>
    </row>
    <row r="5027" spans="1:2" ht="15" customHeight="1" x14ac:dyDescent="0.25">
      <c r="A5027" s="46"/>
      <c r="B5027" s="46"/>
    </row>
    <row r="5028" spans="1:2" ht="15" customHeight="1" x14ac:dyDescent="0.25">
      <c r="A5028" s="46"/>
      <c r="B5028" s="46"/>
    </row>
    <row r="5029" spans="1:2" ht="15" customHeight="1" x14ac:dyDescent="0.25">
      <c r="A5029" s="46"/>
      <c r="B5029" s="46"/>
    </row>
    <row r="5030" spans="1:2" ht="15" customHeight="1" x14ac:dyDescent="0.25">
      <c r="A5030" s="46"/>
      <c r="B5030" s="46"/>
    </row>
    <row r="5031" spans="1:2" ht="15" customHeight="1" x14ac:dyDescent="0.25">
      <c r="A5031" s="46"/>
      <c r="B5031" s="46"/>
    </row>
    <row r="5032" spans="1:2" ht="15" customHeight="1" x14ac:dyDescent="0.25">
      <c r="A5032" s="46"/>
      <c r="B5032" s="46"/>
    </row>
    <row r="5033" spans="1:2" ht="15" customHeight="1" x14ac:dyDescent="0.25">
      <c r="A5033" s="46"/>
      <c r="B5033" s="46"/>
    </row>
    <row r="5034" spans="1:2" ht="15" customHeight="1" x14ac:dyDescent="0.25">
      <c r="A5034" s="46"/>
      <c r="B5034" s="46"/>
    </row>
    <row r="5035" spans="1:2" ht="15" customHeight="1" x14ac:dyDescent="0.25">
      <c r="A5035" s="46"/>
      <c r="B5035" s="46"/>
    </row>
    <row r="5036" spans="1:2" ht="15" customHeight="1" x14ac:dyDescent="0.25">
      <c r="A5036" s="46"/>
      <c r="B5036" s="46"/>
    </row>
    <row r="5037" spans="1:2" ht="15" customHeight="1" x14ac:dyDescent="0.25">
      <c r="A5037" s="46"/>
      <c r="B5037" s="46"/>
    </row>
    <row r="5038" spans="1:2" ht="15" customHeight="1" x14ac:dyDescent="0.25">
      <c r="A5038" s="46"/>
      <c r="B5038" s="46"/>
    </row>
    <row r="5039" spans="1:2" ht="15" customHeight="1" x14ac:dyDescent="0.25">
      <c r="A5039" s="46"/>
      <c r="B5039" s="46"/>
    </row>
    <row r="5040" spans="1:2" ht="15" customHeight="1" x14ac:dyDescent="0.25">
      <c r="A5040" s="46"/>
      <c r="B5040" s="46"/>
    </row>
    <row r="5041" spans="1:2" ht="15" customHeight="1" x14ac:dyDescent="0.25">
      <c r="A5041" s="46"/>
      <c r="B5041" s="46"/>
    </row>
    <row r="5042" spans="1:2" ht="15" customHeight="1" x14ac:dyDescent="0.25">
      <c r="A5042" s="46"/>
      <c r="B5042" s="46"/>
    </row>
    <row r="5043" spans="1:2" ht="15" customHeight="1" x14ac:dyDescent="0.25">
      <c r="A5043" s="46"/>
      <c r="B5043" s="46"/>
    </row>
    <row r="5044" spans="1:2" ht="15" customHeight="1" x14ac:dyDescent="0.25">
      <c r="A5044" s="46"/>
      <c r="B5044" s="46"/>
    </row>
    <row r="5045" spans="1:2" ht="15" customHeight="1" x14ac:dyDescent="0.25">
      <c r="A5045" s="46"/>
      <c r="B5045" s="46"/>
    </row>
    <row r="5046" spans="1:2" ht="15" customHeight="1" x14ac:dyDescent="0.25">
      <c r="A5046" s="46"/>
      <c r="B5046" s="46"/>
    </row>
    <row r="5047" spans="1:2" ht="15" customHeight="1" x14ac:dyDescent="0.25">
      <c r="A5047" s="46"/>
      <c r="B5047" s="46"/>
    </row>
    <row r="5048" spans="1:2" ht="15" customHeight="1" x14ac:dyDescent="0.25">
      <c r="A5048" s="46"/>
      <c r="B5048" s="46"/>
    </row>
    <row r="5049" spans="1:2" ht="15" customHeight="1" x14ac:dyDescent="0.25">
      <c r="A5049" s="46"/>
      <c r="B5049" s="46"/>
    </row>
    <row r="5050" spans="1:2" ht="15" customHeight="1" x14ac:dyDescent="0.25">
      <c r="A5050" s="46"/>
      <c r="B5050" s="46"/>
    </row>
    <row r="5051" spans="1:2" ht="15" customHeight="1" x14ac:dyDescent="0.25">
      <c r="A5051" s="46"/>
      <c r="B5051" s="46"/>
    </row>
    <row r="5052" spans="1:2" ht="15" customHeight="1" x14ac:dyDescent="0.25">
      <c r="A5052" s="46"/>
      <c r="B5052" s="46"/>
    </row>
    <row r="5053" spans="1:2" ht="15" customHeight="1" x14ac:dyDescent="0.25">
      <c r="A5053" s="46"/>
      <c r="B5053" s="46"/>
    </row>
    <row r="5054" spans="1:2" ht="15" customHeight="1" x14ac:dyDescent="0.25">
      <c r="A5054" s="46"/>
      <c r="B5054" s="46"/>
    </row>
    <row r="5055" spans="1:2" ht="15" customHeight="1" x14ac:dyDescent="0.25">
      <c r="A5055" s="46"/>
      <c r="B5055" s="46"/>
    </row>
    <row r="5056" spans="1:2" ht="15" customHeight="1" x14ac:dyDescent="0.25">
      <c r="A5056" s="46"/>
      <c r="B5056" s="46"/>
    </row>
    <row r="5057" spans="1:2" ht="15" customHeight="1" x14ac:dyDescent="0.25">
      <c r="A5057" s="46"/>
      <c r="B5057" s="46"/>
    </row>
    <row r="5058" spans="1:2" ht="15" customHeight="1" x14ac:dyDescent="0.25">
      <c r="A5058" s="46"/>
      <c r="B5058" s="46"/>
    </row>
    <row r="5059" spans="1:2" ht="15" customHeight="1" x14ac:dyDescent="0.25">
      <c r="A5059" s="46"/>
      <c r="B5059" s="46"/>
    </row>
    <row r="5060" spans="1:2" ht="15" customHeight="1" x14ac:dyDescent="0.25">
      <c r="A5060" s="46"/>
      <c r="B5060" s="46"/>
    </row>
    <row r="5061" spans="1:2" ht="15" customHeight="1" x14ac:dyDescent="0.25">
      <c r="A5061" s="46"/>
      <c r="B5061" s="46"/>
    </row>
    <row r="5062" spans="1:2" ht="15" customHeight="1" x14ac:dyDescent="0.25">
      <c r="A5062" s="46"/>
      <c r="B5062" s="46"/>
    </row>
    <row r="5063" spans="1:2" ht="15" customHeight="1" x14ac:dyDescent="0.25">
      <c r="A5063" s="46"/>
      <c r="B5063" s="46"/>
    </row>
    <row r="5064" spans="1:2" ht="15" customHeight="1" x14ac:dyDescent="0.25">
      <c r="A5064" s="46"/>
      <c r="B5064" s="46"/>
    </row>
    <row r="5065" spans="1:2" ht="15" customHeight="1" x14ac:dyDescent="0.25">
      <c r="A5065" s="46"/>
      <c r="B5065" s="46"/>
    </row>
    <row r="5066" spans="1:2" ht="15" customHeight="1" x14ac:dyDescent="0.25">
      <c r="A5066" s="46"/>
      <c r="B5066" s="46"/>
    </row>
    <row r="5067" spans="1:2" ht="15" customHeight="1" x14ac:dyDescent="0.25">
      <c r="A5067" s="46"/>
      <c r="B5067" s="46"/>
    </row>
    <row r="5068" spans="1:2" ht="15" customHeight="1" x14ac:dyDescent="0.25">
      <c r="A5068" s="46"/>
      <c r="B5068" s="46"/>
    </row>
    <row r="5069" spans="1:2" ht="15" customHeight="1" x14ac:dyDescent="0.25">
      <c r="A5069" s="46"/>
      <c r="B5069" s="46"/>
    </row>
    <row r="5070" spans="1:2" ht="15" customHeight="1" x14ac:dyDescent="0.25">
      <c r="A5070" s="46"/>
      <c r="B5070" s="46"/>
    </row>
    <row r="5071" spans="1:2" ht="15" customHeight="1" x14ac:dyDescent="0.25">
      <c r="A5071" s="46"/>
      <c r="B5071" s="46"/>
    </row>
    <row r="5072" spans="1:2" ht="15" customHeight="1" x14ac:dyDescent="0.25">
      <c r="A5072" s="46"/>
      <c r="B5072" s="46"/>
    </row>
    <row r="5073" spans="1:2" ht="15" customHeight="1" x14ac:dyDescent="0.25">
      <c r="A5073" s="46"/>
      <c r="B5073" s="46"/>
    </row>
    <row r="5074" spans="1:2" ht="15" customHeight="1" x14ac:dyDescent="0.25">
      <c r="A5074" s="46"/>
      <c r="B5074" s="46"/>
    </row>
    <row r="5075" spans="1:2" ht="15" customHeight="1" x14ac:dyDescent="0.25">
      <c r="A5075" s="46"/>
      <c r="B5075" s="46"/>
    </row>
    <row r="5076" spans="1:2" ht="15" customHeight="1" x14ac:dyDescent="0.25">
      <c r="A5076" s="46"/>
      <c r="B5076" s="46"/>
    </row>
    <row r="5077" spans="1:2" ht="15" customHeight="1" x14ac:dyDescent="0.25">
      <c r="A5077" s="46"/>
      <c r="B5077" s="46"/>
    </row>
    <row r="5078" spans="1:2" ht="15" customHeight="1" x14ac:dyDescent="0.25">
      <c r="A5078" s="46"/>
      <c r="B5078" s="46"/>
    </row>
    <row r="5079" spans="1:2" ht="15" customHeight="1" x14ac:dyDescent="0.25">
      <c r="A5079" s="46"/>
      <c r="B5079" s="46"/>
    </row>
    <row r="5080" spans="1:2" ht="15" customHeight="1" x14ac:dyDescent="0.25">
      <c r="A5080" s="46"/>
      <c r="B5080" s="46"/>
    </row>
    <row r="5081" spans="1:2" ht="15" customHeight="1" x14ac:dyDescent="0.25">
      <c r="A5081" s="46"/>
      <c r="B5081" s="46"/>
    </row>
    <row r="5082" spans="1:2" ht="15" customHeight="1" x14ac:dyDescent="0.25">
      <c r="A5082" s="46"/>
      <c r="B5082" s="46"/>
    </row>
    <row r="5083" spans="1:2" ht="15" customHeight="1" x14ac:dyDescent="0.25">
      <c r="A5083" s="46"/>
      <c r="B5083" s="46"/>
    </row>
    <row r="5084" spans="1:2" ht="15" customHeight="1" x14ac:dyDescent="0.25">
      <c r="A5084" s="46"/>
      <c r="B5084" s="46"/>
    </row>
    <row r="5085" spans="1:2" ht="15" customHeight="1" x14ac:dyDescent="0.25">
      <c r="A5085" s="46"/>
      <c r="B5085" s="46"/>
    </row>
    <row r="5086" spans="1:2" ht="15" customHeight="1" x14ac:dyDescent="0.25">
      <c r="A5086" s="46"/>
      <c r="B5086" s="46"/>
    </row>
    <row r="5087" spans="1:2" ht="15" customHeight="1" x14ac:dyDescent="0.25">
      <c r="A5087" s="46"/>
      <c r="B5087" s="46"/>
    </row>
    <row r="5088" spans="1:2" ht="15" customHeight="1" x14ac:dyDescent="0.25">
      <c r="A5088" s="46"/>
      <c r="B5088" s="46"/>
    </row>
    <row r="5089" spans="1:2" ht="15" customHeight="1" x14ac:dyDescent="0.25">
      <c r="A5089" s="46"/>
      <c r="B5089" s="46"/>
    </row>
    <row r="5090" spans="1:2" ht="15" customHeight="1" x14ac:dyDescent="0.25">
      <c r="A5090" s="46"/>
      <c r="B5090" s="46"/>
    </row>
    <row r="5091" spans="1:2" ht="15" customHeight="1" x14ac:dyDescent="0.25">
      <c r="A5091" s="46"/>
      <c r="B5091" s="46"/>
    </row>
    <row r="5092" spans="1:2" ht="15" customHeight="1" x14ac:dyDescent="0.25">
      <c r="A5092" s="46"/>
      <c r="B5092" s="46"/>
    </row>
    <row r="5093" spans="1:2" ht="15" customHeight="1" x14ac:dyDescent="0.25">
      <c r="A5093" s="46"/>
      <c r="B5093" s="46"/>
    </row>
    <row r="5094" spans="1:2" ht="15" customHeight="1" x14ac:dyDescent="0.25">
      <c r="A5094" s="46"/>
      <c r="B5094" s="46"/>
    </row>
    <row r="5095" spans="1:2" ht="15" customHeight="1" x14ac:dyDescent="0.25">
      <c r="A5095" s="46"/>
      <c r="B5095" s="46"/>
    </row>
    <row r="5096" spans="1:2" ht="15" customHeight="1" x14ac:dyDescent="0.25">
      <c r="A5096" s="46"/>
      <c r="B5096" s="46"/>
    </row>
    <row r="5097" spans="1:2" ht="15" customHeight="1" x14ac:dyDescent="0.25">
      <c r="A5097" s="46"/>
      <c r="B5097" s="46"/>
    </row>
    <row r="5098" spans="1:2" ht="15" customHeight="1" x14ac:dyDescent="0.25">
      <c r="A5098" s="46"/>
      <c r="B5098" s="46"/>
    </row>
    <row r="5099" spans="1:2" ht="15" customHeight="1" x14ac:dyDescent="0.25">
      <c r="A5099" s="46"/>
      <c r="B5099" s="46"/>
    </row>
    <row r="5100" spans="1:2" ht="15" customHeight="1" x14ac:dyDescent="0.25">
      <c r="A5100" s="46"/>
      <c r="B5100" s="46"/>
    </row>
    <row r="5101" spans="1:2" ht="15" customHeight="1" x14ac:dyDescent="0.25">
      <c r="A5101" s="46"/>
      <c r="B5101" s="46"/>
    </row>
    <row r="5102" spans="1:2" ht="15" customHeight="1" x14ac:dyDescent="0.25">
      <c r="A5102" s="46"/>
      <c r="B5102" s="46"/>
    </row>
    <row r="5103" spans="1:2" ht="15" customHeight="1" x14ac:dyDescent="0.25">
      <c r="A5103" s="46"/>
      <c r="B5103" s="46"/>
    </row>
    <row r="5104" spans="1:2" ht="15" customHeight="1" x14ac:dyDescent="0.25">
      <c r="A5104" s="46"/>
      <c r="B5104" s="46"/>
    </row>
    <row r="5105" spans="1:2" ht="15" customHeight="1" x14ac:dyDescent="0.25">
      <c r="A5105" s="46"/>
      <c r="B5105" s="46"/>
    </row>
    <row r="5106" spans="1:2" ht="15" customHeight="1" x14ac:dyDescent="0.25">
      <c r="A5106" s="46"/>
      <c r="B5106" s="46"/>
    </row>
    <row r="5107" spans="1:2" ht="15" customHeight="1" x14ac:dyDescent="0.25">
      <c r="A5107" s="46"/>
      <c r="B5107" s="46"/>
    </row>
    <row r="5108" spans="1:2" ht="15" customHeight="1" x14ac:dyDescent="0.25">
      <c r="A5108" s="46"/>
      <c r="B5108" s="46"/>
    </row>
    <row r="5109" spans="1:2" ht="15" customHeight="1" x14ac:dyDescent="0.25">
      <c r="A5109" s="46"/>
      <c r="B5109" s="46"/>
    </row>
    <row r="5110" spans="1:2" ht="15" customHeight="1" x14ac:dyDescent="0.25">
      <c r="A5110" s="46"/>
      <c r="B5110" s="46"/>
    </row>
    <row r="5111" spans="1:2" ht="15" customHeight="1" x14ac:dyDescent="0.25">
      <c r="A5111" s="46"/>
      <c r="B5111" s="46"/>
    </row>
    <row r="5112" spans="1:2" ht="15" customHeight="1" x14ac:dyDescent="0.25">
      <c r="A5112" s="46"/>
      <c r="B5112" s="46"/>
    </row>
    <row r="5113" spans="1:2" ht="15" customHeight="1" x14ac:dyDescent="0.25">
      <c r="A5113" s="46"/>
      <c r="B5113" s="46"/>
    </row>
    <row r="5114" spans="1:2" ht="15" customHeight="1" x14ac:dyDescent="0.25">
      <c r="A5114" s="46"/>
      <c r="B5114" s="46"/>
    </row>
    <row r="5115" spans="1:2" ht="15" customHeight="1" x14ac:dyDescent="0.25">
      <c r="A5115" s="46"/>
      <c r="B5115" s="46"/>
    </row>
    <row r="5116" spans="1:2" ht="15" customHeight="1" x14ac:dyDescent="0.25">
      <c r="A5116" s="46"/>
      <c r="B5116" s="46"/>
    </row>
    <row r="5117" spans="1:2" ht="15" customHeight="1" x14ac:dyDescent="0.25">
      <c r="A5117" s="46"/>
      <c r="B5117" s="46"/>
    </row>
    <row r="5118" spans="1:2" ht="15" customHeight="1" x14ac:dyDescent="0.25">
      <c r="A5118" s="46"/>
      <c r="B5118" s="46"/>
    </row>
    <row r="5119" spans="1:2" ht="15" customHeight="1" x14ac:dyDescent="0.25">
      <c r="A5119" s="46"/>
      <c r="B5119" s="46"/>
    </row>
    <row r="5120" spans="1:2" ht="15" customHeight="1" x14ac:dyDescent="0.25">
      <c r="A5120" s="46"/>
      <c r="B5120" s="46"/>
    </row>
    <row r="5121" spans="1:2" ht="15" customHeight="1" x14ac:dyDescent="0.25">
      <c r="A5121" s="46"/>
      <c r="B5121" s="46"/>
    </row>
    <row r="5122" spans="1:2" ht="15" customHeight="1" x14ac:dyDescent="0.25">
      <c r="A5122" s="46"/>
      <c r="B5122" s="46"/>
    </row>
    <row r="5123" spans="1:2" ht="15" customHeight="1" x14ac:dyDescent="0.25">
      <c r="A5123" s="46"/>
      <c r="B5123" s="46"/>
    </row>
    <row r="5124" spans="1:2" ht="15" customHeight="1" x14ac:dyDescent="0.25">
      <c r="A5124" s="46"/>
      <c r="B5124" s="46"/>
    </row>
    <row r="5125" spans="1:2" ht="15" customHeight="1" x14ac:dyDescent="0.25">
      <c r="A5125" s="46"/>
      <c r="B5125" s="46"/>
    </row>
    <row r="5126" spans="1:2" ht="15" customHeight="1" x14ac:dyDescent="0.25">
      <c r="A5126" s="46"/>
      <c r="B5126" s="46"/>
    </row>
    <row r="5127" spans="1:2" ht="15" customHeight="1" x14ac:dyDescent="0.25">
      <c r="A5127" s="46"/>
      <c r="B5127" s="46"/>
    </row>
    <row r="5128" spans="1:2" ht="15" customHeight="1" x14ac:dyDescent="0.25">
      <c r="A5128" s="46"/>
      <c r="B5128" s="46"/>
    </row>
    <row r="5129" spans="1:2" ht="15" customHeight="1" x14ac:dyDescent="0.25">
      <c r="A5129" s="46"/>
      <c r="B5129" s="46"/>
    </row>
    <row r="5130" spans="1:2" ht="15" customHeight="1" x14ac:dyDescent="0.25">
      <c r="A5130" s="46"/>
      <c r="B5130" s="46"/>
    </row>
    <row r="5131" spans="1:2" ht="15" customHeight="1" x14ac:dyDescent="0.25">
      <c r="A5131" s="46"/>
      <c r="B5131" s="46"/>
    </row>
    <row r="5132" spans="1:2" ht="15" customHeight="1" x14ac:dyDescent="0.25">
      <c r="A5132" s="46"/>
      <c r="B5132" s="46"/>
    </row>
    <row r="5133" spans="1:2" ht="15" customHeight="1" x14ac:dyDescent="0.25">
      <c r="A5133" s="46"/>
      <c r="B5133" s="46"/>
    </row>
    <row r="5134" spans="1:2" ht="15" customHeight="1" x14ac:dyDescent="0.25">
      <c r="A5134" s="46"/>
      <c r="B5134" s="46"/>
    </row>
    <row r="5135" spans="1:2" ht="15" customHeight="1" x14ac:dyDescent="0.25">
      <c r="A5135" s="46"/>
      <c r="B5135" s="46"/>
    </row>
    <row r="5136" spans="1:2" ht="15" customHeight="1" x14ac:dyDescent="0.25">
      <c r="A5136" s="46"/>
      <c r="B5136" s="46"/>
    </row>
    <row r="5137" spans="1:2" ht="15" customHeight="1" x14ac:dyDescent="0.25">
      <c r="A5137" s="46"/>
      <c r="B5137" s="46"/>
    </row>
    <row r="5138" spans="1:2" ht="15" customHeight="1" x14ac:dyDescent="0.25">
      <c r="A5138" s="46"/>
      <c r="B5138" s="46"/>
    </row>
    <row r="5139" spans="1:2" ht="15" customHeight="1" x14ac:dyDescent="0.25">
      <c r="A5139" s="46"/>
      <c r="B5139" s="46"/>
    </row>
    <row r="5140" spans="1:2" ht="15" customHeight="1" x14ac:dyDescent="0.25">
      <c r="A5140" s="46"/>
      <c r="B5140" s="46"/>
    </row>
    <row r="5141" spans="1:2" ht="15" customHeight="1" x14ac:dyDescent="0.25">
      <c r="A5141" s="46"/>
      <c r="B5141" s="46"/>
    </row>
    <row r="5142" spans="1:2" ht="15" customHeight="1" x14ac:dyDescent="0.25">
      <c r="A5142" s="46"/>
      <c r="B5142" s="46"/>
    </row>
    <row r="5143" spans="1:2" ht="15" customHeight="1" x14ac:dyDescent="0.25">
      <c r="A5143" s="46"/>
      <c r="B5143" s="46"/>
    </row>
    <row r="5144" spans="1:2" ht="15" customHeight="1" x14ac:dyDescent="0.25">
      <c r="A5144" s="46"/>
      <c r="B5144" s="46"/>
    </row>
    <row r="5145" spans="1:2" ht="15" customHeight="1" x14ac:dyDescent="0.25">
      <c r="A5145" s="46"/>
      <c r="B5145" s="46"/>
    </row>
    <row r="5146" spans="1:2" ht="15" customHeight="1" x14ac:dyDescent="0.25">
      <c r="A5146" s="46"/>
      <c r="B5146" s="46"/>
    </row>
    <row r="5147" spans="1:2" ht="15" customHeight="1" x14ac:dyDescent="0.25">
      <c r="A5147" s="46"/>
      <c r="B5147" s="46"/>
    </row>
    <row r="5148" spans="1:2" ht="15" customHeight="1" x14ac:dyDescent="0.25">
      <c r="A5148" s="46"/>
      <c r="B5148" s="46"/>
    </row>
    <row r="5149" spans="1:2" ht="15" customHeight="1" x14ac:dyDescent="0.25">
      <c r="A5149" s="46"/>
      <c r="B5149" s="46"/>
    </row>
    <row r="5150" spans="1:2" ht="15" customHeight="1" x14ac:dyDescent="0.25">
      <c r="A5150" s="46"/>
      <c r="B5150" s="46"/>
    </row>
    <row r="5151" spans="1:2" ht="15" customHeight="1" x14ac:dyDescent="0.25">
      <c r="A5151" s="46"/>
      <c r="B5151" s="46"/>
    </row>
    <row r="5152" spans="1:2" ht="15" customHeight="1" x14ac:dyDescent="0.25">
      <c r="A5152" s="46"/>
      <c r="B5152" s="46"/>
    </row>
    <row r="5153" spans="1:2" ht="15" customHeight="1" x14ac:dyDescent="0.25">
      <c r="A5153" s="46"/>
      <c r="B5153" s="46"/>
    </row>
    <row r="5154" spans="1:2" ht="15" customHeight="1" x14ac:dyDescent="0.25">
      <c r="A5154" s="46"/>
      <c r="B5154" s="46"/>
    </row>
    <row r="5155" spans="1:2" ht="15" customHeight="1" x14ac:dyDescent="0.25">
      <c r="A5155" s="46"/>
      <c r="B5155" s="46"/>
    </row>
    <row r="5156" spans="1:2" ht="15" customHeight="1" x14ac:dyDescent="0.25">
      <c r="A5156" s="46"/>
      <c r="B5156" s="46"/>
    </row>
    <row r="5157" spans="1:2" ht="15" customHeight="1" x14ac:dyDescent="0.25">
      <c r="A5157" s="46"/>
      <c r="B5157" s="46"/>
    </row>
    <row r="5158" spans="1:2" ht="15" customHeight="1" x14ac:dyDescent="0.25">
      <c r="A5158" s="46"/>
      <c r="B5158" s="46"/>
    </row>
    <row r="5159" spans="1:2" ht="15" customHeight="1" x14ac:dyDescent="0.25">
      <c r="A5159" s="46"/>
      <c r="B5159" s="46"/>
    </row>
    <row r="5160" spans="1:2" ht="15" customHeight="1" x14ac:dyDescent="0.25">
      <c r="A5160" s="46"/>
      <c r="B5160" s="46"/>
    </row>
    <row r="5161" spans="1:2" ht="15" customHeight="1" x14ac:dyDescent="0.25">
      <c r="A5161" s="46"/>
      <c r="B5161" s="46"/>
    </row>
    <row r="5162" spans="1:2" ht="15" customHeight="1" x14ac:dyDescent="0.25">
      <c r="A5162" s="46"/>
      <c r="B5162" s="46"/>
    </row>
    <row r="5163" spans="1:2" ht="15" customHeight="1" x14ac:dyDescent="0.25">
      <c r="A5163" s="46"/>
      <c r="B5163" s="46"/>
    </row>
    <row r="5164" spans="1:2" ht="15" customHeight="1" x14ac:dyDescent="0.25">
      <c r="A5164" s="46"/>
      <c r="B5164" s="46"/>
    </row>
    <row r="5165" spans="1:2" ht="15" customHeight="1" x14ac:dyDescent="0.25">
      <c r="A5165" s="46"/>
      <c r="B5165" s="46"/>
    </row>
    <row r="5166" spans="1:2" ht="15" customHeight="1" x14ac:dyDescent="0.25">
      <c r="A5166" s="46"/>
      <c r="B5166" s="46"/>
    </row>
    <row r="5167" spans="1:2" ht="15" customHeight="1" x14ac:dyDescent="0.25">
      <c r="A5167" s="46"/>
      <c r="B5167" s="46"/>
    </row>
    <row r="5168" spans="1:2" ht="15" customHeight="1" x14ac:dyDescent="0.25">
      <c r="A5168" s="46"/>
      <c r="B5168" s="46"/>
    </row>
    <row r="5169" spans="1:2" ht="15" customHeight="1" x14ac:dyDescent="0.25">
      <c r="A5169" s="46"/>
      <c r="B5169" s="46"/>
    </row>
    <row r="5170" spans="1:2" ht="15" customHeight="1" x14ac:dyDescent="0.25">
      <c r="A5170" s="46"/>
      <c r="B5170" s="46"/>
    </row>
    <row r="5171" spans="1:2" ht="15" customHeight="1" x14ac:dyDescent="0.25">
      <c r="A5171" s="46"/>
      <c r="B5171" s="46"/>
    </row>
    <row r="5172" spans="1:2" ht="15" customHeight="1" x14ac:dyDescent="0.25">
      <c r="A5172" s="46"/>
      <c r="B5172" s="46"/>
    </row>
    <row r="5173" spans="1:2" ht="15" customHeight="1" x14ac:dyDescent="0.25">
      <c r="A5173" s="46"/>
      <c r="B5173" s="46"/>
    </row>
    <row r="5174" spans="1:2" ht="15" customHeight="1" x14ac:dyDescent="0.25">
      <c r="A5174" s="46"/>
      <c r="B5174" s="46"/>
    </row>
    <row r="5175" spans="1:2" ht="15" customHeight="1" x14ac:dyDescent="0.25">
      <c r="A5175" s="46"/>
      <c r="B5175" s="46"/>
    </row>
    <row r="5176" spans="1:2" ht="15" customHeight="1" x14ac:dyDescent="0.25">
      <c r="A5176" s="46"/>
      <c r="B5176" s="46"/>
    </row>
    <row r="5177" spans="1:2" ht="15" customHeight="1" x14ac:dyDescent="0.25">
      <c r="A5177" s="46"/>
      <c r="B5177" s="46"/>
    </row>
    <row r="5178" spans="1:2" ht="15" customHeight="1" x14ac:dyDescent="0.25">
      <c r="A5178" s="46"/>
      <c r="B5178" s="46"/>
    </row>
    <row r="5179" spans="1:2" ht="15" customHeight="1" x14ac:dyDescent="0.25">
      <c r="A5179" s="46"/>
      <c r="B5179" s="46"/>
    </row>
    <row r="5180" spans="1:2" ht="15" customHeight="1" x14ac:dyDescent="0.25">
      <c r="A5180" s="46"/>
      <c r="B5180" s="46"/>
    </row>
    <row r="5181" spans="1:2" ht="15" customHeight="1" x14ac:dyDescent="0.25">
      <c r="A5181" s="46"/>
      <c r="B5181" s="46"/>
    </row>
    <row r="5182" spans="1:2" ht="15" customHeight="1" x14ac:dyDescent="0.25">
      <c r="A5182" s="46"/>
      <c r="B5182" s="46"/>
    </row>
    <row r="5183" spans="1:2" ht="15" customHeight="1" x14ac:dyDescent="0.25">
      <c r="A5183" s="46"/>
      <c r="B5183" s="46"/>
    </row>
    <row r="5184" spans="1:2" ht="15" customHeight="1" x14ac:dyDescent="0.25">
      <c r="A5184" s="46"/>
      <c r="B5184" s="46"/>
    </row>
    <row r="5185" spans="1:2" ht="15" customHeight="1" x14ac:dyDescent="0.25">
      <c r="A5185" s="46"/>
      <c r="B5185" s="46"/>
    </row>
    <row r="5186" spans="1:2" ht="15" customHeight="1" x14ac:dyDescent="0.25">
      <c r="A5186" s="46"/>
      <c r="B5186" s="46"/>
    </row>
    <row r="5187" spans="1:2" ht="15" customHeight="1" x14ac:dyDescent="0.25">
      <c r="A5187" s="46"/>
      <c r="B5187" s="46"/>
    </row>
    <row r="5188" spans="1:2" ht="15" customHeight="1" x14ac:dyDescent="0.25">
      <c r="A5188" s="46"/>
      <c r="B5188" s="46"/>
    </row>
    <row r="5189" spans="1:2" ht="15" customHeight="1" x14ac:dyDescent="0.25">
      <c r="A5189" s="46"/>
      <c r="B5189" s="46"/>
    </row>
    <row r="5190" spans="1:2" ht="15" customHeight="1" x14ac:dyDescent="0.25">
      <c r="A5190" s="46"/>
      <c r="B5190" s="46"/>
    </row>
    <row r="5191" spans="1:2" ht="15" customHeight="1" x14ac:dyDescent="0.25">
      <c r="A5191" s="46"/>
      <c r="B5191" s="46"/>
    </row>
    <row r="5192" spans="1:2" ht="15" customHeight="1" x14ac:dyDescent="0.25">
      <c r="A5192" s="46"/>
      <c r="B5192" s="46"/>
    </row>
    <row r="5193" spans="1:2" ht="15" customHeight="1" x14ac:dyDescent="0.25">
      <c r="A5193" s="46"/>
      <c r="B5193" s="46"/>
    </row>
    <row r="5194" spans="1:2" ht="15" customHeight="1" x14ac:dyDescent="0.25">
      <c r="A5194" s="46"/>
      <c r="B5194" s="46"/>
    </row>
    <row r="5195" spans="1:2" ht="15" customHeight="1" x14ac:dyDescent="0.25">
      <c r="A5195" s="46"/>
      <c r="B5195" s="46"/>
    </row>
    <row r="5196" spans="1:2" ht="15" customHeight="1" x14ac:dyDescent="0.25">
      <c r="A5196" s="46"/>
      <c r="B5196" s="46"/>
    </row>
    <row r="5197" spans="1:2" ht="15" customHeight="1" x14ac:dyDescent="0.25">
      <c r="A5197" s="46"/>
      <c r="B5197" s="46"/>
    </row>
    <row r="5198" spans="1:2" ht="15" customHeight="1" x14ac:dyDescent="0.25">
      <c r="A5198" s="46"/>
      <c r="B5198" s="46"/>
    </row>
    <row r="5199" spans="1:2" ht="15" customHeight="1" x14ac:dyDescent="0.25">
      <c r="A5199" s="46"/>
      <c r="B5199" s="46"/>
    </row>
    <row r="5200" spans="1:2" ht="15" customHeight="1" x14ac:dyDescent="0.25">
      <c r="A5200" s="46"/>
      <c r="B5200" s="46"/>
    </row>
    <row r="5201" spans="1:2" ht="15" customHeight="1" x14ac:dyDescent="0.25">
      <c r="A5201" s="46"/>
      <c r="B5201" s="46"/>
    </row>
    <row r="5202" spans="1:2" ht="15" customHeight="1" x14ac:dyDescent="0.25">
      <c r="A5202" s="46"/>
      <c r="B5202" s="46"/>
    </row>
    <row r="5203" spans="1:2" ht="15" customHeight="1" x14ac:dyDescent="0.25">
      <c r="A5203" s="46"/>
      <c r="B5203" s="46"/>
    </row>
    <row r="5204" spans="1:2" ht="15" customHeight="1" x14ac:dyDescent="0.25">
      <c r="A5204" s="46"/>
      <c r="B5204" s="46"/>
    </row>
    <row r="5205" spans="1:2" ht="15" customHeight="1" x14ac:dyDescent="0.25">
      <c r="A5205" s="46"/>
      <c r="B5205" s="46"/>
    </row>
    <row r="5206" spans="1:2" ht="15" customHeight="1" x14ac:dyDescent="0.25">
      <c r="A5206" s="46"/>
      <c r="B5206" s="46"/>
    </row>
    <row r="5207" spans="1:2" ht="15" customHeight="1" x14ac:dyDescent="0.25">
      <c r="A5207" s="46"/>
      <c r="B5207" s="46"/>
    </row>
    <row r="5208" spans="1:2" ht="15" customHeight="1" x14ac:dyDescent="0.25">
      <c r="A5208" s="46"/>
      <c r="B5208" s="46"/>
    </row>
    <row r="5209" spans="1:2" ht="15" customHeight="1" x14ac:dyDescent="0.25">
      <c r="A5209" s="46"/>
      <c r="B5209" s="46"/>
    </row>
    <row r="5210" spans="1:2" ht="15" customHeight="1" x14ac:dyDescent="0.25">
      <c r="A5210" s="46"/>
      <c r="B5210" s="46"/>
    </row>
    <row r="5211" spans="1:2" ht="15" customHeight="1" x14ac:dyDescent="0.25">
      <c r="A5211" s="46"/>
      <c r="B5211" s="46"/>
    </row>
    <row r="5212" spans="1:2" ht="15" customHeight="1" x14ac:dyDescent="0.25">
      <c r="A5212" s="46"/>
      <c r="B5212" s="46"/>
    </row>
    <row r="5213" spans="1:2" ht="15" customHeight="1" x14ac:dyDescent="0.25">
      <c r="A5213" s="46"/>
      <c r="B5213" s="46"/>
    </row>
    <row r="5214" spans="1:2" ht="15" customHeight="1" x14ac:dyDescent="0.25">
      <c r="A5214" s="46"/>
      <c r="B5214" s="46"/>
    </row>
    <row r="5215" spans="1:2" ht="15" customHeight="1" x14ac:dyDescent="0.25">
      <c r="A5215" s="46"/>
      <c r="B5215" s="46"/>
    </row>
    <row r="5216" spans="1:2" ht="15" customHeight="1" x14ac:dyDescent="0.25">
      <c r="A5216" s="46"/>
      <c r="B5216" s="46"/>
    </row>
    <row r="5217" spans="1:2" ht="15" customHeight="1" x14ac:dyDescent="0.25">
      <c r="A5217" s="46"/>
      <c r="B5217" s="46"/>
    </row>
    <row r="5218" spans="1:2" ht="15" customHeight="1" x14ac:dyDescent="0.25">
      <c r="A5218" s="46"/>
      <c r="B5218" s="46"/>
    </row>
    <row r="5219" spans="1:2" ht="15" customHeight="1" x14ac:dyDescent="0.25">
      <c r="A5219" s="46"/>
      <c r="B5219" s="46"/>
    </row>
    <row r="5220" spans="1:2" ht="15" customHeight="1" x14ac:dyDescent="0.25">
      <c r="A5220" s="46"/>
      <c r="B5220" s="46"/>
    </row>
    <row r="5221" spans="1:2" ht="15" customHeight="1" x14ac:dyDescent="0.25">
      <c r="A5221" s="46"/>
      <c r="B5221" s="46"/>
    </r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 customHeight="1" x14ac:dyDescent="0.25">
      <c r="A5225" s="46"/>
      <c r="B5225" s="46"/>
    </row>
    <row r="5226" spans="1:2" ht="15" customHeight="1" x14ac:dyDescent="0.25">
      <c r="A5226" s="46"/>
      <c r="B5226" s="46"/>
    </row>
    <row r="5227" spans="1:2" ht="15" customHeight="1" x14ac:dyDescent="0.25">
      <c r="A5227" s="46"/>
      <c r="B5227" s="46"/>
    </row>
    <row r="5228" spans="1:2" ht="15" customHeight="1" x14ac:dyDescent="0.25">
      <c r="A5228" s="46"/>
      <c r="B5228" s="46"/>
    </row>
    <row r="5229" spans="1:2" ht="15" customHeight="1" x14ac:dyDescent="0.25">
      <c r="A5229" s="46"/>
      <c r="B5229" s="46"/>
    </row>
    <row r="5230" spans="1:2" ht="15" customHeight="1" x14ac:dyDescent="0.25">
      <c r="A5230" s="46"/>
      <c r="B5230" s="46"/>
    </row>
    <row r="5231" spans="1:2" ht="15" customHeight="1" x14ac:dyDescent="0.25">
      <c r="A5231" s="46"/>
      <c r="B5231" s="46"/>
    </row>
    <row r="5232" spans="1:2" ht="15" customHeight="1" x14ac:dyDescent="0.25">
      <c r="A5232" s="46"/>
      <c r="B5232" s="46"/>
    </row>
    <row r="5233" spans="1:2" ht="15" customHeight="1" x14ac:dyDescent="0.25">
      <c r="A5233" s="46"/>
      <c r="B5233" s="46"/>
    </row>
    <row r="5234" spans="1:2" ht="15" customHeight="1" x14ac:dyDescent="0.25">
      <c r="A5234" s="46"/>
      <c r="B5234" s="46"/>
    </row>
    <row r="5235" spans="1:2" ht="15" customHeight="1" x14ac:dyDescent="0.25">
      <c r="A5235" s="46"/>
      <c r="B5235" s="46"/>
    </row>
    <row r="5236" spans="1:2" ht="15" customHeight="1" x14ac:dyDescent="0.25">
      <c r="A5236" s="46"/>
      <c r="B5236" s="46"/>
    </row>
    <row r="5237" spans="1:2" ht="15" customHeight="1" x14ac:dyDescent="0.25">
      <c r="A5237" s="46"/>
      <c r="B5237" s="46"/>
    </row>
    <row r="5238" spans="1:2" ht="15" customHeight="1" x14ac:dyDescent="0.25">
      <c r="A5238" s="46"/>
      <c r="B5238" s="46"/>
    </row>
    <row r="5239" spans="1:2" ht="15" customHeight="1" x14ac:dyDescent="0.25">
      <c r="A5239" s="46"/>
      <c r="B5239" s="46"/>
    </row>
    <row r="5240" spans="1:2" ht="15" customHeight="1" x14ac:dyDescent="0.25">
      <c r="A5240" s="46"/>
      <c r="B5240" s="46"/>
    </row>
    <row r="5241" spans="1:2" ht="15" customHeight="1" x14ac:dyDescent="0.25">
      <c r="A5241" s="46"/>
      <c r="B5241" s="46"/>
    </row>
    <row r="5242" spans="1:2" ht="15" customHeight="1" x14ac:dyDescent="0.25">
      <c r="A5242" s="46"/>
      <c r="B5242" s="46"/>
    </row>
    <row r="5243" spans="1:2" ht="15" customHeight="1" x14ac:dyDescent="0.25">
      <c r="A5243" s="46"/>
      <c r="B5243" s="46"/>
    </row>
    <row r="5244" spans="1:2" ht="15" customHeight="1" x14ac:dyDescent="0.25">
      <c r="A5244" s="46"/>
      <c r="B5244" s="46"/>
    </row>
    <row r="5245" spans="1:2" ht="15" customHeight="1" x14ac:dyDescent="0.25">
      <c r="A5245" s="46"/>
      <c r="B5245" s="46"/>
    </row>
    <row r="5246" spans="1:2" ht="15" customHeight="1" x14ac:dyDescent="0.25">
      <c r="A5246" s="46"/>
      <c r="B5246" s="46"/>
    </row>
    <row r="5247" spans="1:2" ht="15" customHeight="1" x14ac:dyDescent="0.25">
      <c r="A5247" s="46"/>
      <c r="B5247" s="46"/>
    </row>
    <row r="5248" spans="1:2" ht="15" customHeight="1" x14ac:dyDescent="0.25">
      <c r="A5248" s="46"/>
      <c r="B5248" s="46"/>
    </row>
    <row r="5249" spans="1:2" ht="15" customHeight="1" x14ac:dyDescent="0.25">
      <c r="A5249" s="46"/>
      <c r="B5249" s="46"/>
    </row>
    <row r="5250" spans="1:2" ht="15" customHeight="1" x14ac:dyDescent="0.25">
      <c r="A5250" s="46"/>
      <c r="B5250" s="46"/>
    </row>
    <row r="5251" spans="1:2" ht="15" customHeight="1" x14ac:dyDescent="0.25">
      <c r="A5251" s="46"/>
      <c r="B5251" s="46"/>
    </row>
    <row r="5252" spans="1:2" ht="15" customHeight="1" x14ac:dyDescent="0.25">
      <c r="A5252" s="46"/>
      <c r="B5252" s="46"/>
    </row>
    <row r="5253" spans="1:2" ht="15" customHeight="1" x14ac:dyDescent="0.25">
      <c r="A5253" s="46"/>
      <c r="B5253" s="46"/>
    </row>
    <row r="5254" spans="1:2" ht="15" customHeight="1" x14ac:dyDescent="0.25">
      <c r="A5254" s="46"/>
      <c r="B5254" s="46"/>
    </row>
    <row r="5255" spans="1:2" ht="15" customHeight="1" x14ac:dyDescent="0.25">
      <c r="A5255" s="46"/>
      <c r="B5255" s="46"/>
    </row>
    <row r="5256" spans="1:2" ht="15" customHeight="1" x14ac:dyDescent="0.25">
      <c r="A5256" s="46"/>
      <c r="B5256" s="46"/>
    </row>
    <row r="5257" spans="1:2" ht="15" customHeight="1" x14ac:dyDescent="0.25">
      <c r="A5257" s="46"/>
      <c r="B5257" s="46"/>
    </row>
    <row r="5258" spans="1:2" ht="15" customHeight="1" x14ac:dyDescent="0.25">
      <c r="A5258" s="46"/>
      <c r="B5258" s="46"/>
    </row>
    <row r="5259" spans="1:2" ht="15" customHeight="1" x14ac:dyDescent="0.25">
      <c r="A5259" s="46"/>
      <c r="B5259" s="46"/>
    </row>
    <row r="5260" spans="1:2" ht="15" customHeight="1" x14ac:dyDescent="0.25">
      <c r="A5260" s="46"/>
      <c r="B5260" s="46"/>
    </row>
    <row r="5261" spans="1:2" ht="15" customHeight="1" x14ac:dyDescent="0.25">
      <c r="A5261" s="46"/>
      <c r="B5261" s="46"/>
    </row>
    <row r="5262" spans="1:2" ht="15" customHeight="1" x14ac:dyDescent="0.25">
      <c r="A5262" s="46"/>
      <c r="B5262" s="46"/>
    </row>
    <row r="5263" spans="1:2" ht="15" customHeight="1" x14ac:dyDescent="0.25">
      <c r="A5263" s="46"/>
      <c r="B5263" s="46"/>
    </row>
    <row r="5264" spans="1:2" ht="15" customHeight="1" x14ac:dyDescent="0.25">
      <c r="A5264" s="46"/>
      <c r="B5264" s="46"/>
    </row>
    <row r="5265" spans="1:2" ht="15" customHeight="1" x14ac:dyDescent="0.25">
      <c r="A5265" s="46"/>
      <c r="B5265" s="46"/>
    </row>
    <row r="5266" spans="1:2" ht="15" customHeight="1" x14ac:dyDescent="0.25">
      <c r="A5266" s="46"/>
      <c r="B5266" s="46"/>
    </row>
    <row r="5267" spans="1:2" ht="15" customHeight="1" x14ac:dyDescent="0.25">
      <c r="A5267" s="46"/>
      <c r="B5267" s="46"/>
    </row>
    <row r="5268" spans="1:2" ht="15" customHeight="1" x14ac:dyDescent="0.25">
      <c r="A5268" s="46"/>
      <c r="B5268" s="46"/>
    </row>
    <row r="5269" spans="1:2" ht="15" customHeight="1" x14ac:dyDescent="0.25">
      <c r="A5269" s="46"/>
      <c r="B5269" s="46"/>
    </row>
    <row r="5270" spans="1:2" ht="15" customHeight="1" x14ac:dyDescent="0.25">
      <c r="A5270" s="46"/>
      <c r="B5270" s="46"/>
    </row>
    <row r="5271" spans="1:2" ht="15" customHeight="1" x14ac:dyDescent="0.25">
      <c r="A5271" s="46"/>
      <c r="B5271" s="46"/>
    </row>
    <row r="5272" spans="1:2" ht="15" customHeight="1" x14ac:dyDescent="0.25">
      <c r="A5272" s="46"/>
      <c r="B5272" s="46"/>
    </row>
    <row r="5273" spans="1:2" ht="15" customHeight="1" x14ac:dyDescent="0.25">
      <c r="A5273" s="46"/>
      <c r="B5273" s="46"/>
    </row>
    <row r="5274" spans="1:2" ht="15" customHeight="1" x14ac:dyDescent="0.25">
      <c r="A5274" s="46"/>
      <c r="B5274" s="46"/>
    </row>
    <row r="5275" spans="1:2" ht="15" customHeight="1" x14ac:dyDescent="0.25">
      <c r="A5275" s="46"/>
      <c r="B5275" s="46"/>
    </row>
    <row r="5276" spans="1:2" ht="15" customHeight="1" x14ac:dyDescent="0.25">
      <c r="A5276" s="46"/>
      <c r="B5276" s="46"/>
    </row>
    <row r="5277" spans="1:2" ht="15" customHeight="1" x14ac:dyDescent="0.25">
      <c r="A5277" s="46"/>
      <c r="B5277" s="46"/>
    </row>
    <row r="5278" spans="1:2" ht="15" customHeight="1" x14ac:dyDescent="0.25">
      <c r="A5278" s="46"/>
      <c r="B5278" s="46"/>
    </row>
    <row r="5279" spans="1:2" ht="15" customHeight="1" x14ac:dyDescent="0.25">
      <c r="A5279" s="46"/>
      <c r="B5279" s="46"/>
    </row>
    <row r="5280" spans="1:2" ht="15" customHeight="1" x14ac:dyDescent="0.25">
      <c r="A5280" s="46"/>
      <c r="B5280" s="46"/>
    </row>
    <row r="5281" spans="1:2" ht="15" customHeight="1" x14ac:dyDescent="0.25">
      <c r="A5281" s="46"/>
      <c r="B5281" s="46"/>
    </row>
    <row r="5282" spans="1:2" ht="15" customHeight="1" x14ac:dyDescent="0.25">
      <c r="A5282" s="46"/>
      <c r="B5282" s="46"/>
    </row>
    <row r="5283" spans="1:2" ht="15" customHeight="1" x14ac:dyDescent="0.25">
      <c r="A5283" s="46"/>
      <c r="B5283" s="46"/>
    </row>
    <row r="5284" spans="1:2" ht="15" customHeight="1" x14ac:dyDescent="0.25">
      <c r="A5284" s="46"/>
      <c r="B5284" s="46"/>
    </row>
    <row r="5285" spans="1:2" ht="15" customHeight="1" x14ac:dyDescent="0.25">
      <c r="A5285" s="46"/>
      <c r="B5285" s="46"/>
    </row>
    <row r="5286" spans="1:2" ht="15" customHeight="1" x14ac:dyDescent="0.25">
      <c r="A5286" s="46"/>
      <c r="B5286" s="46"/>
    </row>
    <row r="5287" spans="1:2" ht="15" customHeight="1" x14ac:dyDescent="0.25">
      <c r="A5287" s="46"/>
      <c r="B5287" s="46"/>
    </row>
    <row r="5288" spans="1:2" ht="15" customHeight="1" x14ac:dyDescent="0.25">
      <c r="A5288" s="46"/>
      <c r="B5288" s="46"/>
    </row>
    <row r="5289" spans="1:2" ht="15" customHeight="1" x14ac:dyDescent="0.25">
      <c r="A5289" s="46"/>
      <c r="B5289" s="46"/>
    </row>
    <row r="5290" spans="1:2" ht="15" customHeight="1" x14ac:dyDescent="0.25">
      <c r="A5290" s="46"/>
      <c r="B5290" s="46"/>
    </row>
    <row r="5291" spans="1:2" ht="15" customHeight="1" x14ac:dyDescent="0.25">
      <c r="A5291" s="46"/>
      <c r="B5291" s="46"/>
    </row>
    <row r="5292" spans="1:2" ht="15" customHeight="1" x14ac:dyDescent="0.25">
      <c r="A5292" s="46"/>
      <c r="B5292" s="46"/>
    </row>
    <row r="5293" spans="1:2" ht="15" customHeight="1" x14ac:dyDescent="0.25">
      <c r="A5293" s="46"/>
      <c r="B5293" s="46"/>
    </row>
    <row r="5294" spans="1:2" ht="15" customHeight="1" x14ac:dyDescent="0.25">
      <c r="A5294" s="46"/>
      <c r="B5294" s="46"/>
    </row>
    <row r="5295" spans="1:2" ht="15" customHeight="1" x14ac:dyDescent="0.25">
      <c r="A5295" s="46"/>
      <c r="B5295" s="46"/>
    </row>
    <row r="5296" spans="1:2" ht="15" customHeight="1" x14ac:dyDescent="0.25">
      <c r="A5296" s="46"/>
      <c r="B5296" s="46"/>
    </row>
    <row r="5297" spans="1:2" ht="15" customHeight="1" x14ac:dyDescent="0.25">
      <c r="A5297" s="46"/>
      <c r="B5297" s="46"/>
    </row>
    <row r="5298" spans="1:2" ht="15" customHeight="1" x14ac:dyDescent="0.25">
      <c r="A5298" s="46"/>
      <c r="B5298" s="46"/>
    </row>
    <row r="5299" spans="1:2" ht="15" customHeight="1" x14ac:dyDescent="0.25">
      <c r="A5299" s="46"/>
      <c r="B5299" s="46"/>
    </row>
    <row r="5300" spans="1:2" ht="15" customHeight="1" x14ac:dyDescent="0.25">
      <c r="A5300" s="46"/>
      <c r="B5300" s="46"/>
    </row>
    <row r="5301" spans="1:2" ht="15" customHeight="1" x14ac:dyDescent="0.25">
      <c r="A5301" s="46"/>
      <c r="B5301" s="46"/>
    </row>
    <row r="5302" spans="1:2" ht="15" customHeight="1" x14ac:dyDescent="0.25">
      <c r="A5302" s="46"/>
      <c r="B5302" s="46"/>
    </row>
    <row r="5303" spans="1:2" ht="15" customHeight="1" x14ac:dyDescent="0.25">
      <c r="A5303" s="46"/>
      <c r="B5303" s="46"/>
    </row>
    <row r="5304" spans="1:2" ht="15" customHeight="1" x14ac:dyDescent="0.25">
      <c r="A5304" s="46"/>
      <c r="B5304" s="46"/>
    </row>
    <row r="5305" spans="1:2" ht="15" customHeight="1" x14ac:dyDescent="0.25">
      <c r="A5305" s="46"/>
      <c r="B5305" s="46"/>
    </row>
    <row r="5306" spans="1:2" ht="15" customHeight="1" x14ac:dyDescent="0.25">
      <c r="A5306" s="46"/>
      <c r="B5306" s="46"/>
    </row>
    <row r="5307" spans="1:2" ht="15" customHeight="1" x14ac:dyDescent="0.25">
      <c r="A5307" s="46"/>
      <c r="B5307" s="46"/>
    </row>
    <row r="5308" spans="1:2" ht="15" customHeight="1" x14ac:dyDescent="0.25">
      <c r="A5308" s="46"/>
      <c r="B5308" s="46"/>
    </row>
    <row r="5309" spans="1:2" ht="15" customHeight="1" x14ac:dyDescent="0.25">
      <c r="A5309" s="46"/>
      <c r="B5309" s="46"/>
    </row>
    <row r="5310" spans="1:2" ht="15" customHeight="1" x14ac:dyDescent="0.25">
      <c r="A5310" s="46"/>
      <c r="B5310" s="46"/>
    </row>
    <row r="5311" spans="1:2" ht="15" customHeight="1" x14ac:dyDescent="0.25">
      <c r="A5311" s="46"/>
      <c r="B5311" s="46"/>
    </row>
    <row r="5312" spans="1:2" ht="15" customHeight="1" x14ac:dyDescent="0.25">
      <c r="A5312" s="46"/>
      <c r="B5312" s="46"/>
    </row>
    <row r="5313" spans="1:2" ht="15" customHeight="1" x14ac:dyDescent="0.25">
      <c r="A5313" s="46"/>
      <c r="B5313" s="46"/>
    </row>
    <row r="5314" spans="1:2" ht="15" customHeight="1" x14ac:dyDescent="0.25">
      <c r="A5314" s="46"/>
      <c r="B5314" s="46"/>
    </row>
    <row r="5315" spans="1:2" ht="15" customHeight="1" x14ac:dyDescent="0.25">
      <c r="A5315" s="46"/>
      <c r="B5315" s="46"/>
    </row>
    <row r="5316" spans="1:2" ht="15" customHeight="1" x14ac:dyDescent="0.25">
      <c r="A5316" s="46"/>
      <c r="B5316" s="46"/>
    </row>
    <row r="5317" spans="1:2" ht="15" customHeight="1" x14ac:dyDescent="0.25">
      <c r="A5317" s="46"/>
      <c r="B5317" s="46"/>
    </row>
    <row r="5318" spans="1:2" ht="15" customHeight="1" x14ac:dyDescent="0.25">
      <c r="A5318" s="46"/>
      <c r="B5318" s="46"/>
    </row>
    <row r="5319" spans="1:2" ht="15" customHeight="1" x14ac:dyDescent="0.25">
      <c r="A5319" s="46"/>
      <c r="B5319" s="46"/>
    </row>
    <row r="5320" spans="1:2" ht="15" customHeight="1" x14ac:dyDescent="0.25">
      <c r="A5320" s="46"/>
      <c r="B5320" s="46"/>
    </row>
    <row r="5321" spans="1:2" ht="15" customHeight="1" x14ac:dyDescent="0.25">
      <c r="A5321" s="46"/>
      <c r="B5321" s="46"/>
    </row>
    <row r="5322" spans="1:2" ht="15" customHeight="1" x14ac:dyDescent="0.25">
      <c r="A5322" s="46"/>
      <c r="B5322" s="46"/>
    </row>
    <row r="5323" spans="1:2" ht="15" customHeight="1" x14ac:dyDescent="0.25">
      <c r="A5323" s="46"/>
      <c r="B5323" s="46"/>
    </row>
    <row r="5324" spans="1:2" ht="15" customHeight="1" x14ac:dyDescent="0.25">
      <c r="A5324" s="46"/>
      <c r="B5324" s="46"/>
    </row>
    <row r="5325" spans="1:2" ht="15" customHeight="1" x14ac:dyDescent="0.25">
      <c r="A5325" s="46"/>
      <c r="B5325" s="46"/>
    </row>
    <row r="5326" spans="1:2" ht="15" customHeight="1" x14ac:dyDescent="0.25">
      <c r="A5326" s="46"/>
      <c r="B5326" s="46"/>
    </row>
    <row r="5327" spans="1:2" ht="15" customHeight="1" x14ac:dyDescent="0.25">
      <c r="A5327" s="46"/>
      <c r="B5327" s="46"/>
    </row>
    <row r="5328" spans="1:2" ht="15" customHeight="1" x14ac:dyDescent="0.25">
      <c r="A5328" s="46"/>
      <c r="B5328" s="46"/>
    </row>
    <row r="5329" spans="1:2" ht="15" customHeight="1" x14ac:dyDescent="0.25">
      <c r="A5329" s="46"/>
      <c r="B5329" s="46"/>
    </row>
    <row r="5330" spans="1:2" ht="15" customHeight="1" x14ac:dyDescent="0.25">
      <c r="A5330" s="46"/>
      <c r="B5330" s="46"/>
    </row>
    <row r="5331" spans="1:2" ht="15" customHeight="1" x14ac:dyDescent="0.25">
      <c r="A5331" s="46"/>
      <c r="B5331" s="46"/>
    </row>
    <row r="5332" spans="1:2" ht="15" customHeight="1" x14ac:dyDescent="0.25">
      <c r="A5332" s="46"/>
      <c r="B5332" s="46"/>
    </row>
    <row r="5333" spans="1:2" ht="15" customHeight="1" x14ac:dyDescent="0.25">
      <c r="A5333" s="46"/>
      <c r="B5333" s="46"/>
    </row>
    <row r="5334" spans="1:2" ht="15" customHeight="1" x14ac:dyDescent="0.25">
      <c r="A5334" s="46"/>
      <c r="B5334" s="46"/>
    </row>
    <row r="5335" spans="1:2" ht="15" customHeight="1" x14ac:dyDescent="0.25">
      <c r="A5335" s="46"/>
      <c r="B5335" s="46"/>
    </row>
    <row r="5336" spans="1:2" ht="15" customHeight="1" x14ac:dyDescent="0.25">
      <c r="A5336" s="46"/>
      <c r="B5336" s="46"/>
    </row>
    <row r="5337" spans="1:2" ht="15" customHeight="1" x14ac:dyDescent="0.25">
      <c r="A5337" s="46"/>
      <c r="B5337" s="46"/>
    </row>
    <row r="5338" spans="1:2" ht="15" customHeight="1" x14ac:dyDescent="0.25">
      <c r="A5338" s="46"/>
      <c r="B5338" s="46"/>
    </row>
    <row r="5339" spans="1:2" ht="15" customHeight="1" x14ac:dyDescent="0.25">
      <c r="A5339" s="46"/>
      <c r="B5339" s="46"/>
    </row>
    <row r="5340" spans="1:2" ht="15" customHeight="1" x14ac:dyDescent="0.25">
      <c r="A5340" s="46"/>
      <c r="B5340" s="46"/>
    </row>
    <row r="5341" spans="1:2" ht="15" customHeight="1" x14ac:dyDescent="0.25">
      <c r="A5341" s="46"/>
      <c r="B5341" s="46"/>
    </row>
    <row r="5342" spans="1:2" ht="15" customHeight="1" x14ac:dyDescent="0.25">
      <c r="A5342" s="46"/>
      <c r="B5342" s="46"/>
    </row>
    <row r="5343" spans="1:2" ht="15" customHeight="1" x14ac:dyDescent="0.25">
      <c r="A5343" s="46"/>
      <c r="B5343" s="46"/>
    </row>
    <row r="5344" spans="1:2" ht="15" customHeight="1" x14ac:dyDescent="0.25">
      <c r="A5344" s="46"/>
      <c r="B5344" s="46"/>
    </row>
    <row r="5345" spans="1:2" ht="15" customHeight="1" x14ac:dyDescent="0.25">
      <c r="A5345" s="46"/>
      <c r="B5345" s="46"/>
    </row>
    <row r="5346" spans="1:2" ht="15" customHeight="1" x14ac:dyDescent="0.25">
      <c r="A5346" s="46"/>
      <c r="B5346" s="46"/>
    </row>
    <row r="5347" spans="1:2" ht="15" customHeight="1" x14ac:dyDescent="0.25">
      <c r="A5347" s="46"/>
      <c r="B5347" s="46"/>
    </row>
    <row r="5348" spans="1:2" ht="15" customHeight="1" x14ac:dyDescent="0.25">
      <c r="A5348" s="46"/>
      <c r="B5348" s="46"/>
    </row>
    <row r="5349" spans="1:2" ht="15" customHeight="1" x14ac:dyDescent="0.25">
      <c r="A5349" s="46"/>
      <c r="B5349" s="46"/>
    </row>
    <row r="5350" spans="1:2" ht="15" customHeight="1" x14ac:dyDescent="0.25">
      <c r="A5350" s="46"/>
      <c r="B5350" s="46"/>
    </row>
    <row r="5351" spans="1:2" ht="15" customHeight="1" x14ac:dyDescent="0.25">
      <c r="A5351" s="46"/>
      <c r="B5351" s="46"/>
    </row>
    <row r="5352" spans="1:2" ht="15" customHeight="1" x14ac:dyDescent="0.25">
      <c r="A5352" s="46"/>
      <c r="B5352" s="46"/>
    </row>
    <row r="5353" spans="1:2" ht="15" customHeight="1" x14ac:dyDescent="0.25">
      <c r="A5353" s="46"/>
      <c r="B5353" s="46"/>
    </row>
    <row r="5354" spans="1:2" ht="15" customHeight="1" x14ac:dyDescent="0.25">
      <c r="A5354" s="46"/>
      <c r="B5354" s="46"/>
    </row>
    <row r="5355" spans="1:2" ht="15" customHeight="1" x14ac:dyDescent="0.25">
      <c r="A5355" s="46"/>
      <c r="B5355" s="46"/>
    </row>
    <row r="5356" spans="1:2" ht="15" customHeight="1" x14ac:dyDescent="0.25">
      <c r="A5356" s="46"/>
      <c r="B5356" s="46"/>
    </row>
    <row r="5357" spans="1:2" ht="15" customHeight="1" x14ac:dyDescent="0.25">
      <c r="A5357" s="46"/>
      <c r="B5357" s="46"/>
    </row>
    <row r="5358" spans="1:2" ht="15" customHeight="1" x14ac:dyDescent="0.25">
      <c r="A5358" s="46"/>
      <c r="B5358" s="46"/>
    </row>
    <row r="5359" spans="1:2" ht="15" customHeight="1" x14ac:dyDescent="0.25">
      <c r="A5359" s="46"/>
      <c r="B5359" s="46"/>
    </row>
    <row r="5360" spans="1:2" ht="15" customHeight="1" x14ac:dyDescent="0.25">
      <c r="A5360" s="46"/>
      <c r="B5360" s="46"/>
    </row>
    <row r="5361" spans="1:2" ht="15" customHeight="1" x14ac:dyDescent="0.25">
      <c r="A5361" s="46"/>
      <c r="B5361" s="46"/>
    </row>
    <row r="5362" spans="1:2" ht="15" customHeight="1" x14ac:dyDescent="0.25">
      <c r="A5362" s="46"/>
      <c r="B5362" s="46"/>
    </row>
    <row r="5363" spans="1:2" ht="15" customHeight="1" x14ac:dyDescent="0.25">
      <c r="A5363" s="46"/>
      <c r="B5363" s="46"/>
    </row>
    <row r="5364" spans="1:2" ht="15" customHeight="1" x14ac:dyDescent="0.25">
      <c r="A5364" s="46"/>
      <c r="B5364" s="46"/>
    </row>
    <row r="5365" spans="1:2" ht="15" customHeight="1" x14ac:dyDescent="0.25">
      <c r="A5365" s="46"/>
      <c r="B5365" s="46"/>
    </row>
    <row r="5366" spans="1:2" ht="15" customHeight="1" x14ac:dyDescent="0.25">
      <c r="A5366" s="46"/>
      <c r="B5366" s="46"/>
    </row>
    <row r="5367" spans="1:2" ht="15" customHeight="1" x14ac:dyDescent="0.25">
      <c r="A5367" s="46"/>
      <c r="B5367" s="46"/>
    </row>
    <row r="5368" spans="1:2" ht="15" customHeight="1" x14ac:dyDescent="0.25">
      <c r="A5368" s="46"/>
      <c r="B5368" s="46"/>
    </row>
    <row r="5369" spans="1:2" ht="15" customHeight="1" x14ac:dyDescent="0.25">
      <c r="A5369" s="46"/>
      <c r="B5369" s="46"/>
    </row>
    <row r="5370" spans="1:2" ht="15" customHeight="1" x14ac:dyDescent="0.25">
      <c r="A5370" s="46"/>
      <c r="B5370" s="46"/>
    </row>
    <row r="5371" spans="1:2" ht="15" customHeight="1" x14ac:dyDescent="0.25">
      <c r="A5371" s="46"/>
      <c r="B5371" s="46"/>
    </row>
    <row r="5372" spans="1:2" ht="15" customHeight="1" x14ac:dyDescent="0.25">
      <c r="A5372" s="46"/>
      <c r="B5372" s="46"/>
    </row>
    <row r="5373" spans="1:2" ht="15" customHeight="1" x14ac:dyDescent="0.25">
      <c r="A5373" s="46"/>
      <c r="B5373" s="46"/>
    </row>
    <row r="5374" spans="1:2" ht="15" customHeight="1" x14ac:dyDescent="0.25">
      <c r="A5374" s="46"/>
      <c r="B5374" s="46"/>
    </row>
    <row r="5375" spans="1:2" ht="15" customHeight="1" x14ac:dyDescent="0.25">
      <c r="A5375" s="46"/>
      <c r="B5375" s="46"/>
    </row>
    <row r="5376" spans="1:2" ht="15" customHeight="1" x14ac:dyDescent="0.25">
      <c r="A5376" s="46"/>
      <c r="B5376" s="46"/>
    </row>
    <row r="5377" spans="1:2" ht="15" customHeight="1" x14ac:dyDescent="0.25">
      <c r="A5377" s="46"/>
      <c r="B5377" s="46"/>
    </row>
    <row r="5378" spans="1:2" ht="15" customHeight="1" x14ac:dyDescent="0.25">
      <c r="A5378" s="46"/>
      <c r="B5378" s="46"/>
    </row>
    <row r="5379" spans="1:2" ht="15" customHeight="1" x14ac:dyDescent="0.25">
      <c r="A5379" s="46"/>
      <c r="B5379" s="46"/>
    </row>
    <row r="5380" spans="1:2" ht="15" customHeight="1" x14ac:dyDescent="0.25">
      <c r="A5380" s="46"/>
      <c r="B5380" s="46"/>
    </row>
    <row r="5381" spans="1:2" ht="15" customHeight="1" x14ac:dyDescent="0.25">
      <c r="A5381" s="46"/>
      <c r="B5381" s="46"/>
    </row>
    <row r="5382" spans="1:2" ht="15" customHeight="1" x14ac:dyDescent="0.25">
      <c r="A5382" s="46"/>
      <c r="B5382" s="46"/>
    </row>
    <row r="5383" spans="1:2" ht="15" customHeight="1" x14ac:dyDescent="0.25">
      <c r="A5383" s="46"/>
      <c r="B5383" s="46"/>
    </row>
    <row r="5384" spans="1:2" ht="15" customHeight="1" x14ac:dyDescent="0.25">
      <c r="A5384" s="46"/>
      <c r="B5384" s="46"/>
    </row>
    <row r="5385" spans="1:2" ht="15" customHeight="1" x14ac:dyDescent="0.25">
      <c r="A5385" s="46"/>
      <c r="B5385" s="46"/>
    </row>
    <row r="5386" spans="1:2" ht="15" customHeight="1" x14ac:dyDescent="0.25">
      <c r="A5386" s="46"/>
      <c r="B5386" s="46"/>
    </row>
    <row r="5387" spans="1:2" ht="15" customHeight="1" x14ac:dyDescent="0.25">
      <c r="A5387" s="46"/>
      <c r="B5387" s="46"/>
    </row>
    <row r="5388" spans="1:2" ht="15" customHeight="1" x14ac:dyDescent="0.25">
      <c r="A5388" s="46"/>
      <c r="B5388" s="46"/>
    </row>
    <row r="5389" spans="1:2" ht="15" customHeight="1" x14ac:dyDescent="0.25">
      <c r="A5389" s="46"/>
      <c r="B5389" s="46"/>
    </row>
    <row r="5390" spans="1:2" ht="15" customHeight="1" x14ac:dyDescent="0.25">
      <c r="A5390" s="46"/>
      <c r="B5390" s="46"/>
    </row>
    <row r="5391" spans="1:2" ht="15" customHeight="1" x14ac:dyDescent="0.25">
      <c r="A5391" s="46"/>
      <c r="B5391" s="46"/>
    </row>
    <row r="5392" spans="1:2" ht="15" customHeight="1" x14ac:dyDescent="0.25">
      <c r="A5392" s="46"/>
      <c r="B5392" s="46"/>
    </row>
    <row r="5393" spans="1:2" ht="15" customHeight="1" x14ac:dyDescent="0.25">
      <c r="A5393" s="46"/>
      <c r="B5393" s="46"/>
    </row>
    <row r="5394" spans="1:2" ht="15" customHeight="1" x14ac:dyDescent="0.25">
      <c r="A5394" s="46"/>
      <c r="B5394" s="46"/>
    </row>
    <row r="5395" spans="1:2" ht="15" customHeight="1" x14ac:dyDescent="0.25">
      <c r="A5395" s="46"/>
      <c r="B5395" s="46"/>
    </row>
    <row r="5396" spans="1:2" ht="15" customHeight="1" x14ac:dyDescent="0.25">
      <c r="A5396" s="46"/>
      <c r="B5396" s="46"/>
    </row>
    <row r="5397" spans="1:2" ht="15" customHeight="1" x14ac:dyDescent="0.25">
      <c r="A5397" s="46"/>
      <c r="B5397" s="46"/>
    </row>
    <row r="5398" spans="1:2" ht="15" customHeight="1" x14ac:dyDescent="0.25">
      <c r="A5398" s="46"/>
      <c r="B5398" s="46"/>
    </row>
    <row r="5399" spans="1:2" ht="15" customHeight="1" x14ac:dyDescent="0.25">
      <c r="A5399" s="46"/>
      <c r="B5399" s="46"/>
    </row>
    <row r="5400" spans="1:2" ht="15" customHeight="1" x14ac:dyDescent="0.25">
      <c r="A5400" s="46"/>
      <c r="B5400" s="46"/>
    </row>
    <row r="5401" spans="1:2" ht="15" customHeight="1" x14ac:dyDescent="0.25">
      <c r="A5401" s="46"/>
      <c r="B5401" s="46"/>
    </row>
    <row r="5402" spans="1:2" ht="15" customHeight="1" x14ac:dyDescent="0.25">
      <c r="A5402" s="46"/>
      <c r="B5402" s="46"/>
    </row>
    <row r="5403" spans="1:2" ht="15" customHeight="1" x14ac:dyDescent="0.25">
      <c r="A5403" s="46"/>
      <c r="B5403" s="46"/>
    </row>
    <row r="5404" spans="1:2" ht="15" customHeight="1" x14ac:dyDescent="0.25">
      <c r="A5404" s="46"/>
      <c r="B5404" s="46"/>
    </row>
    <row r="5405" spans="1:2" ht="15" customHeight="1" x14ac:dyDescent="0.25">
      <c r="A5405" s="46"/>
      <c r="B5405" s="46"/>
    </row>
    <row r="5406" spans="1:2" ht="15" customHeight="1" x14ac:dyDescent="0.25">
      <c r="A5406" s="46"/>
      <c r="B5406" s="46"/>
    </row>
    <row r="5407" spans="1:2" ht="15" customHeight="1" x14ac:dyDescent="0.25">
      <c r="A5407" s="46"/>
      <c r="B5407" s="46"/>
    </row>
    <row r="5408" spans="1:2" ht="15" customHeight="1" x14ac:dyDescent="0.25">
      <c r="A5408" s="46"/>
      <c r="B5408" s="46"/>
    </row>
    <row r="5409" spans="1:2" ht="15" customHeight="1" x14ac:dyDescent="0.25">
      <c r="A5409" s="46"/>
      <c r="B5409" s="46"/>
    </row>
    <row r="5410" spans="1:2" ht="15" customHeight="1" x14ac:dyDescent="0.25">
      <c r="A5410" s="46"/>
      <c r="B5410" s="46"/>
    </row>
    <row r="5411" spans="1:2" ht="15" customHeight="1" x14ac:dyDescent="0.25">
      <c r="A5411" s="46"/>
      <c r="B5411" s="46"/>
    </row>
    <row r="5412" spans="1:2" ht="15" customHeight="1" x14ac:dyDescent="0.25">
      <c r="A5412" s="46"/>
      <c r="B5412" s="46"/>
    </row>
    <row r="5413" spans="1:2" ht="15" customHeight="1" x14ac:dyDescent="0.25">
      <c r="A5413" s="46"/>
      <c r="B5413" s="46"/>
    </row>
    <row r="5414" spans="1:2" ht="15" customHeight="1" x14ac:dyDescent="0.25">
      <c r="A5414" s="46"/>
      <c r="B5414" s="46"/>
    </row>
    <row r="5415" spans="1:2" ht="15" customHeight="1" x14ac:dyDescent="0.25">
      <c r="A5415" s="46"/>
      <c r="B5415" s="46"/>
    </row>
    <row r="5416" spans="1:2" ht="15" customHeight="1" x14ac:dyDescent="0.25">
      <c r="A5416" s="46"/>
      <c r="B5416" s="46"/>
    </row>
    <row r="5417" spans="1:2" ht="15" customHeight="1" x14ac:dyDescent="0.25">
      <c r="A5417" s="46"/>
      <c r="B5417" s="46"/>
    </row>
    <row r="5418" spans="1:2" ht="15" customHeight="1" x14ac:dyDescent="0.25">
      <c r="A5418" s="46"/>
      <c r="B5418" s="46"/>
    </row>
    <row r="5419" spans="1:2" ht="15" customHeight="1" x14ac:dyDescent="0.25">
      <c r="A5419" s="46"/>
      <c r="B5419" s="46"/>
    </row>
    <row r="5420" spans="1:2" ht="15" customHeight="1" x14ac:dyDescent="0.25">
      <c r="A5420" s="46"/>
      <c r="B5420" s="46"/>
    </row>
    <row r="5421" spans="1:2" ht="15" customHeight="1" x14ac:dyDescent="0.25">
      <c r="A5421" s="46"/>
      <c r="B5421" s="46"/>
    </row>
    <row r="5422" spans="1:2" ht="15" customHeight="1" x14ac:dyDescent="0.25">
      <c r="A5422" s="46"/>
      <c r="B5422" s="46"/>
    </row>
    <row r="5423" spans="1:2" ht="15" customHeight="1" x14ac:dyDescent="0.25">
      <c r="A5423" s="46"/>
      <c r="B5423" s="46"/>
    </row>
    <row r="5424" spans="1:2" ht="15" customHeight="1" x14ac:dyDescent="0.25">
      <c r="A5424" s="46"/>
      <c r="B5424" s="46"/>
    </row>
    <row r="5425" spans="1:2" ht="15" customHeight="1" x14ac:dyDescent="0.25">
      <c r="A5425" s="46"/>
      <c r="B5425" s="46"/>
    </row>
    <row r="5426" spans="1:2" ht="15" customHeight="1" x14ac:dyDescent="0.25">
      <c r="A5426" s="46"/>
      <c r="B5426" s="46"/>
    </row>
    <row r="5427" spans="1:2" ht="15" customHeight="1" x14ac:dyDescent="0.25">
      <c r="A5427" s="46"/>
      <c r="B5427" s="46"/>
    </row>
    <row r="5428" spans="1:2" ht="15" customHeight="1" x14ac:dyDescent="0.25">
      <c r="A5428" s="46"/>
      <c r="B5428" s="46"/>
    </row>
    <row r="5429" spans="1:2" ht="15" customHeight="1" x14ac:dyDescent="0.25">
      <c r="A5429" s="46"/>
      <c r="B5429" s="46"/>
    </row>
    <row r="5430" spans="1:2" ht="15" customHeight="1" x14ac:dyDescent="0.25">
      <c r="A5430" s="46"/>
      <c r="B5430" s="46"/>
    </row>
    <row r="5431" spans="1:2" ht="15" customHeight="1" x14ac:dyDescent="0.25">
      <c r="A5431" s="46"/>
      <c r="B5431" s="46"/>
    </row>
    <row r="5432" spans="1:2" ht="15" customHeight="1" x14ac:dyDescent="0.25">
      <c r="A5432" s="46"/>
      <c r="B5432" s="46"/>
    </row>
    <row r="5433" spans="1:2" ht="15" customHeight="1" x14ac:dyDescent="0.25">
      <c r="A5433" s="46"/>
      <c r="B5433" s="46"/>
    </row>
    <row r="5434" spans="1:2" ht="15" customHeight="1" x14ac:dyDescent="0.25">
      <c r="A5434" s="46"/>
      <c r="B5434" s="46"/>
    </row>
    <row r="5435" spans="1:2" ht="15" customHeight="1" x14ac:dyDescent="0.25">
      <c r="A5435" s="46"/>
      <c r="B5435" s="46"/>
    </row>
    <row r="5436" spans="1:2" ht="15" customHeight="1" x14ac:dyDescent="0.25">
      <c r="A5436" s="46"/>
      <c r="B5436" s="46"/>
    </row>
    <row r="5437" spans="1:2" ht="15" customHeight="1" x14ac:dyDescent="0.25">
      <c r="A5437" s="46"/>
      <c r="B5437" s="46"/>
    </row>
    <row r="5438" spans="1:2" ht="15" customHeight="1" x14ac:dyDescent="0.25">
      <c r="A5438" s="46"/>
      <c r="B5438" s="46"/>
    </row>
    <row r="5439" spans="1:2" ht="15" customHeight="1" x14ac:dyDescent="0.25">
      <c r="A5439" s="46"/>
      <c r="B5439" s="46"/>
    </row>
    <row r="5440" spans="1:2" ht="15" customHeight="1" x14ac:dyDescent="0.25">
      <c r="A5440" s="46"/>
      <c r="B5440" s="46"/>
    </row>
    <row r="5441" spans="1:2" ht="15" customHeight="1" x14ac:dyDescent="0.25">
      <c r="A5441" s="46"/>
      <c r="B5441" s="46"/>
    </row>
    <row r="5442" spans="1:2" ht="15" customHeight="1" x14ac:dyDescent="0.25">
      <c r="A5442" s="46"/>
      <c r="B5442" s="46"/>
    </row>
    <row r="5443" spans="1:2" ht="15" customHeight="1" x14ac:dyDescent="0.25">
      <c r="A5443" s="46"/>
      <c r="B5443" s="46"/>
    </row>
    <row r="5444" spans="1:2" ht="15" customHeight="1" x14ac:dyDescent="0.25">
      <c r="A5444" s="46"/>
      <c r="B5444" s="46"/>
    </row>
    <row r="5445" spans="1:2" ht="15" customHeight="1" x14ac:dyDescent="0.25">
      <c r="A5445" s="46"/>
      <c r="B5445" s="46"/>
    </row>
    <row r="5446" spans="1:2" ht="15" customHeight="1" x14ac:dyDescent="0.25">
      <c r="A5446" s="46"/>
      <c r="B5446" s="46"/>
    </row>
    <row r="5447" spans="1:2" ht="15" customHeight="1" x14ac:dyDescent="0.25">
      <c r="A5447" s="46"/>
      <c r="B5447" s="46"/>
    </row>
    <row r="5448" spans="1:2" ht="15" customHeight="1" x14ac:dyDescent="0.25">
      <c r="A5448" s="46"/>
      <c r="B5448" s="46"/>
    </row>
    <row r="5449" spans="1:2" ht="15" customHeight="1" x14ac:dyDescent="0.25">
      <c r="A5449" s="46"/>
      <c r="B5449" s="46"/>
    </row>
    <row r="5450" spans="1:2" ht="15" customHeight="1" x14ac:dyDescent="0.25">
      <c r="A5450" s="46"/>
      <c r="B5450" s="46"/>
    </row>
    <row r="5451" spans="1:2" ht="15" customHeight="1" x14ac:dyDescent="0.25">
      <c r="A5451" s="46"/>
      <c r="B5451" s="46"/>
    </row>
    <row r="5452" spans="1:2" ht="15" customHeight="1" x14ac:dyDescent="0.25">
      <c r="A5452" s="46"/>
      <c r="B5452" s="46"/>
    </row>
    <row r="5453" spans="1:2" ht="15" customHeight="1" x14ac:dyDescent="0.25">
      <c r="A5453" s="46"/>
      <c r="B5453" s="46"/>
    </row>
    <row r="5454" spans="1:2" ht="15" customHeight="1" x14ac:dyDescent="0.25">
      <c r="A5454" s="46"/>
      <c r="B5454" s="46"/>
    </row>
    <row r="5455" spans="1:2" ht="15" customHeight="1" x14ac:dyDescent="0.25">
      <c r="A5455" s="46"/>
      <c r="B5455" s="46"/>
    </row>
    <row r="5456" spans="1:2" ht="15" customHeight="1" x14ac:dyDescent="0.25">
      <c r="A5456" s="46"/>
      <c r="B5456" s="46"/>
    </row>
    <row r="5457" spans="1:2" ht="15" customHeight="1" x14ac:dyDescent="0.25">
      <c r="A5457" s="46"/>
      <c r="B5457" s="46"/>
    </row>
    <row r="5458" spans="1:2" ht="15" customHeight="1" x14ac:dyDescent="0.25">
      <c r="A5458" s="46"/>
      <c r="B5458" s="46"/>
    </row>
    <row r="5459" spans="1:2" ht="15" customHeight="1" x14ac:dyDescent="0.25">
      <c r="A5459" s="46"/>
      <c r="B5459" s="46"/>
    </row>
    <row r="5460" spans="1:2" ht="15" customHeight="1" x14ac:dyDescent="0.25">
      <c r="A5460" s="46"/>
      <c r="B5460" s="46"/>
    </row>
    <row r="5461" spans="1:2" ht="15" customHeight="1" x14ac:dyDescent="0.25">
      <c r="A5461" s="46"/>
      <c r="B5461" s="46"/>
    </row>
    <row r="5462" spans="1:2" ht="15" customHeight="1" x14ac:dyDescent="0.25">
      <c r="A5462" s="46"/>
      <c r="B5462" s="46"/>
    </row>
    <row r="5463" spans="1:2" ht="15" customHeight="1" x14ac:dyDescent="0.25">
      <c r="A5463" s="46"/>
      <c r="B5463" s="46"/>
    </row>
    <row r="5464" spans="1:2" ht="15" customHeight="1" x14ac:dyDescent="0.25">
      <c r="A5464" s="46"/>
      <c r="B5464" s="46"/>
    </row>
    <row r="5465" spans="1:2" ht="15" customHeight="1" x14ac:dyDescent="0.25">
      <c r="A5465" s="46"/>
      <c r="B5465" s="46"/>
    </row>
    <row r="5466" spans="1:2" ht="15" customHeight="1" x14ac:dyDescent="0.25">
      <c r="A5466" s="46"/>
      <c r="B5466" s="46"/>
    </row>
    <row r="5467" spans="1:2" ht="15" customHeight="1" x14ac:dyDescent="0.25">
      <c r="A5467" s="46"/>
      <c r="B5467" s="46"/>
    </row>
    <row r="5468" spans="1:2" ht="15" customHeight="1" x14ac:dyDescent="0.25">
      <c r="A5468" s="46"/>
      <c r="B5468" s="46"/>
    </row>
    <row r="5469" spans="1:2" ht="15" customHeight="1" x14ac:dyDescent="0.25">
      <c r="A5469" s="46"/>
      <c r="B5469" s="46"/>
    </row>
    <row r="5470" spans="1:2" ht="15" customHeight="1" x14ac:dyDescent="0.25">
      <c r="A5470" s="46"/>
      <c r="B5470" s="46"/>
    </row>
    <row r="5471" spans="1:2" ht="15" customHeight="1" x14ac:dyDescent="0.25">
      <c r="A5471" s="46"/>
      <c r="B5471" s="46"/>
    </row>
    <row r="5472" spans="1:2" ht="15" customHeight="1" x14ac:dyDescent="0.25">
      <c r="A5472" s="46"/>
      <c r="B5472" s="46"/>
    </row>
    <row r="5473" spans="1:2" ht="15" customHeight="1" x14ac:dyDescent="0.25">
      <c r="A5473" s="46"/>
      <c r="B5473" s="46"/>
    </row>
    <row r="5474" spans="1:2" ht="15" customHeight="1" x14ac:dyDescent="0.25">
      <c r="A5474" s="46"/>
      <c r="B5474" s="46"/>
    </row>
    <row r="5475" spans="1:2" ht="15" customHeight="1" x14ac:dyDescent="0.25">
      <c r="A5475" s="46"/>
      <c r="B5475" s="46"/>
    </row>
    <row r="5476" spans="1:2" ht="15" customHeight="1" x14ac:dyDescent="0.25">
      <c r="A5476" s="46"/>
      <c r="B5476" s="46"/>
    </row>
    <row r="5477" spans="1:2" ht="15" customHeight="1" x14ac:dyDescent="0.25">
      <c r="A5477" s="46"/>
      <c r="B5477" s="46"/>
    </row>
    <row r="5478" spans="1:2" ht="15" customHeight="1" x14ac:dyDescent="0.25">
      <c r="A5478" s="46"/>
      <c r="B5478" s="46"/>
    </row>
    <row r="5479" spans="1:2" ht="15" customHeight="1" x14ac:dyDescent="0.25">
      <c r="A5479" s="46"/>
      <c r="B5479" s="46"/>
    </row>
    <row r="5480" spans="1:2" ht="15" customHeight="1" x14ac:dyDescent="0.25">
      <c r="A5480" s="46"/>
      <c r="B5480" s="46"/>
    </row>
    <row r="5481" spans="1:2" ht="15" customHeight="1" x14ac:dyDescent="0.25">
      <c r="A5481" s="46"/>
      <c r="B5481" s="46"/>
    </row>
    <row r="5482" spans="1:2" ht="15" customHeight="1" x14ac:dyDescent="0.25">
      <c r="A5482" s="46"/>
      <c r="B5482" s="46"/>
    </row>
    <row r="5483" spans="1:2" ht="15" customHeight="1" x14ac:dyDescent="0.25">
      <c r="A5483" s="46"/>
      <c r="B5483" s="46"/>
    </row>
    <row r="5484" spans="1:2" ht="15" customHeight="1" x14ac:dyDescent="0.25">
      <c r="A5484" s="46"/>
      <c r="B5484" s="46"/>
    </row>
    <row r="5485" spans="1:2" ht="15" customHeight="1" x14ac:dyDescent="0.25">
      <c r="A5485" s="46"/>
      <c r="B5485" s="46"/>
    </row>
    <row r="5486" spans="1:2" ht="15" customHeight="1" x14ac:dyDescent="0.25">
      <c r="A5486" s="46"/>
      <c r="B5486" s="46"/>
    </row>
    <row r="5487" spans="1:2" ht="15" customHeight="1" x14ac:dyDescent="0.25">
      <c r="A5487" s="46"/>
      <c r="B5487" s="46"/>
    </row>
    <row r="5488" spans="1:2" ht="15" customHeight="1" x14ac:dyDescent="0.25">
      <c r="A5488" s="46"/>
      <c r="B5488" s="46"/>
    </row>
    <row r="5489" spans="1:2" ht="15" customHeight="1" x14ac:dyDescent="0.25">
      <c r="A5489" s="46"/>
      <c r="B5489" s="46"/>
    </row>
    <row r="5490" spans="1:2" ht="15" customHeight="1" x14ac:dyDescent="0.25">
      <c r="A5490" s="46"/>
      <c r="B5490" s="46"/>
    </row>
    <row r="5491" spans="1:2" ht="15" customHeight="1" x14ac:dyDescent="0.25">
      <c r="A5491" s="46"/>
      <c r="B5491" s="46"/>
    </row>
    <row r="5492" spans="1:2" ht="15" customHeight="1" x14ac:dyDescent="0.25">
      <c r="A5492" s="46"/>
      <c r="B5492" s="46"/>
    </row>
    <row r="5493" spans="1:2" ht="15" customHeight="1" x14ac:dyDescent="0.25">
      <c r="A5493" s="46"/>
      <c r="B5493" s="46"/>
    </row>
    <row r="5494" spans="1:2" ht="15" customHeight="1" x14ac:dyDescent="0.25">
      <c r="A5494" s="46"/>
      <c r="B5494" s="46"/>
    </row>
    <row r="5495" spans="1:2" ht="15" customHeight="1" x14ac:dyDescent="0.25">
      <c r="A5495" s="46"/>
      <c r="B5495" s="46"/>
    </row>
    <row r="5496" spans="1:2" ht="15" customHeight="1" x14ac:dyDescent="0.25">
      <c r="A5496" s="46"/>
      <c r="B5496" s="46"/>
    </row>
    <row r="5497" spans="1:2" ht="15" customHeight="1" x14ac:dyDescent="0.25">
      <c r="A5497" s="46"/>
      <c r="B5497" s="46"/>
    </row>
    <row r="5498" spans="1:2" ht="15" customHeight="1" x14ac:dyDescent="0.25">
      <c r="A5498" s="46"/>
      <c r="B5498" s="46"/>
    </row>
    <row r="5499" spans="1:2" ht="15" customHeight="1" x14ac:dyDescent="0.25">
      <c r="A5499" s="46"/>
      <c r="B5499" s="46"/>
    </row>
    <row r="5500" spans="1:2" ht="15" customHeight="1" x14ac:dyDescent="0.25">
      <c r="A5500" s="46"/>
      <c r="B5500" s="46"/>
    </row>
    <row r="5501" spans="1:2" ht="15" customHeight="1" x14ac:dyDescent="0.25">
      <c r="A5501" s="46"/>
      <c r="B5501" s="46"/>
    </row>
    <row r="5502" spans="1:2" ht="15" customHeight="1" x14ac:dyDescent="0.25">
      <c r="A5502" s="46"/>
      <c r="B5502" s="46"/>
    </row>
    <row r="5503" spans="1:2" ht="15" customHeight="1" x14ac:dyDescent="0.25">
      <c r="A5503" s="46"/>
      <c r="B5503" s="46"/>
    </row>
    <row r="5504" spans="1:2" ht="15" customHeight="1" x14ac:dyDescent="0.25">
      <c r="A5504" s="46"/>
      <c r="B5504" s="46"/>
    </row>
    <row r="5505" spans="1:2" ht="15" customHeight="1" x14ac:dyDescent="0.25">
      <c r="A5505" s="46"/>
      <c r="B5505" s="46"/>
    </row>
    <row r="5506" spans="1:2" ht="15" customHeight="1" x14ac:dyDescent="0.25">
      <c r="A5506" s="46"/>
      <c r="B5506" s="46"/>
    </row>
    <row r="5507" spans="1:2" ht="15" customHeight="1" x14ac:dyDescent="0.25">
      <c r="A5507" s="46"/>
      <c r="B5507" s="46"/>
    </row>
    <row r="5508" spans="1:2" ht="15" customHeight="1" x14ac:dyDescent="0.25">
      <c r="A5508" s="46"/>
      <c r="B5508" s="46"/>
    </row>
    <row r="5509" spans="1:2" ht="15" customHeight="1" x14ac:dyDescent="0.25">
      <c r="A5509" s="46"/>
      <c r="B5509" s="46"/>
    </row>
    <row r="5510" spans="1:2" ht="15" customHeight="1" x14ac:dyDescent="0.25">
      <c r="A5510" s="46"/>
      <c r="B5510" s="46"/>
    </row>
    <row r="5511" spans="1:2" ht="15" customHeight="1" x14ac:dyDescent="0.25">
      <c r="A5511" s="46"/>
      <c r="B5511" s="46"/>
    </row>
    <row r="5512" spans="1:2" ht="15" customHeight="1" x14ac:dyDescent="0.25">
      <c r="A5512" s="46"/>
      <c r="B5512" s="46"/>
    </row>
    <row r="5513" spans="1:2" ht="15" customHeight="1" x14ac:dyDescent="0.25">
      <c r="A5513" s="46"/>
      <c r="B5513" s="46"/>
    </row>
    <row r="5514" spans="1:2" ht="15" customHeight="1" x14ac:dyDescent="0.25">
      <c r="A5514" s="46"/>
      <c r="B5514" s="46"/>
    </row>
    <row r="5515" spans="1:2" ht="15" customHeight="1" x14ac:dyDescent="0.25">
      <c r="A5515" s="46"/>
      <c r="B5515" s="46"/>
    </row>
    <row r="5516" spans="1:2" ht="15" customHeight="1" x14ac:dyDescent="0.25">
      <c r="A5516" s="46"/>
      <c r="B5516" s="46"/>
    </row>
    <row r="5517" spans="1:2" ht="15" customHeight="1" x14ac:dyDescent="0.25">
      <c r="A5517" s="46"/>
      <c r="B5517" s="46"/>
    </row>
    <row r="5518" spans="1:2" ht="15" customHeight="1" x14ac:dyDescent="0.25">
      <c r="A5518" s="46"/>
      <c r="B5518" s="46"/>
    </row>
    <row r="5519" spans="1:2" ht="15" customHeight="1" x14ac:dyDescent="0.25">
      <c r="A5519" s="46"/>
      <c r="B5519" s="46"/>
    </row>
    <row r="5520" spans="1:2" ht="15" customHeight="1" x14ac:dyDescent="0.25">
      <c r="A5520" s="46"/>
      <c r="B5520" s="46"/>
    </row>
    <row r="5521" spans="1:2" ht="15" customHeight="1" x14ac:dyDescent="0.25">
      <c r="A5521" s="46"/>
      <c r="B5521" s="46"/>
    </row>
    <row r="5522" spans="1:2" ht="15" customHeight="1" x14ac:dyDescent="0.25">
      <c r="A5522" s="46"/>
      <c r="B5522" s="46"/>
    </row>
    <row r="5523" spans="1:2" ht="15" customHeight="1" x14ac:dyDescent="0.25">
      <c r="A5523" s="46"/>
      <c r="B5523" s="46"/>
    </row>
    <row r="5524" spans="1:2" ht="15" customHeight="1" x14ac:dyDescent="0.25">
      <c r="A5524" s="46"/>
      <c r="B5524" s="46"/>
    </row>
    <row r="5525" spans="1:2" ht="15" customHeight="1" x14ac:dyDescent="0.25">
      <c r="A5525" s="46"/>
      <c r="B5525" s="46"/>
    </row>
    <row r="5526" spans="1:2" ht="15" customHeight="1" x14ac:dyDescent="0.25">
      <c r="A5526" s="46"/>
      <c r="B5526" s="46"/>
    </row>
    <row r="5527" spans="1:2" ht="15" customHeight="1" x14ac:dyDescent="0.25">
      <c r="A5527" s="46"/>
      <c r="B5527" s="46"/>
    </row>
    <row r="5528" spans="1:2" ht="15" customHeight="1" x14ac:dyDescent="0.25">
      <c r="A5528" s="46"/>
      <c r="B5528" s="46"/>
    </row>
    <row r="5529" spans="1:2" ht="15" customHeight="1" x14ac:dyDescent="0.25">
      <c r="A5529" s="46"/>
      <c r="B5529" s="46"/>
    </row>
    <row r="5530" spans="1:2" ht="15" customHeight="1" x14ac:dyDescent="0.25">
      <c r="A5530" s="46"/>
      <c r="B5530" s="46"/>
    </row>
    <row r="5531" spans="1:2" ht="15" customHeight="1" x14ac:dyDescent="0.25">
      <c r="A5531" s="46"/>
      <c r="B5531" s="46"/>
    </row>
    <row r="5532" spans="1:2" ht="15" customHeight="1" x14ac:dyDescent="0.25">
      <c r="A5532" s="46"/>
      <c r="B5532" s="46"/>
    </row>
    <row r="5533" spans="1:2" ht="15" customHeight="1" x14ac:dyDescent="0.25">
      <c r="A5533" s="46"/>
      <c r="B5533" s="46"/>
    </row>
    <row r="5534" spans="1:2" ht="15" customHeight="1" x14ac:dyDescent="0.25">
      <c r="A5534" s="46"/>
      <c r="B5534" s="46"/>
    </row>
    <row r="5535" spans="1:2" ht="15" customHeight="1" x14ac:dyDescent="0.25">
      <c r="A5535" s="46"/>
      <c r="B5535" s="46"/>
    </row>
    <row r="5536" spans="1:2" ht="15" customHeight="1" x14ac:dyDescent="0.25">
      <c r="A5536" s="46"/>
      <c r="B5536" s="46"/>
    </row>
    <row r="5537" spans="1:2" ht="15" customHeight="1" x14ac:dyDescent="0.25">
      <c r="A5537" s="46"/>
      <c r="B5537" s="46"/>
    </row>
    <row r="5538" spans="1:2" ht="15" customHeight="1" x14ac:dyDescent="0.25">
      <c r="A5538" s="46"/>
      <c r="B5538" s="46"/>
    </row>
    <row r="5539" spans="1:2" ht="15" customHeight="1" x14ac:dyDescent="0.25">
      <c r="A5539" s="46"/>
      <c r="B5539" s="46"/>
    </row>
    <row r="5540" spans="1:2" ht="15" customHeight="1" x14ac:dyDescent="0.25">
      <c r="A5540" s="46"/>
      <c r="B5540" s="46"/>
    </row>
    <row r="5541" spans="1:2" ht="15" customHeight="1" x14ac:dyDescent="0.25">
      <c r="A5541" s="46"/>
      <c r="B5541" s="46"/>
    </row>
    <row r="5542" spans="1:2" ht="15" customHeight="1" x14ac:dyDescent="0.25">
      <c r="A5542" s="46"/>
      <c r="B5542" s="46"/>
    </row>
    <row r="5543" spans="1:2" ht="15" customHeight="1" x14ac:dyDescent="0.25">
      <c r="A5543" s="46"/>
      <c r="B5543" s="46"/>
    </row>
    <row r="5544" spans="1:2" ht="15" customHeight="1" x14ac:dyDescent="0.25">
      <c r="A5544" s="46"/>
      <c r="B5544" s="46"/>
    </row>
    <row r="5545" spans="1:2" ht="15" customHeight="1" x14ac:dyDescent="0.25">
      <c r="A5545" s="46"/>
      <c r="B5545" s="46"/>
    </row>
    <row r="5546" spans="1:2" ht="15" customHeight="1" x14ac:dyDescent="0.25">
      <c r="A5546" s="46"/>
      <c r="B5546" s="46"/>
    </row>
    <row r="5547" spans="1:2" ht="15" customHeight="1" x14ac:dyDescent="0.25">
      <c r="A5547" s="46"/>
      <c r="B5547" s="46"/>
    </row>
    <row r="5548" spans="1:2" ht="15" customHeight="1" x14ac:dyDescent="0.25">
      <c r="A5548" s="46"/>
      <c r="B5548" s="46"/>
    </row>
    <row r="5549" spans="1:2" ht="15" customHeight="1" x14ac:dyDescent="0.25">
      <c r="A5549" s="46"/>
      <c r="B5549" s="46"/>
    </row>
    <row r="5550" spans="1:2" ht="15" customHeight="1" x14ac:dyDescent="0.25">
      <c r="A5550" s="46"/>
      <c r="B5550" s="46"/>
    </row>
    <row r="5551" spans="1:2" ht="15" customHeight="1" x14ac:dyDescent="0.25">
      <c r="A5551" s="46"/>
      <c r="B5551" s="46"/>
    </row>
    <row r="5552" spans="1:2" ht="15" customHeight="1" x14ac:dyDescent="0.25">
      <c r="A5552" s="46"/>
      <c r="B5552" s="46"/>
    </row>
    <row r="5553" spans="1:2" ht="15" customHeight="1" x14ac:dyDescent="0.25">
      <c r="A5553" s="46"/>
      <c r="B5553" s="46"/>
    </row>
    <row r="5554" spans="1:2" ht="15" customHeight="1" x14ac:dyDescent="0.25">
      <c r="A5554" s="46"/>
      <c r="B5554" s="46"/>
    </row>
    <row r="5555" spans="1:2" ht="15" customHeight="1" x14ac:dyDescent="0.25">
      <c r="A5555" s="46"/>
      <c r="B5555" s="46"/>
    </row>
    <row r="5556" spans="1:2" ht="15" customHeight="1" x14ac:dyDescent="0.25">
      <c r="A5556" s="46"/>
      <c r="B5556" s="46"/>
    </row>
    <row r="5557" spans="1:2" ht="15" customHeight="1" x14ac:dyDescent="0.25">
      <c r="A5557" s="46"/>
      <c r="B5557" s="46"/>
    </row>
    <row r="5558" spans="1:2" ht="15" customHeight="1" x14ac:dyDescent="0.25">
      <c r="A5558" s="46"/>
      <c r="B5558" s="46"/>
    </row>
    <row r="5559" spans="1:2" ht="15" customHeight="1" x14ac:dyDescent="0.25">
      <c r="A5559" s="46"/>
      <c r="B5559" s="46"/>
    </row>
    <row r="5560" spans="1:2" ht="15" customHeight="1" x14ac:dyDescent="0.25">
      <c r="A5560" s="46"/>
      <c r="B5560" s="46"/>
    </row>
    <row r="5561" spans="1:2" ht="15" customHeight="1" x14ac:dyDescent="0.25">
      <c r="A5561" s="46"/>
      <c r="B5561" s="46"/>
    </row>
    <row r="5562" spans="1:2" ht="15" customHeight="1" x14ac:dyDescent="0.25">
      <c r="A5562" s="46"/>
      <c r="B5562" s="46"/>
    </row>
    <row r="5563" spans="1:2" ht="15" customHeight="1" x14ac:dyDescent="0.25">
      <c r="A5563" s="46"/>
      <c r="B5563" s="46"/>
    </row>
    <row r="5564" spans="1:2" ht="15" customHeight="1" x14ac:dyDescent="0.25">
      <c r="A5564" s="46"/>
      <c r="B5564" s="46"/>
    </row>
    <row r="5565" spans="1:2" ht="15" customHeight="1" x14ac:dyDescent="0.25">
      <c r="A5565" s="46"/>
      <c r="B5565" s="46"/>
    </row>
    <row r="5566" spans="1:2" ht="15" customHeight="1" x14ac:dyDescent="0.25">
      <c r="A5566" s="46"/>
      <c r="B5566" s="46"/>
    </row>
    <row r="5567" spans="1:2" ht="15" customHeight="1" x14ac:dyDescent="0.25">
      <c r="A5567" s="46"/>
      <c r="B5567" s="46"/>
    </row>
    <row r="5568" spans="1:2" ht="15" customHeight="1" x14ac:dyDescent="0.25">
      <c r="A5568" s="46"/>
      <c r="B5568" s="46"/>
    </row>
    <row r="5569" spans="1:2" ht="15" customHeight="1" x14ac:dyDescent="0.25">
      <c r="A5569" s="46"/>
      <c r="B5569" s="46"/>
    </row>
    <row r="5570" spans="1:2" ht="15" customHeight="1" x14ac:dyDescent="0.25">
      <c r="A5570" s="46"/>
      <c r="B5570" s="46"/>
    </row>
    <row r="5571" spans="1:2" ht="15" customHeight="1" x14ac:dyDescent="0.25">
      <c r="A5571" s="46"/>
      <c r="B5571" s="46"/>
    </row>
    <row r="5572" spans="1:2" ht="15" customHeight="1" x14ac:dyDescent="0.25">
      <c r="A5572" s="46"/>
      <c r="B5572" s="46"/>
    </row>
    <row r="5573" spans="1:2" ht="15" customHeight="1" x14ac:dyDescent="0.25">
      <c r="A5573" s="46"/>
      <c r="B5573" s="46"/>
    </row>
    <row r="5574" spans="1:2" ht="15" customHeight="1" x14ac:dyDescent="0.25">
      <c r="A5574" s="46"/>
      <c r="B5574" s="46"/>
    </row>
    <row r="5575" spans="1:2" ht="15" customHeight="1" x14ac:dyDescent="0.25">
      <c r="A5575" s="46"/>
      <c r="B5575" s="46"/>
    </row>
    <row r="5576" spans="1:2" ht="15" customHeight="1" x14ac:dyDescent="0.25">
      <c r="A5576" s="46"/>
      <c r="B5576" s="46"/>
    </row>
    <row r="5577" spans="1:2" ht="15" customHeight="1" x14ac:dyDescent="0.25">
      <c r="A5577" s="46"/>
      <c r="B5577" s="46"/>
    </row>
    <row r="5578" spans="1:2" ht="15" customHeight="1" x14ac:dyDescent="0.25">
      <c r="A5578" s="46"/>
      <c r="B5578" s="46"/>
    </row>
    <row r="5579" spans="1:2" ht="15" customHeight="1" x14ac:dyDescent="0.25">
      <c r="A5579" s="46"/>
      <c r="B5579" s="46"/>
    </row>
    <row r="5580" spans="1:2" ht="15" customHeight="1" x14ac:dyDescent="0.25">
      <c r="A5580" s="46"/>
      <c r="B5580" s="46"/>
    </row>
    <row r="5581" spans="1:2" ht="15" customHeight="1" x14ac:dyDescent="0.25">
      <c r="A5581" s="46"/>
      <c r="B5581" s="46"/>
    </row>
    <row r="5582" spans="1:2" ht="15" customHeight="1" x14ac:dyDescent="0.25">
      <c r="A5582" s="46"/>
      <c r="B5582" s="46"/>
    </row>
    <row r="5583" spans="1:2" ht="15" customHeight="1" x14ac:dyDescent="0.25">
      <c r="A5583" s="46"/>
      <c r="B5583" s="46"/>
    </row>
    <row r="5584" spans="1:2" ht="15" customHeight="1" x14ac:dyDescent="0.25">
      <c r="A5584" s="46"/>
      <c r="B5584" s="46"/>
    </row>
    <row r="5585" spans="1:2" ht="15" customHeight="1" x14ac:dyDescent="0.25">
      <c r="A5585" s="46"/>
      <c r="B5585" s="46"/>
    </row>
    <row r="5586" spans="1:2" ht="15" customHeight="1" x14ac:dyDescent="0.25">
      <c r="A5586" s="46"/>
      <c r="B5586" s="46"/>
    </row>
    <row r="5587" spans="1:2" ht="15" customHeight="1" x14ac:dyDescent="0.25">
      <c r="A5587" s="46"/>
      <c r="B5587" s="46"/>
    </row>
    <row r="5588" spans="1:2" ht="15" customHeight="1" x14ac:dyDescent="0.25">
      <c r="A5588" s="46"/>
      <c r="B5588" s="46"/>
    </row>
    <row r="5589" spans="1:2" ht="15" customHeight="1" x14ac:dyDescent="0.25">
      <c r="A5589" s="46"/>
      <c r="B5589" s="46"/>
    </row>
    <row r="5590" spans="1:2" ht="15" customHeight="1" x14ac:dyDescent="0.25">
      <c r="A5590" s="46"/>
      <c r="B5590" s="46"/>
    </row>
    <row r="5591" spans="1:2" ht="15" customHeight="1" x14ac:dyDescent="0.25">
      <c r="A5591" s="46"/>
      <c r="B5591" s="46"/>
    </row>
    <row r="5592" spans="1:2" ht="15" customHeight="1" x14ac:dyDescent="0.25">
      <c r="A5592" s="46"/>
      <c r="B5592" s="46"/>
    </row>
    <row r="5593" spans="1:2" ht="15" customHeight="1" x14ac:dyDescent="0.25">
      <c r="A5593" s="46"/>
      <c r="B5593" s="46"/>
    </row>
    <row r="5594" spans="1:2" ht="15" customHeight="1" x14ac:dyDescent="0.25">
      <c r="A5594" s="46"/>
      <c r="B5594" s="46"/>
    </row>
    <row r="5595" spans="1:2" ht="15" customHeight="1" x14ac:dyDescent="0.25">
      <c r="A5595" s="46"/>
      <c r="B5595" s="46"/>
    </row>
    <row r="5596" spans="1:2" ht="15" customHeight="1" x14ac:dyDescent="0.25">
      <c r="A5596" s="46"/>
      <c r="B5596" s="46"/>
    </row>
    <row r="5597" spans="1:2" ht="15" customHeight="1" x14ac:dyDescent="0.25">
      <c r="A5597" s="46"/>
      <c r="B5597" s="46"/>
    </row>
    <row r="5598" spans="1:2" ht="15" customHeight="1" x14ac:dyDescent="0.25">
      <c r="A5598" s="46"/>
      <c r="B5598" s="46"/>
    </row>
    <row r="5599" spans="1:2" ht="15" customHeight="1" x14ac:dyDescent="0.25">
      <c r="A5599" s="46"/>
      <c r="B5599" s="46"/>
    </row>
    <row r="5600" spans="1:2" ht="15" customHeight="1" x14ac:dyDescent="0.25">
      <c r="A5600" s="46"/>
      <c r="B5600" s="46"/>
    </row>
    <row r="5601" spans="1:2" ht="15" customHeight="1" x14ac:dyDescent="0.25">
      <c r="A5601" s="46"/>
      <c r="B5601" s="46"/>
    </row>
    <row r="5602" spans="1:2" ht="15" customHeight="1" x14ac:dyDescent="0.25">
      <c r="A5602" s="46"/>
      <c r="B5602" s="46"/>
    </row>
    <row r="5603" spans="1:2" ht="15" customHeight="1" x14ac:dyDescent="0.25">
      <c r="A5603" s="46"/>
      <c r="B5603" s="46"/>
    </row>
    <row r="5604" spans="1:2" ht="15" customHeight="1" x14ac:dyDescent="0.25">
      <c r="A5604" s="46"/>
      <c r="B5604" s="46"/>
    </row>
    <row r="5605" spans="1:2" ht="15" customHeight="1" x14ac:dyDescent="0.25">
      <c r="A5605" s="46"/>
      <c r="B5605" s="46"/>
    </row>
    <row r="5606" spans="1:2" ht="15" customHeight="1" x14ac:dyDescent="0.25">
      <c r="A5606" s="46"/>
      <c r="B5606" s="46"/>
    </row>
    <row r="5607" spans="1:2" ht="15" customHeight="1" x14ac:dyDescent="0.25">
      <c r="A5607" s="46"/>
      <c r="B5607" s="46"/>
    </row>
    <row r="5608" spans="1:2" ht="15" customHeight="1" x14ac:dyDescent="0.25">
      <c r="A5608" s="46"/>
      <c r="B5608" s="46"/>
    </row>
    <row r="5609" spans="1:2" ht="15" customHeight="1" x14ac:dyDescent="0.25">
      <c r="A5609" s="46"/>
      <c r="B5609" s="46"/>
    </row>
    <row r="5610" spans="1:2" ht="15" customHeight="1" x14ac:dyDescent="0.25">
      <c r="A5610" s="46"/>
      <c r="B5610" s="46"/>
    </row>
    <row r="5611" spans="1:2" ht="15" customHeight="1" x14ac:dyDescent="0.25">
      <c r="A5611" s="46"/>
      <c r="B5611" s="46"/>
    </row>
    <row r="5612" spans="1:2" ht="15" customHeight="1" x14ac:dyDescent="0.25">
      <c r="A5612" s="46"/>
      <c r="B5612" s="46"/>
    </row>
    <row r="5613" spans="1:2" ht="15" customHeight="1" x14ac:dyDescent="0.25">
      <c r="A5613" s="46"/>
      <c r="B5613" s="46"/>
    </row>
    <row r="5614" spans="1:2" ht="15" customHeight="1" x14ac:dyDescent="0.25">
      <c r="A5614" s="46"/>
      <c r="B5614" s="46"/>
    </row>
    <row r="5615" spans="1:2" ht="15" customHeight="1" x14ac:dyDescent="0.25">
      <c r="A5615" s="46"/>
      <c r="B5615" s="46"/>
    </row>
    <row r="5616" spans="1:2" ht="15" customHeight="1" x14ac:dyDescent="0.25">
      <c r="A5616" s="46"/>
      <c r="B5616" s="46"/>
    </row>
    <row r="5617" spans="1:2" ht="15" customHeight="1" x14ac:dyDescent="0.25">
      <c r="A5617" s="46"/>
      <c r="B5617" s="46"/>
    </row>
    <row r="5618" spans="1:2" ht="15" customHeight="1" x14ac:dyDescent="0.25">
      <c r="A5618" s="46"/>
      <c r="B5618" s="46"/>
    </row>
    <row r="5619" spans="1:2" ht="15" customHeight="1" x14ac:dyDescent="0.25">
      <c r="A5619" s="46"/>
      <c r="B5619" s="46"/>
    </row>
    <row r="5620" spans="1:2" ht="15" customHeight="1" x14ac:dyDescent="0.25">
      <c r="A5620" s="46"/>
      <c r="B5620" s="46"/>
    </row>
    <row r="5621" spans="1:2" ht="15" customHeight="1" x14ac:dyDescent="0.25">
      <c r="A5621" s="46"/>
      <c r="B5621" s="46"/>
    </row>
    <row r="5622" spans="1:2" ht="15" customHeight="1" x14ac:dyDescent="0.25">
      <c r="A5622" s="46"/>
      <c r="B5622" s="46"/>
    </row>
    <row r="5623" spans="1:2" ht="15" customHeight="1" x14ac:dyDescent="0.25">
      <c r="A5623" s="46"/>
      <c r="B5623" s="46"/>
    </row>
    <row r="5624" spans="1:2" ht="15" customHeight="1" x14ac:dyDescent="0.25">
      <c r="A5624" s="46"/>
      <c r="B5624" s="46"/>
    </row>
    <row r="5625" spans="1:2" ht="15" customHeight="1" x14ac:dyDescent="0.25">
      <c r="A5625" s="46"/>
      <c r="B5625" s="46"/>
    </row>
    <row r="5626" spans="1:2" ht="15" customHeight="1" x14ac:dyDescent="0.25">
      <c r="A5626" s="46"/>
      <c r="B5626" s="46"/>
    </row>
    <row r="5627" spans="1:2" ht="15" customHeight="1" x14ac:dyDescent="0.25">
      <c r="A5627" s="46"/>
      <c r="B5627" s="46"/>
    </row>
    <row r="5628" spans="1:2" ht="15" customHeight="1" x14ac:dyDescent="0.25">
      <c r="A5628" s="46"/>
      <c r="B5628" s="46"/>
    </row>
    <row r="5629" spans="1:2" ht="15" customHeight="1" x14ac:dyDescent="0.25">
      <c r="A5629" s="46"/>
      <c r="B5629" s="46"/>
    </row>
    <row r="5630" spans="1:2" ht="15" customHeight="1" x14ac:dyDescent="0.25">
      <c r="A5630" s="46"/>
      <c r="B5630" s="46"/>
    </row>
    <row r="5631" spans="1:2" ht="15" customHeight="1" x14ac:dyDescent="0.25">
      <c r="A5631" s="46"/>
      <c r="B5631" s="46"/>
    </row>
    <row r="5632" spans="1:2" ht="15" customHeight="1" x14ac:dyDescent="0.25">
      <c r="A5632" s="46"/>
      <c r="B5632" s="46"/>
    </row>
    <row r="5633" spans="1:2" ht="15" customHeight="1" x14ac:dyDescent="0.25">
      <c r="A5633" s="46"/>
      <c r="B5633" s="46"/>
    </row>
    <row r="5634" spans="1:2" ht="15" customHeight="1" x14ac:dyDescent="0.25">
      <c r="A5634" s="46"/>
      <c r="B5634" s="46"/>
    </row>
    <row r="5635" spans="1:2" ht="15" customHeight="1" x14ac:dyDescent="0.25">
      <c r="A5635" s="46"/>
      <c r="B5635" s="46"/>
    </row>
    <row r="5636" spans="1:2" ht="15" customHeight="1" x14ac:dyDescent="0.25">
      <c r="A5636" s="46"/>
      <c r="B5636" s="46"/>
    </row>
    <row r="5637" spans="1:2" ht="15" customHeight="1" x14ac:dyDescent="0.25">
      <c r="A5637" s="46"/>
      <c r="B5637" s="46"/>
    </row>
    <row r="5638" spans="1:2" ht="15" customHeight="1" x14ac:dyDescent="0.25">
      <c r="A5638" s="46"/>
      <c r="B5638" s="46"/>
    </row>
    <row r="5639" spans="1:2" ht="15" customHeight="1" x14ac:dyDescent="0.25">
      <c r="A5639" s="46"/>
      <c r="B5639" s="46"/>
    </row>
    <row r="5640" spans="1:2" ht="15" customHeight="1" x14ac:dyDescent="0.25">
      <c r="A5640" s="46"/>
      <c r="B5640" s="46"/>
    </row>
    <row r="5641" spans="1:2" ht="15" customHeight="1" x14ac:dyDescent="0.25">
      <c r="A5641" s="46"/>
      <c r="B5641" s="46"/>
    </row>
    <row r="5642" spans="1:2" ht="15" customHeight="1" x14ac:dyDescent="0.25">
      <c r="A5642" s="46"/>
      <c r="B5642" s="46"/>
    </row>
    <row r="5643" spans="1:2" ht="15" customHeight="1" x14ac:dyDescent="0.25">
      <c r="A5643" s="46"/>
      <c r="B5643" s="46"/>
    </row>
    <row r="5644" spans="1:2" ht="15" customHeight="1" x14ac:dyDescent="0.25">
      <c r="A5644" s="46"/>
      <c r="B5644" s="46"/>
    </row>
    <row r="5645" spans="1:2" ht="15" customHeight="1" x14ac:dyDescent="0.25">
      <c r="A5645" s="46"/>
      <c r="B5645" s="46"/>
    </row>
    <row r="5646" spans="1:2" ht="15" customHeight="1" x14ac:dyDescent="0.25">
      <c r="A5646" s="46"/>
      <c r="B5646" s="46"/>
    </row>
    <row r="5647" spans="1:2" ht="15" customHeight="1" x14ac:dyDescent="0.25">
      <c r="A5647" s="46"/>
      <c r="B5647" s="46"/>
    </row>
    <row r="5648" spans="1:2" ht="15" customHeight="1" x14ac:dyDescent="0.25">
      <c r="A5648" s="46"/>
      <c r="B5648" s="46"/>
    </row>
    <row r="5649" spans="1:2" ht="15" customHeight="1" x14ac:dyDescent="0.25">
      <c r="A5649" s="46"/>
      <c r="B5649" s="46"/>
    </row>
    <row r="5650" spans="1:2" ht="15" customHeight="1" x14ac:dyDescent="0.25">
      <c r="A5650" s="46"/>
      <c r="B5650" s="46"/>
    </row>
    <row r="5651" spans="1:2" ht="15" customHeight="1" x14ac:dyDescent="0.25">
      <c r="A5651" s="46"/>
      <c r="B5651" s="46"/>
    </row>
    <row r="5652" spans="1:2" ht="15" customHeight="1" x14ac:dyDescent="0.25">
      <c r="A5652" s="46"/>
      <c r="B5652" s="46"/>
    </row>
    <row r="5653" spans="1:2" ht="15" customHeight="1" x14ac:dyDescent="0.25">
      <c r="A5653" s="46"/>
      <c r="B5653" s="46"/>
    </row>
    <row r="5654" spans="1:2" ht="15" customHeight="1" x14ac:dyDescent="0.25">
      <c r="A5654" s="46"/>
      <c r="B5654" s="46"/>
    </row>
    <row r="5655" spans="1:2" ht="15" customHeight="1" x14ac:dyDescent="0.25">
      <c r="A5655" s="46"/>
      <c r="B5655" s="46"/>
    </row>
    <row r="5656" spans="1:2" ht="15" customHeight="1" x14ac:dyDescent="0.25">
      <c r="A5656" s="46"/>
      <c r="B5656" s="46"/>
    </row>
    <row r="5657" spans="1:2" ht="15" customHeight="1" x14ac:dyDescent="0.25">
      <c r="A5657" s="46"/>
      <c r="B5657" s="46"/>
    </row>
    <row r="5658" spans="1:2" ht="15" customHeight="1" x14ac:dyDescent="0.25">
      <c r="A5658" s="46"/>
      <c r="B5658" s="46"/>
    </row>
    <row r="5659" spans="1:2" ht="15" customHeight="1" x14ac:dyDescent="0.25">
      <c r="A5659" s="46"/>
      <c r="B5659" s="46"/>
    </row>
    <row r="5660" spans="1:2" ht="15" customHeight="1" x14ac:dyDescent="0.25">
      <c r="A5660" s="46"/>
      <c r="B5660" s="46"/>
    </row>
    <row r="5661" spans="1:2" ht="15" customHeight="1" x14ac:dyDescent="0.25">
      <c r="A5661" s="46"/>
      <c r="B5661" s="46"/>
    </row>
    <row r="5662" spans="1:2" ht="15" customHeight="1" x14ac:dyDescent="0.25">
      <c r="A5662" s="46"/>
      <c r="B5662" s="46"/>
    </row>
    <row r="5663" spans="1:2" ht="15" customHeight="1" x14ac:dyDescent="0.25">
      <c r="A5663" s="46"/>
      <c r="B5663" s="46"/>
    </row>
    <row r="5664" spans="1:2" ht="15" customHeight="1" x14ac:dyDescent="0.25">
      <c r="A5664" s="46"/>
      <c r="B5664" s="46"/>
    </row>
    <row r="5665" spans="1:2" ht="15" customHeight="1" x14ac:dyDescent="0.25">
      <c r="A5665" s="46"/>
      <c r="B5665" s="46"/>
    </row>
    <row r="5666" spans="1:2" ht="15" customHeight="1" x14ac:dyDescent="0.25">
      <c r="A5666" s="46"/>
      <c r="B5666" s="46"/>
    </row>
    <row r="5667" spans="1:2" ht="15" customHeight="1" x14ac:dyDescent="0.25">
      <c r="A5667" s="46"/>
      <c r="B5667" s="46"/>
    </row>
    <row r="5668" spans="1:2" ht="15" customHeight="1" x14ac:dyDescent="0.25">
      <c r="A5668" s="46"/>
      <c r="B5668" s="46"/>
    </row>
    <row r="5669" spans="1:2" ht="15" customHeight="1" x14ac:dyDescent="0.25">
      <c r="A5669" s="46"/>
      <c r="B5669" s="46"/>
    </row>
    <row r="5670" spans="1:2" ht="15" customHeight="1" x14ac:dyDescent="0.25">
      <c r="A5670" s="46"/>
      <c r="B5670" s="46"/>
    </row>
    <row r="5671" spans="1:2" ht="15" customHeight="1" x14ac:dyDescent="0.25">
      <c r="A5671" s="46"/>
      <c r="B5671" s="46"/>
    </row>
    <row r="5672" spans="1:2" ht="15" customHeight="1" x14ac:dyDescent="0.25">
      <c r="A5672" s="46"/>
      <c r="B5672" s="46"/>
    </row>
    <row r="5673" spans="1:2" ht="15" customHeight="1" x14ac:dyDescent="0.25">
      <c r="A5673" s="46"/>
      <c r="B5673" s="46"/>
    </row>
    <row r="5674" spans="1:2" ht="15" customHeight="1" x14ac:dyDescent="0.25">
      <c r="A5674" s="46"/>
      <c r="B5674" s="46"/>
    </row>
    <row r="5675" spans="1:2" ht="15" customHeight="1" x14ac:dyDescent="0.25">
      <c r="A5675" s="46"/>
      <c r="B5675" s="46"/>
    </row>
    <row r="5676" spans="1:2" ht="15" customHeight="1" x14ac:dyDescent="0.25">
      <c r="A5676" s="46"/>
      <c r="B5676" s="46"/>
    </row>
    <row r="5677" spans="1:2" ht="15" customHeight="1" x14ac:dyDescent="0.25">
      <c r="A5677" s="46"/>
      <c r="B5677" s="46"/>
    </row>
    <row r="5678" spans="1:2" ht="15" customHeight="1" x14ac:dyDescent="0.25">
      <c r="A5678" s="46"/>
      <c r="B5678" s="46"/>
    </row>
    <row r="5679" spans="1:2" ht="15" customHeight="1" x14ac:dyDescent="0.25">
      <c r="A5679" s="46"/>
      <c r="B5679" s="46"/>
    </row>
    <row r="5680" spans="1:2" ht="15" customHeight="1" x14ac:dyDescent="0.25">
      <c r="A5680" s="46"/>
      <c r="B5680" s="46"/>
    </row>
    <row r="5681" spans="1:2" ht="15" customHeight="1" x14ac:dyDescent="0.25">
      <c r="A5681" s="46"/>
      <c r="B5681" s="46"/>
    </row>
    <row r="5682" spans="1:2" ht="15" customHeight="1" x14ac:dyDescent="0.25">
      <c r="A5682" s="46"/>
      <c r="B5682" s="46"/>
    </row>
    <row r="5683" spans="1:2" ht="15" customHeight="1" x14ac:dyDescent="0.25">
      <c r="A5683" s="46"/>
      <c r="B5683" s="46"/>
    </row>
    <row r="5684" spans="1:2" ht="15" customHeight="1" x14ac:dyDescent="0.25">
      <c r="A5684" s="46"/>
      <c r="B5684" s="46"/>
    </row>
    <row r="5685" spans="1:2" ht="15" customHeight="1" x14ac:dyDescent="0.25">
      <c r="A5685" s="46"/>
      <c r="B5685" s="46"/>
    </row>
    <row r="5686" spans="1:2" ht="15" customHeight="1" x14ac:dyDescent="0.25">
      <c r="A5686" s="46"/>
      <c r="B5686" s="46"/>
    </row>
    <row r="5687" spans="1:2" ht="15" customHeight="1" x14ac:dyDescent="0.25">
      <c r="A5687" s="46"/>
      <c r="B5687" s="46"/>
    </row>
    <row r="5688" spans="1:2" ht="15" customHeight="1" x14ac:dyDescent="0.25">
      <c r="A5688" s="46"/>
      <c r="B5688" s="46"/>
    </row>
    <row r="5689" spans="1:2" ht="15" customHeight="1" x14ac:dyDescent="0.25">
      <c r="A5689" s="46"/>
      <c r="B5689" s="46"/>
    </row>
    <row r="5690" spans="1:2" ht="15" customHeight="1" x14ac:dyDescent="0.25">
      <c r="A5690" s="46"/>
      <c r="B5690" s="46"/>
    </row>
    <row r="5691" spans="1:2" ht="15" customHeight="1" x14ac:dyDescent="0.25">
      <c r="A5691" s="46"/>
      <c r="B5691" s="46"/>
    </row>
    <row r="5692" spans="1:2" ht="15" customHeight="1" x14ac:dyDescent="0.25">
      <c r="A5692" s="46"/>
      <c r="B5692" s="46"/>
    </row>
    <row r="5693" spans="1:2" ht="15" customHeight="1" x14ac:dyDescent="0.25">
      <c r="A5693" s="46"/>
      <c r="B5693" s="46"/>
    </row>
    <row r="5694" spans="1:2" ht="15" customHeight="1" x14ac:dyDescent="0.25">
      <c r="A5694" s="46"/>
      <c r="B5694" s="46"/>
    </row>
    <row r="5695" spans="1:2" ht="15" customHeight="1" x14ac:dyDescent="0.25">
      <c r="A5695" s="46"/>
      <c r="B5695" s="46"/>
    </row>
    <row r="5696" spans="1:2" ht="15" customHeight="1" x14ac:dyDescent="0.25">
      <c r="A5696" s="46"/>
      <c r="B5696" s="46"/>
    </row>
    <row r="5697" spans="1:2" ht="15" customHeight="1" x14ac:dyDescent="0.25">
      <c r="A5697" s="46"/>
      <c r="B5697" s="46"/>
    </row>
    <row r="5698" spans="1:2" ht="15" customHeight="1" x14ac:dyDescent="0.25">
      <c r="A5698" s="46"/>
      <c r="B5698" s="46"/>
    </row>
    <row r="5699" spans="1:2" ht="15" customHeight="1" x14ac:dyDescent="0.25">
      <c r="A5699" s="46"/>
      <c r="B5699" s="46"/>
    </row>
    <row r="5700" spans="1:2" ht="15" customHeight="1" x14ac:dyDescent="0.25">
      <c r="A5700" s="46"/>
      <c r="B5700" s="46"/>
    </row>
    <row r="5701" spans="1:2" ht="15" customHeight="1" x14ac:dyDescent="0.25">
      <c r="A5701" s="46"/>
      <c r="B5701" s="46"/>
    </row>
    <row r="5702" spans="1:2" ht="15" customHeight="1" x14ac:dyDescent="0.25">
      <c r="A5702" s="46"/>
      <c r="B5702" s="46"/>
    </row>
    <row r="5703" spans="1:2" ht="15" customHeight="1" x14ac:dyDescent="0.25">
      <c r="A5703" s="46"/>
      <c r="B5703" s="46"/>
    </row>
    <row r="5704" spans="1:2" ht="15" customHeight="1" x14ac:dyDescent="0.25">
      <c r="A5704" s="46"/>
      <c r="B5704" s="46"/>
    </row>
    <row r="5705" spans="1:2" ht="15" customHeight="1" x14ac:dyDescent="0.25">
      <c r="A5705" s="46"/>
      <c r="B5705" s="46"/>
    </row>
    <row r="5706" spans="1:2" ht="15" customHeight="1" x14ac:dyDescent="0.25">
      <c r="A5706" s="46"/>
      <c r="B5706" s="46"/>
    </row>
    <row r="5707" spans="1:2" ht="15" customHeight="1" x14ac:dyDescent="0.25">
      <c r="A5707" s="46"/>
      <c r="B5707" s="46"/>
    </row>
    <row r="5708" spans="1:2" ht="15" customHeight="1" x14ac:dyDescent="0.25">
      <c r="A5708" s="46"/>
      <c r="B5708" s="46"/>
    </row>
    <row r="5709" spans="1:2" ht="15" customHeight="1" x14ac:dyDescent="0.25">
      <c r="A5709" s="46"/>
      <c r="B5709" s="46"/>
    </row>
    <row r="5710" spans="1:2" ht="15" customHeight="1" x14ac:dyDescent="0.25">
      <c r="A5710" s="46"/>
      <c r="B5710" s="46"/>
    </row>
    <row r="5711" spans="1:2" ht="15" customHeight="1" x14ac:dyDescent="0.25">
      <c r="A5711" s="46"/>
      <c r="B5711" s="46"/>
    </row>
    <row r="5712" spans="1:2" ht="15" customHeight="1" x14ac:dyDescent="0.25">
      <c r="A5712" s="46"/>
      <c r="B5712" s="46"/>
    </row>
    <row r="5713" spans="1:2" ht="15" customHeight="1" x14ac:dyDescent="0.25">
      <c r="A5713" s="46"/>
      <c r="B5713" s="46"/>
    </row>
    <row r="5714" spans="1:2" ht="15" customHeight="1" x14ac:dyDescent="0.25">
      <c r="A5714" s="46"/>
      <c r="B5714" s="46"/>
    </row>
    <row r="5715" spans="1:2" ht="15" customHeight="1" x14ac:dyDescent="0.25">
      <c r="A5715" s="46"/>
      <c r="B5715" s="46"/>
    </row>
    <row r="5716" spans="1:2" ht="15" customHeight="1" x14ac:dyDescent="0.25">
      <c r="A5716" s="46"/>
      <c r="B5716" s="46"/>
    </row>
    <row r="5717" spans="1:2" ht="15" customHeight="1" x14ac:dyDescent="0.25">
      <c r="A5717" s="46"/>
      <c r="B5717" s="46"/>
    </row>
    <row r="5718" spans="1:2" ht="15" customHeight="1" x14ac:dyDescent="0.25">
      <c r="A5718" s="46"/>
      <c r="B5718" s="46"/>
    </row>
    <row r="5719" spans="1:2" ht="15" customHeight="1" x14ac:dyDescent="0.25">
      <c r="A5719" s="46"/>
      <c r="B5719" s="46"/>
    </row>
    <row r="5720" spans="1:2" ht="15" customHeight="1" x14ac:dyDescent="0.25">
      <c r="A5720" s="46"/>
      <c r="B5720" s="46"/>
    </row>
    <row r="5721" spans="1:2" ht="15" customHeight="1" x14ac:dyDescent="0.25">
      <c r="A5721" s="46"/>
      <c r="B5721" s="46"/>
    </row>
    <row r="5722" spans="1:2" ht="15" customHeight="1" x14ac:dyDescent="0.25">
      <c r="A5722" s="46"/>
      <c r="B5722" s="46"/>
    </row>
    <row r="5723" spans="1:2" ht="15" customHeight="1" x14ac:dyDescent="0.25">
      <c r="A5723" s="46"/>
      <c r="B5723" s="46"/>
    </row>
    <row r="5724" spans="1:2" ht="15" customHeight="1" x14ac:dyDescent="0.25">
      <c r="A5724" s="46"/>
      <c r="B5724" s="46"/>
    </row>
    <row r="5725" spans="1:2" ht="15" customHeight="1" x14ac:dyDescent="0.25">
      <c r="A5725" s="46"/>
      <c r="B5725" s="46"/>
    </row>
    <row r="5726" spans="1:2" ht="15" customHeight="1" x14ac:dyDescent="0.25">
      <c r="A5726" s="46"/>
      <c r="B5726" s="46"/>
    </row>
    <row r="5727" spans="1:2" ht="15" customHeight="1" x14ac:dyDescent="0.25">
      <c r="A5727" s="46"/>
      <c r="B5727" s="46"/>
    </row>
    <row r="5728" spans="1:2" ht="15" customHeight="1" x14ac:dyDescent="0.25">
      <c r="A5728" s="46"/>
      <c r="B5728" s="46"/>
    </row>
    <row r="5729" spans="1:2" ht="15" customHeight="1" x14ac:dyDescent="0.25">
      <c r="A5729" s="46"/>
      <c r="B5729" s="46"/>
    </row>
    <row r="5730" spans="1:2" ht="15" customHeight="1" x14ac:dyDescent="0.25">
      <c r="A5730" s="46"/>
      <c r="B5730" s="46"/>
    </row>
    <row r="5731" spans="1:2" ht="15" customHeight="1" x14ac:dyDescent="0.25">
      <c r="A5731" s="46"/>
      <c r="B5731" s="46"/>
    </row>
    <row r="5732" spans="1:2" ht="15" customHeight="1" x14ac:dyDescent="0.25">
      <c r="A5732" s="46"/>
      <c r="B5732" s="46"/>
    </row>
    <row r="5733" spans="1:2" ht="15" customHeight="1" x14ac:dyDescent="0.25">
      <c r="A5733" s="46"/>
      <c r="B5733" s="46"/>
    </row>
    <row r="5734" spans="1:2" ht="15" customHeight="1" x14ac:dyDescent="0.25">
      <c r="A5734" s="46"/>
      <c r="B5734" s="46"/>
    </row>
    <row r="5735" spans="1:2" ht="15" customHeight="1" x14ac:dyDescent="0.25">
      <c r="A5735" s="46"/>
      <c r="B5735" s="46"/>
    </row>
    <row r="5736" spans="1:2" ht="15" customHeight="1" x14ac:dyDescent="0.25">
      <c r="A5736" s="46"/>
      <c r="B5736" s="46"/>
    </row>
    <row r="5737" spans="1:2" ht="15" customHeight="1" x14ac:dyDescent="0.25">
      <c r="A5737" s="46"/>
      <c r="B5737" s="46"/>
    </row>
    <row r="5738" spans="1:2" ht="15" customHeight="1" x14ac:dyDescent="0.25">
      <c r="A5738" s="46"/>
      <c r="B5738" s="46"/>
    </row>
    <row r="5739" spans="1:2" ht="15" customHeight="1" x14ac:dyDescent="0.25">
      <c r="A5739" s="46"/>
      <c r="B5739" s="46"/>
    </row>
    <row r="5740" spans="1:2" ht="15" customHeight="1" x14ac:dyDescent="0.25">
      <c r="A5740" s="46"/>
      <c r="B5740" s="46"/>
    </row>
    <row r="5741" spans="1:2" ht="15" customHeight="1" x14ac:dyDescent="0.25">
      <c r="A5741" s="46"/>
      <c r="B5741" s="46"/>
    </row>
    <row r="5742" spans="1:2" ht="15" customHeight="1" x14ac:dyDescent="0.25">
      <c r="A5742" s="46"/>
      <c r="B5742" s="46"/>
    </row>
    <row r="5743" spans="1:2" ht="15" customHeight="1" x14ac:dyDescent="0.25">
      <c r="A5743" s="46"/>
      <c r="B5743" s="46"/>
    </row>
    <row r="5744" spans="1:2" ht="15" customHeight="1" x14ac:dyDescent="0.25">
      <c r="A5744" s="46"/>
      <c r="B5744" s="46"/>
    </row>
    <row r="5745" spans="1:2" ht="15" customHeight="1" x14ac:dyDescent="0.25">
      <c r="A5745" s="46"/>
      <c r="B5745" s="46"/>
    </row>
    <row r="5746" spans="1:2" ht="15" customHeight="1" x14ac:dyDescent="0.25">
      <c r="A5746" s="46"/>
      <c r="B5746" s="46"/>
    </row>
    <row r="5747" spans="1:2" ht="15" customHeight="1" x14ac:dyDescent="0.25">
      <c r="A5747" s="46"/>
      <c r="B5747" s="46"/>
    </row>
    <row r="5748" spans="1:2" ht="15" customHeight="1" x14ac:dyDescent="0.25">
      <c r="A5748" s="46"/>
      <c r="B5748" s="46"/>
    </row>
    <row r="5749" spans="1:2" ht="15" customHeight="1" x14ac:dyDescent="0.25">
      <c r="A5749" s="46"/>
      <c r="B5749" s="46"/>
    </row>
    <row r="5750" spans="1:2" ht="15" customHeight="1" x14ac:dyDescent="0.25">
      <c r="A5750" s="46"/>
      <c r="B5750" s="46"/>
    </row>
    <row r="5751" spans="1:2" ht="15" customHeight="1" x14ac:dyDescent="0.25">
      <c r="A5751" s="46"/>
      <c r="B5751" s="46"/>
    </row>
    <row r="5752" spans="1:2" ht="15" customHeight="1" x14ac:dyDescent="0.25">
      <c r="A5752" s="46"/>
      <c r="B5752" s="46"/>
    </row>
    <row r="5753" spans="1:2" ht="15" customHeight="1" x14ac:dyDescent="0.25">
      <c r="A5753" s="46"/>
      <c r="B5753" s="46"/>
    </row>
    <row r="5754" spans="1:2" ht="15" customHeight="1" x14ac:dyDescent="0.25">
      <c r="A5754" s="46"/>
      <c r="B5754" s="46"/>
    </row>
    <row r="5755" spans="1:2" ht="15" customHeight="1" x14ac:dyDescent="0.25">
      <c r="A5755" s="46"/>
      <c r="B5755" s="46"/>
    </row>
    <row r="5756" spans="1:2" ht="15" customHeight="1" x14ac:dyDescent="0.25">
      <c r="A5756" s="46"/>
      <c r="B5756" s="46"/>
    </row>
    <row r="5757" spans="1:2" ht="15" customHeight="1" x14ac:dyDescent="0.25">
      <c r="A5757" s="46"/>
      <c r="B5757" s="46"/>
    </row>
    <row r="5758" spans="1:2" ht="15" customHeight="1" x14ac:dyDescent="0.25">
      <c r="A5758" s="46"/>
      <c r="B5758" s="46"/>
    </row>
    <row r="5759" spans="1:2" ht="15" customHeight="1" x14ac:dyDescent="0.25">
      <c r="A5759" s="46"/>
      <c r="B5759" s="46"/>
    </row>
    <row r="5760" spans="1:2" ht="15" customHeight="1" x14ac:dyDescent="0.25">
      <c r="A5760" s="46"/>
      <c r="B5760" s="46"/>
    </row>
    <row r="5761" spans="1:2" ht="15" customHeight="1" x14ac:dyDescent="0.25">
      <c r="A5761" s="46"/>
      <c r="B5761" s="46"/>
    </row>
    <row r="5762" spans="1:2" ht="15" customHeight="1" x14ac:dyDescent="0.25">
      <c r="A5762" s="46"/>
      <c r="B5762" s="46"/>
    </row>
    <row r="5763" spans="1:2" ht="15" customHeight="1" x14ac:dyDescent="0.25">
      <c r="A5763" s="46"/>
      <c r="B5763" s="46"/>
    </row>
    <row r="5764" spans="1:2" ht="15" customHeight="1" x14ac:dyDescent="0.25">
      <c r="A5764" s="46"/>
      <c r="B5764" s="46"/>
    </row>
    <row r="5765" spans="1:2" ht="15" customHeight="1" x14ac:dyDescent="0.25">
      <c r="A5765" s="46"/>
      <c r="B5765" s="46"/>
    </row>
    <row r="5766" spans="1:2" ht="15" customHeight="1" x14ac:dyDescent="0.25">
      <c r="A5766" s="46"/>
      <c r="B5766" s="46"/>
    </row>
    <row r="5767" spans="1:2" ht="15" customHeight="1" x14ac:dyDescent="0.25">
      <c r="A5767" s="46"/>
      <c r="B5767" s="46"/>
    </row>
    <row r="5768" spans="1:2" ht="15" customHeight="1" x14ac:dyDescent="0.25">
      <c r="A5768" s="46"/>
      <c r="B5768" s="46"/>
    </row>
    <row r="5769" spans="1:2" ht="15" customHeight="1" x14ac:dyDescent="0.25">
      <c r="A5769" s="46"/>
      <c r="B5769" s="46"/>
    </row>
    <row r="5770" spans="1:2" ht="15" customHeight="1" x14ac:dyDescent="0.25">
      <c r="A5770" s="46"/>
      <c r="B5770" s="46"/>
    </row>
    <row r="5771" spans="1:2" ht="15" customHeight="1" x14ac:dyDescent="0.25">
      <c r="A5771" s="46"/>
      <c r="B5771" s="46"/>
    </row>
    <row r="5772" spans="1:2" ht="15" customHeight="1" x14ac:dyDescent="0.25">
      <c r="A5772" s="46"/>
      <c r="B5772" s="46"/>
    </row>
    <row r="5773" spans="1:2" ht="15" customHeight="1" x14ac:dyDescent="0.25">
      <c r="A5773" s="46"/>
      <c r="B5773" s="46"/>
    </row>
    <row r="5774" spans="1:2" ht="15" customHeight="1" x14ac:dyDescent="0.25">
      <c r="A5774" s="46"/>
      <c r="B5774" s="46"/>
    </row>
    <row r="5775" spans="1:2" ht="15" customHeight="1" x14ac:dyDescent="0.25">
      <c r="A5775" s="46"/>
      <c r="B5775" s="46"/>
    </row>
    <row r="5776" spans="1:2" ht="15" customHeight="1" x14ac:dyDescent="0.25">
      <c r="A5776" s="46"/>
      <c r="B5776" s="46"/>
    </row>
    <row r="5777" spans="1:2" ht="15" customHeight="1" x14ac:dyDescent="0.25">
      <c r="A5777" s="46"/>
      <c r="B5777" s="46"/>
    </row>
    <row r="5778" spans="1:2" ht="15" customHeight="1" x14ac:dyDescent="0.25">
      <c r="A5778" s="46"/>
      <c r="B5778" s="46"/>
    </row>
    <row r="5779" spans="1:2" ht="15" customHeight="1" x14ac:dyDescent="0.25">
      <c r="A5779" s="46"/>
      <c r="B5779" s="46"/>
    </row>
    <row r="5780" spans="1:2" ht="15" customHeight="1" x14ac:dyDescent="0.25">
      <c r="A5780" s="46"/>
      <c r="B5780" s="46"/>
    </row>
    <row r="5781" spans="1:2" ht="15" customHeight="1" x14ac:dyDescent="0.25">
      <c r="A5781" s="46"/>
      <c r="B5781" s="46"/>
    </row>
    <row r="5782" spans="1:2" ht="15" customHeight="1" x14ac:dyDescent="0.25">
      <c r="A5782" s="46"/>
      <c r="B5782" s="46"/>
    </row>
    <row r="5783" spans="1:2" ht="15" customHeight="1" x14ac:dyDescent="0.25">
      <c r="A5783" s="46"/>
      <c r="B5783" s="46"/>
    </row>
    <row r="5784" spans="1:2" ht="15" customHeight="1" x14ac:dyDescent="0.25">
      <c r="A5784" s="46"/>
      <c r="B5784" s="46"/>
    </row>
    <row r="5785" spans="1:2" ht="15" customHeight="1" x14ac:dyDescent="0.25">
      <c r="A5785" s="46"/>
      <c r="B5785" s="46"/>
    </row>
    <row r="5786" spans="1:2" ht="15" customHeight="1" x14ac:dyDescent="0.25">
      <c r="A5786" s="46"/>
      <c r="B5786" s="46"/>
    </row>
    <row r="5787" spans="1:2" ht="15" customHeight="1" x14ac:dyDescent="0.25">
      <c r="A5787" s="46"/>
      <c r="B5787" s="46"/>
    </row>
    <row r="5788" spans="1:2" ht="15" customHeight="1" x14ac:dyDescent="0.25">
      <c r="A5788" s="46"/>
      <c r="B5788" s="46"/>
    </row>
    <row r="5789" spans="1:2" ht="15" customHeight="1" x14ac:dyDescent="0.25">
      <c r="A5789" s="46"/>
      <c r="B5789" s="46"/>
    </row>
    <row r="5790" spans="1:2" ht="15" customHeight="1" x14ac:dyDescent="0.25">
      <c r="A5790" s="46"/>
      <c r="B5790" s="46"/>
    </row>
    <row r="5791" spans="1:2" ht="15" customHeight="1" x14ac:dyDescent="0.25">
      <c r="A5791" s="46"/>
      <c r="B5791" s="46"/>
    </row>
    <row r="5792" spans="1:2" ht="15" customHeight="1" x14ac:dyDescent="0.25">
      <c r="A5792" s="46"/>
      <c r="B5792" s="46"/>
    </row>
    <row r="5793" spans="1:2" ht="15" customHeight="1" x14ac:dyDescent="0.25">
      <c r="A5793" s="46"/>
      <c r="B5793" s="46"/>
    </row>
    <row r="5794" spans="1:2" ht="15" customHeight="1" x14ac:dyDescent="0.25">
      <c r="A5794" s="46"/>
      <c r="B5794" s="46"/>
    </row>
    <row r="5795" spans="1:2" ht="15" customHeight="1" x14ac:dyDescent="0.25">
      <c r="A5795" s="46"/>
      <c r="B5795" s="46"/>
    </row>
    <row r="5796" spans="1:2" ht="15" customHeight="1" x14ac:dyDescent="0.25">
      <c r="A5796" s="46"/>
      <c r="B5796" s="46"/>
    </row>
    <row r="5797" spans="1:2" ht="15" customHeight="1" x14ac:dyDescent="0.25">
      <c r="A5797" s="46"/>
      <c r="B5797" s="46"/>
    </row>
    <row r="5798" spans="1:2" ht="15" customHeight="1" x14ac:dyDescent="0.25">
      <c r="A5798" s="46"/>
      <c r="B5798" s="46"/>
    </row>
    <row r="5799" spans="1:2" ht="15" customHeight="1" x14ac:dyDescent="0.25">
      <c r="A5799" s="46"/>
      <c r="B5799" s="46"/>
    </row>
    <row r="5800" spans="1:2" ht="15" customHeight="1" x14ac:dyDescent="0.25">
      <c r="A5800" s="46"/>
      <c r="B5800" s="46"/>
    </row>
    <row r="5801" spans="1:2" ht="15" customHeight="1" x14ac:dyDescent="0.25">
      <c r="A5801" s="46"/>
      <c r="B5801" s="46"/>
    </row>
    <row r="5802" spans="1:2" ht="15" customHeight="1" x14ac:dyDescent="0.25">
      <c r="A5802" s="46"/>
      <c r="B5802" s="46"/>
    </row>
    <row r="5803" spans="1:2" ht="15" customHeight="1" x14ac:dyDescent="0.25">
      <c r="A5803" s="46"/>
      <c r="B5803" s="46"/>
    </row>
    <row r="5804" spans="1:2" ht="15" customHeight="1" x14ac:dyDescent="0.25">
      <c r="A5804" s="46"/>
      <c r="B5804" s="46"/>
    </row>
    <row r="5805" spans="1:2" ht="15" customHeight="1" x14ac:dyDescent="0.25">
      <c r="A5805" s="46"/>
      <c r="B5805" s="46"/>
    </row>
    <row r="5806" spans="1:2" ht="15" customHeight="1" x14ac:dyDescent="0.25">
      <c r="A5806" s="46"/>
      <c r="B5806" s="46"/>
    </row>
    <row r="5807" spans="1:2" ht="15" customHeight="1" x14ac:dyDescent="0.25">
      <c r="A5807" s="46"/>
      <c r="B5807" s="46"/>
    </row>
    <row r="5808" spans="1:2" ht="15" customHeight="1" x14ac:dyDescent="0.25">
      <c r="A5808" s="46"/>
      <c r="B5808" s="46"/>
    </row>
    <row r="5809" spans="1:2" ht="15" customHeight="1" x14ac:dyDescent="0.25">
      <c r="A5809" s="46"/>
      <c r="B5809" s="46"/>
    </row>
    <row r="5810" spans="1:2" ht="15" customHeight="1" x14ac:dyDescent="0.25">
      <c r="A5810" s="46"/>
      <c r="B5810" s="46"/>
    </row>
    <row r="5811" spans="1:2" ht="15" customHeight="1" x14ac:dyDescent="0.25">
      <c r="A5811" s="46"/>
      <c r="B5811" s="46"/>
    </row>
    <row r="5812" spans="1:2" ht="15" customHeight="1" x14ac:dyDescent="0.25">
      <c r="A5812" s="46"/>
      <c r="B5812" s="46"/>
    </row>
    <row r="5813" spans="1:2" ht="15" customHeight="1" x14ac:dyDescent="0.25">
      <c r="A5813" s="46"/>
      <c r="B5813" s="46"/>
    </row>
    <row r="5814" spans="1:2" ht="15" customHeight="1" x14ac:dyDescent="0.25">
      <c r="A5814" s="46"/>
      <c r="B5814" s="46"/>
    </row>
    <row r="5815" spans="1:2" ht="15" customHeight="1" x14ac:dyDescent="0.25">
      <c r="A5815" s="46"/>
      <c r="B5815" s="46"/>
    </row>
    <row r="5816" spans="1:2" ht="15" customHeight="1" x14ac:dyDescent="0.25">
      <c r="A5816" s="46"/>
      <c r="B5816" s="46"/>
    </row>
    <row r="5817" spans="1:2" ht="15" customHeight="1" x14ac:dyDescent="0.25">
      <c r="A5817" s="46"/>
      <c r="B5817" s="46"/>
    </row>
    <row r="5818" spans="1:2" ht="15" customHeight="1" x14ac:dyDescent="0.25">
      <c r="A5818" s="46"/>
      <c r="B5818" s="46"/>
    </row>
    <row r="5819" spans="1:2" ht="15" customHeight="1" x14ac:dyDescent="0.25">
      <c r="A5819" s="46"/>
      <c r="B5819" s="46"/>
    </row>
    <row r="5820" spans="1:2" ht="15" customHeight="1" x14ac:dyDescent="0.25">
      <c r="A5820" s="46"/>
      <c r="B5820" s="46"/>
    </row>
    <row r="5821" spans="1:2" ht="15" customHeight="1" x14ac:dyDescent="0.25">
      <c r="A5821" s="46"/>
      <c r="B5821" s="46"/>
    </row>
    <row r="5822" spans="1:2" ht="15" customHeight="1" x14ac:dyDescent="0.25">
      <c r="A5822" s="46"/>
      <c r="B5822" s="46"/>
    </row>
    <row r="5823" spans="1:2" ht="15" customHeight="1" x14ac:dyDescent="0.25">
      <c r="A5823" s="46"/>
      <c r="B5823" s="46"/>
    </row>
    <row r="5824" spans="1:2" ht="15" customHeight="1" x14ac:dyDescent="0.25">
      <c r="A5824" s="46"/>
      <c r="B5824" s="46"/>
    </row>
    <row r="5825" spans="1:2" ht="15" customHeight="1" x14ac:dyDescent="0.25">
      <c r="A5825" s="46"/>
      <c r="B5825" s="46"/>
    </row>
    <row r="5826" spans="1:2" ht="15" customHeight="1" x14ac:dyDescent="0.25">
      <c r="A5826" s="46"/>
      <c r="B5826" s="46"/>
    </row>
    <row r="5827" spans="1:2" ht="15" customHeight="1" x14ac:dyDescent="0.25">
      <c r="A5827" s="46"/>
      <c r="B5827" s="46"/>
    </row>
    <row r="5828" spans="1:2" ht="15" customHeight="1" x14ac:dyDescent="0.25">
      <c r="A5828" s="46"/>
      <c r="B5828" s="46"/>
    </row>
    <row r="5829" spans="1:2" ht="15" customHeight="1" x14ac:dyDescent="0.25">
      <c r="A5829" s="46"/>
      <c r="B5829" s="46"/>
    </row>
    <row r="5830" spans="1:2" ht="15" customHeight="1" x14ac:dyDescent="0.25">
      <c r="A5830" s="46"/>
      <c r="B5830" s="46"/>
    </row>
    <row r="5831" spans="1:2" ht="15" customHeight="1" x14ac:dyDescent="0.25">
      <c r="A5831" s="46"/>
      <c r="B5831" s="46"/>
    </row>
    <row r="5832" spans="1:2" ht="15" customHeight="1" x14ac:dyDescent="0.25">
      <c r="A5832" s="46"/>
      <c r="B5832" s="46"/>
    </row>
    <row r="5833" spans="1:2" ht="15" customHeight="1" x14ac:dyDescent="0.25">
      <c r="A5833" s="46"/>
      <c r="B5833" s="46"/>
    </row>
    <row r="5834" spans="1:2" ht="15" customHeight="1" x14ac:dyDescent="0.25">
      <c r="A5834" s="46"/>
      <c r="B5834" s="46"/>
    </row>
    <row r="5835" spans="1:2" ht="15" customHeight="1" x14ac:dyDescent="0.25">
      <c r="A5835" s="46"/>
      <c r="B5835" s="46"/>
    </row>
    <row r="5836" spans="1:2" ht="15" customHeight="1" x14ac:dyDescent="0.25">
      <c r="A5836" s="46"/>
      <c r="B5836" s="46"/>
    </row>
    <row r="5837" spans="1:2" ht="15" customHeight="1" x14ac:dyDescent="0.25">
      <c r="A5837" s="46"/>
      <c r="B5837" s="46"/>
    </row>
    <row r="5838" spans="1:2" ht="15" customHeight="1" x14ac:dyDescent="0.25">
      <c r="A5838" s="46"/>
      <c r="B5838" s="46"/>
    </row>
    <row r="5839" spans="1:2" ht="15" customHeight="1" x14ac:dyDescent="0.25">
      <c r="A5839" s="46"/>
      <c r="B5839" s="46"/>
    </row>
    <row r="5840" spans="1:2" ht="15" customHeight="1" x14ac:dyDescent="0.25">
      <c r="A5840" s="46"/>
      <c r="B5840" s="46"/>
    </row>
    <row r="5841" spans="1:2" ht="15" customHeight="1" x14ac:dyDescent="0.25">
      <c r="A5841" s="46"/>
      <c r="B5841" s="46"/>
    </row>
    <row r="5842" spans="1:2" ht="15" customHeight="1" x14ac:dyDescent="0.25">
      <c r="A5842" s="46"/>
      <c r="B5842" s="46"/>
    </row>
    <row r="5843" spans="1:2" ht="15" customHeight="1" x14ac:dyDescent="0.25">
      <c r="A5843" s="46"/>
      <c r="B5843" s="46"/>
    </row>
    <row r="5844" spans="1:2" ht="15" customHeight="1" x14ac:dyDescent="0.25">
      <c r="A5844" s="46"/>
      <c r="B5844" s="46"/>
    </row>
    <row r="5845" spans="1:2" ht="15" customHeight="1" x14ac:dyDescent="0.25">
      <c r="A5845" s="46"/>
      <c r="B5845" s="46"/>
    </row>
    <row r="5846" spans="1:2" ht="15" customHeight="1" x14ac:dyDescent="0.25">
      <c r="A5846" s="46"/>
      <c r="B5846" s="46"/>
    </row>
    <row r="5847" spans="1:2" ht="15" customHeight="1" x14ac:dyDescent="0.25">
      <c r="A5847" s="46"/>
      <c r="B5847" s="46"/>
    </row>
    <row r="5848" spans="1:2" ht="15" customHeight="1" x14ac:dyDescent="0.25">
      <c r="A5848" s="46"/>
      <c r="B5848" s="46"/>
    </row>
    <row r="5849" spans="1:2" ht="15" customHeight="1" x14ac:dyDescent="0.25">
      <c r="A5849" s="46"/>
      <c r="B5849" s="46"/>
    </row>
    <row r="5850" spans="1:2" ht="15" customHeight="1" x14ac:dyDescent="0.25">
      <c r="A5850" s="46"/>
      <c r="B5850" s="46"/>
    </row>
    <row r="5851" spans="1:2" ht="15" customHeight="1" x14ac:dyDescent="0.25">
      <c r="A5851" s="46"/>
      <c r="B5851" s="46"/>
    </row>
    <row r="5852" spans="1:2" ht="15" customHeight="1" x14ac:dyDescent="0.25">
      <c r="A5852" s="46"/>
      <c r="B5852" s="46"/>
    </row>
    <row r="5853" spans="1:2" ht="15" customHeight="1" x14ac:dyDescent="0.25">
      <c r="A5853" s="46"/>
      <c r="B5853" s="46"/>
    </row>
    <row r="5854" spans="1:2" ht="15" customHeight="1" x14ac:dyDescent="0.25">
      <c r="A5854" s="46"/>
      <c r="B5854" s="46"/>
    </row>
    <row r="5855" spans="1:2" ht="15" customHeight="1" x14ac:dyDescent="0.25">
      <c r="A5855" s="46"/>
      <c r="B5855" s="46"/>
    </row>
    <row r="5856" spans="1:2" ht="15" customHeight="1" x14ac:dyDescent="0.25">
      <c r="A5856" s="46"/>
      <c r="B5856" s="46"/>
    </row>
    <row r="5857" spans="1:2" ht="15" customHeight="1" x14ac:dyDescent="0.25">
      <c r="A5857" s="46"/>
      <c r="B5857" s="46"/>
    </row>
    <row r="5858" spans="1:2" ht="15" customHeight="1" x14ac:dyDescent="0.25">
      <c r="A5858" s="46"/>
      <c r="B5858" s="46"/>
    </row>
    <row r="5859" spans="1:2" ht="15" customHeight="1" x14ac:dyDescent="0.25">
      <c r="A5859" s="46"/>
      <c r="B5859" s="46"/>
    </row>
    <row r="5860" spans="1:2" ht="15" customHeight="1" x14ac:dyDescent="0.25">
      <c r="A5860" s="46"/>
      <c r="B5860" s="46"/>
    </row>
    <row r="5861" spans="1:2" ht="15" customHeight="1" x14ac:dyDescent="0.25">
      <c r="A5861" s="46"/>
      <c r="B5861" s="46"/>
    </row>
    <row r="5862" spans="1:2" ht="15" customHeight="1" x14ac:dyDescent="0.25">
      <c r="A5862" s="46"/>
      <c r="B5862" s="46"/>
    </row>
    <row r="5863" spans="1:2" ht="15" customHeight="1" x14ac:dyDescent="0.25">
      <c r="A5863" s="46"/>
      <c r="B5863" s="46"/>
    </row>
    <row r="5864" spans="1:2" ht="15" customHeight="1" x14ac:dyDescent="0.25">
      <c r="A5864" s="46"/>
      <c r="B5864" s="46"/>
    </row>
    <row r="5865" spans="1:2" ht="15" customHeight="1" x14ac:dyDescent="0.25">
      <c r="A5865" s="46"/>
      <c r="B5865" s="46"/>
    </row>
    <row r="5866" spans="1:2" ht="15" customHeight="1" x14ac:dyDescent="0.25">
      <c r="A5866" s="46"/>
      <c r="B5866" s="46"/>
    </row>
    <row r="5867" spans="1:2" ht="15" customHeight="1" x14ac:dyDescent="0.25">
      <c r="A5867" s="46"/>
      <c r="B5867" s="46"/>
    </row>
    <row r="5868" spans="1:2" ht="15" customHeight="1" x14ac:dyDescent="0.25">
      <c r="A5868" s="46"/>
      <c r="B5868" s="46"/>
    </row>
    <row r="5869" spans="1:2" ht="15" customHeight="1" x14ac:dyDescent="0.25">
      <c r="A5869" s="46"/>
      <c r="B5869" s="46"/>
    </row>
    <row r="5870" spans="1:2" ht="15" customHeight="1" x14ac:dyDescent="0.25">
      <c r="A5870" s="46"/>
      <c r="B5870" s="46"/>
    </row>
    <row r="5871" spans="1:2" ht="15" customHeight="1" x14ac:dyDescent="0.25">
      <c r="A5871" s="46"/>
      <c r="B5871" s="46"/>
    </row>
    <row r="5872" spans="1:2" ht="15" customHeight="1" x14ac:dyDescent="0.25">
      <c r="A5872" s="46"/>
      <c r="B5872" s="46"/>
    </row>
    <row r="5873" spans="1:2" ht="15" customHeight="1" x14ac:dyDescent="0.25">
      <c r="A5873" s="46"/>
      <c r="B5873" s="46"/>
    </row>
    <row r="5874" spans="1:2" ht="15" customHeight="1" x14ac:dyDescent="0.25">
      <c r="A5874" s="46"/>
      <c r="B5874" s="46"/>
    </row>
    <row r="5875" spans="1:2" ht="15" customHeight="1" x14ac:dyDescent="0.25">
      <c r="A5875" s="46"/>
      <c r="B5875" s="46"/>
    </row>
    <row r="5876" spans="1:2" ht="15" customHeight="1" x14ac:dyDescent="0.25">
      <c r="A5876" s="46"/>
      <c r="B5876" s="46"/>
    </row>
    <row r="5877" spans="1:2" ht="15" customHeight="1" x14ac:dyDescent="0.25">
      <c r="A5877" s="46"/>
      <c r="B5877" s="46"/>
    </row>
    <row r="5878" spans="1:2" ht="15" customHeight="1" x14ac:dyDescent="0.25">
      <c r="A5878" s="46"/>
      <c r="B5878" s="46"/>
    </row>
    <row r="5879" spans="1:2" ht="15" customHeight="1" x14ac:dyDescent="0.25">
      <c r="A5879" s="46"/>
      <c r="B5879" s="46"/>
    </row>
    <row r="5880" spans="1:2" ht="15" customHeight="1" x14ac:dyDescent="0.25">
      <c r="A5880" s="46"/>
      <c r="B5880" s="46"/>
    </row>
    <row r="5881" spans="1:2" ht="15" customHeight="1" x14ac:dyDescent="0.25">
      <c r="A5881" s="46"/>
      <c r="B5881" s="46"/>
    </row>
    <row r="5882" spans="1:2" ht="15" customHeight="1" x14ac:dyDescent="0.25">
      <c r="A5882" s="46"/>
      <c r="B5882" s="46"/>
    </row>
    <row r="5883" spans="1:2" ht="15" customHeight="1" x14ac:dyDescent="0.25">
      <c r="A5883" s="46"/>
      <c r="B5883" s="46"/>
    </row>
    <row r="5884" spans="1:2" ht="15" customHeight="1" x14ac:dyDescent="0.25">
      <c r="A5884" s="46"/>
      <c r="B5884" s="46"/>
    </row>
    <row r="5885" spans="1:2" ht="15" customHeight="1" x14ac:dyDescent="0.25">
      <c r="A5885" s="46"/>
      <c r="B5885" s="46"/>
    </row>
    <row r="5886" spans="1:2" ht="15" customHeight="1" x14ac:dyDescent="0.25">
      <c r="A5886" s="46"/>
      <c r="B5886" s="46"/>
    </row>
    <row r="5887" spans="1:2" ht="15" customHeight="1" x14ac:dyDescent="0.25">
      <c r="A5887" s="46"/>
      <c r="B5887" s="46"/>
    </row>
    <row r="5888" spans="1:2" ht="15" customHeight="1" x14ac:dyDescent="0.25">
      <c r="A5888" s="46"/>
      <c r="B5888" s="46"/>
    </row>
    <row r="5889" spans="1:2" ht="15" customHeight="1" x14ac:dyDescent="0.25">
      <c r="A5889" s="46"/>
      <c r="B5889" s="46"/>
    </row>
    <row r="5890" spans="1:2" ht="15" customHeight="1" x14ac:dyDescent="0.25">
      <c r="A5890" s="46"/>
      <c r="B5890" s="46"/>
    </row>
    <row r="5891" spans="1:2" ht="15" customHeight="1" x14ac:dyDescent="0.25">
      <c r="A5891" s="46"/>
      <c r="B5891" s="46"/>
    </row>
    <row r="5892" spans="1:2" ht="15" customHeight="1" x14ac:dyDescent="0.25">
      <c r="A5892" s="46"/>
      <c r="B5892" s="46"/>
    </row>
    <row r="5893" spans="1:2" ht="15" customHeight="1" x14ac:dyDescent="0.25">
      <c r="A5893" s="46"/>
      <c r="B5893" s="46"/>
    </row>
    <row r="5894" spans="1:2" ht="15" customHeight="1" x14ac:dyDescent="0.25">
      <c r="A5894" s="46"/>
      <c r="B5894" s="46"/>
    </row>
    <row r="5895" spans="1:2" ht="15" customHeight="1" x14ac:dyDescent="0.25">
      <c r="A5895" s="46"/>
      <c r="B5895" s="46"/>
    </row>
    <row r="5896" spans="1:2" ht="15" customHeight="1" x14ac:dyDescent="0.25">
      <c r="A5896" s="46"/>
      <c r="B5896" s="46"/>
    </row>
    <row r="5897" spans="1:2" ht="15" customHeight="1" x14ac:dyDescent="0.25">
      <c r="A5897" s="46"/>
      <c r="B5897" s="46"/>
    </row>
    <row r="5898" spans="1:2" ht="15" customHeight="1" x14ac:dyDescent="0.25">
      <c r="A5898" s="46"/>
      <c r="B5898" s="46"/>
    </row>
    <row r="5899" spans="1:2" ht="15" customHeight="1" x14ac:dyDescent="0.25">
      <c r="A5899" s="46"/>
      <c r="B5899" s="46"/>
    </row>
    <row r="5900" spans="1:2" ht="15" customHeight="1" x14ac:dyDescent="0.25">
      <c r="A5900" s="46"/>
      <c r="B5900" s="46"/>
    </row>
    <row r="5901" spans="1:2" ht="15" customHeight="1" x14ac:dyDescent="0.25">
      <c r="A5901" s="46"/>
      <c r="B5901" s="46"/>
    </row>
    <row r="5902" spans="1:2" ht="15" customHeight="1" x14ac:dyDescent="0.25">
      <c r="A5902" s="46"/>
      <c r="B5902" s="46"/>
    </row>
    <row r="5903" spans="1:2" ht="15" customHeight="1" x14ac:dyDescent="0.25">
      <c r="A5903" s="46"/>
      <c r="B5903" s="46"/>
    </row>
    <row r="5904" spans="1:2" ht="15" customHeight="1" x14ac:dyDescent="0.25">
      <c r="A5904" s="46"/>
      <c r="B5904" s="46"/>
    </row>
    <row r="5905" spans="1:2" ht="15" customHeight="1" x14ac:dyDescent="0.25">
      <c r="A5905" s="46"/>
      <c r="B5905" s="46"/>
    </row>
    <row r="5906" spans="1:2" ht="15" customHeight="1" x14ac:dyDescent="0.25">
      <c r="A5906" s="46"/>
      <c r="B5906" s="46"/>
    </row>
    <row r="5907" spans="1:2" ht="15" customHeight="1" x14ac:dyDescent="0.25">
      <c r="A5907" s="46"/>
      <c r="B5907" s="46"/>
    </row>
    <row r="5908" spans="1:2" ht="15" customHeight="1" x14ac:dyDescent="0.25">
      <c r="A5908" s="46"/>
      <c r="B5908" s="46"/>
    </row>
    <row r="5909" spans="1:2" ht="15" customHeight="1" x14ac:dyDescent="0.25">
      <c r="A5909" s="46"/>
      <c r="B5909" s="46"/>
    </row>
    <row r="5910" spans="1:2" ht="15" customHeight="1" x14ac:dyDescent="0.25">
      <c r="A5910" s="46"/>
      <c r="B5910" s="46"/>
    </row>
    <row r="5911" spans="1:2" ht="15" customHeight="1" x14ac:dyDescent="0.25">
      <c r="A5911" s="46"/>
      <c r="B5911" s="46"/>
    </row>
    <row r="5912" spans="1:2" ht="15" customHeight="1" x14ac:dyDescent="0.25">
      <c r="A5912" s="46"/>
      <c r="B5912" s="46"/>
    </row>
    <row r="5913" spans="1:2" ht="15" customHeight="1" x14ac:dyDescent="0.25">
      <c r="A5913" s="46"/>
      <c r="B5913" s="46"/>
    </row>
    <row r="5914" spans="1:2" ht="15" customHeight="1" x14ac:dyDescent="0.25">
      <c r="A5914" s="46"/>
      <c r="B5914" s="46"/>
    </row>
    <row r="5915" spans="1:2" ht="15" customHeight="1" x14ac:dyDescent="0.25">
      <c r="A5915" s="46"/>
      <c r="B5915" s="46"/>
    </row>
    <row r="5916" spans="1:2" ht="15" customHeight="1" x14ac:dyDescent="0.25">
      <c r="A5916" s="46"/>
      <c r="B5916" s="46"/>
    </row>
    <row r="5917" spans="1:2" ht="15" customHeight="1" x14ac:dyDescent="0.25">
      <c r="A5917" s="46"/>
      <c r="B5917" s="46"/>
    </row>
    <row r="5918" spans="1:2" ht="15" customHeight="1" x14ac:dyDescent="0.25">
      <c r="A5918" s="46"/>
      <c r="B5918" s="46"/>
    </row>
    <row r="5919" spans="1:2" ht="15" customHeight="1" x14ac:dyDescent="0.25">
      <c r="A5919" s="46"/>
      <c r="B5919" s="46"/>
    </row>
    <row r="5920" spans="1:2" ht="15" customHeight="1" x14ac:dyDescent="0.25">
      <c r="A5920" s="46"/>
      <c r="B5920" s="46"/>
    </row>
    <row r="5921" spans="1:2" ht="15" customHeight="1" x14ac:dyDescent="0.25">
      <c r="A5921" s="46"/>
      <c r="B5921" s="46"/>
    </row>
    <row r="5922" spans="1:2" ht="15" customHeight="1" x14ac:dyDescent="0.25">
      <c r="A5922" s="46"/>
      <c r="B5922" s="46"/>
    </row>
    <row r="5923" spans="1:2" ht="15" customHeight="1" x14ac:dyDescent="0.25">
      <c r="A5923" s="46"/>
      <c r="B5923" s="46"/>
    </row>
    <row r="5924" spans="1:2" ht="15" customHeight="1" x14ac:dyDescent="0.25">
      <c r="A5924" s="46"/>
      <c r="B5924" s="46"/>
    </row>
    <row r="5925" spans="1:2" ht="15" customHeight="1" x14ac:dyDescent="0.25">
      <c r="A5925" s="46"/>
      <c r="B5925" s="46"/>
    </row>
    <row r="5926" spans="1:2" ht="15" customHeight="1" x14ac:dyDescent="0.25">
      <c r="A5926" s="46"/>
      <c r="B5926" s="46"/>
    </row>
    <row r="5927" spans="1:2" ht="15" customHeight="1" x14ac:dyDescent="0.25">
      <c r="A5927" s="46"/>
      <c r="B5927" s="46"/>
    </row>
    <row r="5928" spans="1:2" ht="15" customHeight="1" x14ac:dyDescent="0.25">
      <c r="A5928" s="46"/>
      <c r="B5928" s="46"/>
    </row>
    <row r="5929" spans="1:2" ht="15" customHeight="1" x14ac:dyDescent="0.25">
      <c r="A5929" s="46"/>
      <c r="B5929" s="46"/>
    </row>
    <row r="5930" spans="1:2" ht="15" customHeight="1" x14ac:dyDescent="0.25">
      <c r="A5930" s="46"/>
      <c r="B5930" s="46"/>
    </row>
    <row r="5931" spans="1:2" ht="15" customHeight="1" x14ac:dyDescent="0.25">
      <c r="A5931" s="46"/>
      <c r="B5931" s="46"/>
    </row>
    <row r="5932" spans="1:2" ht="15" customHeight="1" x14ac:dyDescent="0.25">
      <c r="A5932" s="46"/>
      <c r="B5932" s="46"/>
    </row>
    <row r="5933" spans="1:2" ht="15" customHeight="1" x14ac:dyDescent="0.25">
      <c r="A5933" s="46"/>
      <c r="B5933" s="46"/>
    </row>
    <row r="5934" spans="1:2" ht="15" customHeight="1" x14ac:dyDescent="0.25">
      <c r="A5934" s="46"/>
      <c r="B5934" s="46"/>
    </row>
    <row r="5935" spans="1:2" ht="15" customHeight="1" x14ac:dyDescent="0.25">
      <c r="A5935" s="46"/>
      <c r="B5935" s="46"/>
    </row>
    <row r="5936" spans="1:2" ht="15" customHeight="1" x14ac:dyDescent="0.25">
      <c r="A5936" s="46"/>
      <c r="B5936" s="46"/>
    </row>
    <row r="5937" spans="1:2" ht="15" customHeight="1" x14ac:dyDescent="0.25">
      <c r="A5937" s="46"/>
      <c r="B5937" s="46"/>
    </row>
    <row r="5938" spans="1:2" ht="15" customHeight="1" x14ac:dyDescent="0.25">
      <c r="A5938" s="46"/>
      <c r="B5938" s="46"/>
    </row>
    <row r="5939" spans="1:2" ht="15" customHeight="1" x14ac:dyDescent="0.25">
      <c r="A5939" s="46"/>
      <c r="B5939" s="46"/>
    </row>
    <row r="5940" spans="1:2" ht="15" customHeight="1" x14ac:dyDescent="0.25">
      <c r="A5940" s="46"/>
      <c r="B5940" s="46"/>
    </row>
    <row r="5941" spans="1:2" ht="15" customHeight="1" x14ac:dyDescent="0.25">
      <c r="A5941" s="46"/>
      <c r="B5941" s="46"/>
    </row>
    <row r="5942" spans="1:2" ht="15" customHeight="1" x14ac:dyDescent="0.25">
      <c r="A5942" s="46"/>
      <c r="B5942" s="46"/>
    </row>
    <row r="5943" spans="1:2" ht="15" customHeight="1" x14ac:dyDescent="0.25">
      <c r="A5943" s="46"/>
      <c r="B5943" s="46"/>
    </row>
    <row r="5944" spans="1:2" ht="15" customHeight="1" x14ac:dyDescent="0.25">
      <c r="A5944" s="46"/>
      <c r="B5944" s="46"/>
    </row>
    <row r="5945" spans="1:2" ht="15" customHeight="1" x14ac:dyDescent="0.25">
      <c r="A5945" s="46"/>
      <c r="B5945" s="46"/>
    </row>
    <row r="5946" spans="1:2" ht="15" customHeight="1" x14ac:dyDescent="0.25">
      <c r="A5946" s="46"/>
      <c r="B5946" s="46"/>
    </row>
    <row r="5947" spans="1:2" ht="15" customHeight="1" x14ac:dyDescent="0.25">
      <c r="A5947" s="46"/>
      <c r="B5947" s="46"/>
    </row>
    <row r="5948" spans="1:2" ht="15" customHeight="1" x14ac:dyDescent="0.25">
      <c r="A5948" s="46"/>
      <c r="B5948" s="46"/>
    </row>
    <row r="5949" spans="1:2" ht="15" customHeight="1" x14ac:dyDescent="0.25">
      <c r="A5949" s="46"/>
      <c r="B5949" s="46"/>
    </row>
    <row r="5950" spans="1:2" ht="15" customHeight="1" x14ac:dyDescent="0.25">
      <c r="A5950" s="46"/>
      <c r="B5950" s="46"/>
    </row>
    <row r="5951" spans="1:2" ht="15" customHeight="1" x14ac:dyDescent="0.25">
      <c r="A5951" s="46"/>
      <c r="B5951" s="46"/>
    </row>
    <row r="5952" spans="1:2" ht="15" customHeight="1" x14ac:dyDescent="0.25">
      <c r="A5952" s="46"/>
      <c r="B5952" s="46"/>
    </row>
    <row r="5953" spans="1:2" ht="15" customHeight="1" x14ac:dyDescent="0.25">
      <c r="A5953" s="46"/>
      <c r="B5953" s="46"/>
    </row>
    <row r="5954" spans="1:2" ht="15" customHeight="1" x14ac:dyDescent="0.25">
      <c r="A5954" s="46"/>
      <c r="B5954" s="46"/>
    </row>
    <row r="5955" spans="1:2" ht="15" customHeight="1" x14ac:dyDescent="0.25">
      <c r="A5955" s="46"/>
      <c r="B5955" s="46"/>
    </row>
    <row r="5956" spans="1:2" ht="15" customHeight="1" x14ac:dyDescent="0.25">
      <c r="A5956" s="46"/>
      <c r="B5956" s="46"/>
    </row>
    <row r="5957" spans="1:2" ht="15" customHeight="1" x14ac:dyDescent="0.25">
      <c r="A5957" s="46"/>
      <c r="B5957" s="46"/>
    </row>
    <row r="5958" spans="1:2" ht="15" customHeight="1" x14ac:dyDescent="0.25">
      <c r="A5958" s="46"/>
      <c r="B5958" s="46"/>
    </row>
    <row r="5959" spans="1:2" ht="15" customHeight="1" x14ac:dyDescent="0.25">
      <c r="A5959" s="46"/>
      <c r="B5959" s="46"/>
    </row>
    <row r="5960" spans="1:2" ht="15" customHeight="1" x14ac:dyDescent="0.25">
      <c r="A5960" s="46"/>
      <c r="B5960" s="46"/>
    </row>
    <row r="5961" spans="1:2" ht="15" customHeight="1" x14ac:dyDescent="0.25">
      <c r="A5961" s="46"/>
      <c r="B5961" s="46"/>
    </row>
    <row r="5962" spans="1:2" ht="15" customHeight="1" x14ac:dyDescent="0.25">
      <c r="A5962" s="46"/>
      <c r="B5962" s="46"/>
    </row>
    <row r="5963" spans="1:2" ht="15" customHeight="1" x14ac:dyDescent="0.25">
      <c r="A5963" s="46"/>
      <c r="B5963" s="46"/>
    </row>
    <row r="5964" spans="1:2" ht="15" customHeight="1" x14ac:dyDescent="0.25">
      <c r="A5964" s="46"/>
      <c r="B5964" s="46"/>
    </row>
    <row r="5965" spans="1:2" ht="15" customHeight="1" x14ac:dyDescent="0.25">
      <c r="A5965" s="46"/>
      <c r="B5965" s="46"/>
    </row>
    <row r="5966" spans="1:2" ht="15" customHeight="1" x14ac:dyDescent="0.25">
      <c r="A5966" s="46"/>
      <c r="B5966" s="46"/>
    </row>
    <row r="5967" spans="1:2" ht="15" customHeight="1" x14ac:dyDescent="0.25">
      <c r="A5967" s="46"/>
      <c r="B5967" s="46"/>
    </row>
    <row r="5968" spans="1:2" ht="15" customHeight="1" x14ac:dyDescent="0.25">
      <c r="A5968" s="46"/>
      <c r="B5968" s="46"/>
    </row>
    <row r="5969" spans="1:2" ht="15" customHeight="1" x14ac:dyDescent="0.25">
      <c r="A5969" s="46"/>
      <c r="B5969" s="46"/>
    </row>
    <row r="5970" spans="1:2" ht="15" customHeight="1" x14ac:dyDescent="0.25">
      <c r="A5970" s="46"/>
      <c r="B5970" s="46"/>
    </row>
    <row r="5971" spans="1:2" ht="15" customHeight="1" x14ac:dyDescent="0.25">
      <c r="A5971" s="46"/>
      <c r="B5971" s="46"/>
    </row>
    <row r="5972" spans="1:2" ht="15" customHeight="1" x14ac:dyDescent="0.25">
      <c r="A5972" s="46"/>
      <c r="B5972" s="46"/>
    </row>
    <row r="5973" spans="1:2" ht="15" customHeight="1" x14ac:dyDescent="0.25">
      <c r="A5973" s="46"/>
      <c r="B5973" s="46"/>
    </row>
    <row r="5974" spans="1:2" ht="15" customHeight="1" x14ac:dyDescent="0.25">
      <c r="A5974" s="46"/>
      <c r="B5974" s="46"/>
    </row>
    <row r="5975" spans="1:2" ht="15" customHeight="1" x14ac:dyDescent="0.25">
      <c r="A5975" s="46"/>
      <c r="B5975" s="46"/>
    </row>
    <row r="5976" spans="1:2" ht="15" customHeight="1" x14ac:dyDescent="0.25">
      <c r="A5976" s="46"/>
      <c r="B5976" s="46"/>
    </row>
    <row r="5977" spans="1:2" ht="15" customHeight="1" x14ac:dyDescent="0.25">
      <c r="A5977" s="46"/>
      <c r="B5977" s="46"/>
    </row>
    <row r="5978" spans="1:2" ht="15" customHeight="1" x14ac:dyDescent="0.25">
      <c r="A5978" s="46"/>
      <c r="B5978" s="46"/>
    </row>
    <row r="5979" spans="1:2" ht="15" customHeight="1" x14ac:dyDescent="0.25">
      <c r="A5979" s="46"/>
      <c r="B5979" s="46"/>
    </row>
    <row r="5980" spans="1:2" ht="15" customHeight="1" x14ac:dyDescent="0.25">
      <c r="A5980" s="46"/>
      <c r="B5980" s="46"/>
    </row>
    <row r="5981" spans="1:2" ht="15" customHeight="1" x14ac:dyDescent="0.25">
      <c r="A5981" s="46"/>
      <c r="B5981" s="46"/>
    </row>
    <row r="5982" spans="1:2" ht="15" customHeight="1" x14ac:dyDescent="0.25">
      <c r="A5982" s="46"/>
      <c r="B5982" s="46"/>
    </row>
    <row r="5983" spans="1:2" ht="15" customHeight="1" x14ac:dyDescent="0.25">
      <c r="A5983" s="46"/>
      <c r="B5983" s="46"/>
    </row>
    <row r="5984" spans="1:2" ht="15" customHeight="1" x14ac:dyDescent="0.25">
      <c r="A5984" s="46"/>
      <c r="B5984" s="46"/>
    </row>
    <row r="5985" spans="1:2" ht="15" customHeight="1" x14ac:dyDescent="0.25">
      <c r="A5985" s="46"/>
      <c r="B5985" s="46"/>
    </row>
    <row r="5986" spans="1:2" ht="15" customHeight="1" x14ac:dyDescent="0.25">
      <c r="A5986" s="46"/>
      <c r="B5986" s="46"/>
    </row>
    <row r="5987" spans="1:2" ht="15" customHeight="1" x14ac:dyDescent="0.25">
      <c r="A5987" s="46"/>
      <c r="B5987" s="46"/>
    </row>
    <row r="5988" spans="1:2" ht="15" customHeight="1" x14ac:dyDescent="0.25">
      <c r="A5988" s="46"/>
      <c r="B5988" s="46"/>
    </row>
    <row r="5989" spans="1:2" ht="15" customHeight="1" x14ac:dyDescent="0.25">
      <c r="A5989" s="46"/>
      <c r="B5989" s="46"/>
    </row>
    <row r="5990" spans="1:2" ht="15" customHeight="1" x14ac:dyDescent="0.25">
      <c r="A5990" s="46"/>
      <c r="B5990" s="46"/>
    </row>
    <row r="5991" spans="1:2" ht="15" customHeight="1" x14ac:dyDescent="0.25">
      <c r="A5991" s="46"/>
      <c r="B5991" s="46"/>
    </row>
    <row r="5992" spans="1:2" ht="15" customHeight="1" x14ac:dyDescent="0.25">
      <c r="A5992" s="46"/>
      <c r="B5992" s="46"/>
    </row>
    <row r="5993" spans="1:2" ht="15" customHeight="1" x14ac:dyDescent="0.25">
      <c r="A5993" s="46"/>
      <c r="B5993" s="46"/>
    </row>
    <row r="5994" spans="1:2" ht="15" customHeight="1" x14ac:dyDescent="0.25">
      <c r="A5994" s="46"/>
      <c r="B5994" s="46"/>
    </row>
    <row r="5995" spans="1:2" ht="15" customHeight="1" x14ac:dyDescent="0.25">
      <c r="A5995" s="46"/>
      <c r="B5995" s="46"/>
    </row>
    <row r="5996" spans="1:2" ht="15" customHeight="1" x14ac:dyDescent="0.25">
      <c r="A5996" s="46"/>
      <c r="B5996" s="46"/>
    </row>
    <row r="5997" spans="1:2" ht="15" customHeight="1" x14ac:dyDescent="0.25">
      <c r="A5997" s="46"/>
      <c r="B5997" s="46"/>
    </row>
    <row r="5998" spans="1:2" ht="15" customHeight="1" x14ac:dyDescent="0.25">
      <c r="A5998" s="46"/>
      <c r="B5998" s="46"/>
    </row>
    <row r="5999" spans="1:2" ht="15" customHeight="1" x14ac:dyDescent="0.25">
      <c r="A5999" s="46"/>
      <c r="B5999" s="46"/>
    </row>
    <row r="6000" spans="1:2" ht="15" customHeight="1" x14ac:dyDescent="0.25">
      <c r="A6000" s="46"/>
      <c r="B6000" s="46"/>
    </row>
    <row r="6001" spans="1:2" ht="15" customHeight="1" x14ac:dyDescent="0.25">
      <c r="A6001" s="46"/>
      <c r="B6001" s="46"/>
    </row>
    <row r="6002" spans="1:2" ht="15" customHeight="1" x14ac:dyDescent="0.25">
      <c r="A6002" s="46"/>
      <c r="B6002" s="46"/>
    </row>
    <row r="6003" spans="1:2" ht="15" customHeight="1" x14ac:dyDescent="0.25">
      <c r="A6003" s="46"/>
      <c r="B6003" s="46"/>
    </row>
    <row r="6004" spans="1:2" ht="15" customHeight="1" x14ac:dyDescent="0.25">
      <c r="A6004" s="46"/>
      <c r="B6004" s="46"/>
    </row>
    <row r="6005" spans="1:2" ht="15" customHeight="1" x14ac:dyDescent="0.25">
      <c r="A6005" s="46"/>
      <c r="B6005" s="46"/>
    </row>
    <row r="6006" spans="1:2" ht="15" customHeight="1" x14ac:dyDescent="0.25">
      <c r="A6006" s="46"/>
      <c r="B6006" s="46"/>
    </row>
    <row r="6007" spans="1:2" ht="15" customHeight="1" x14ac:dyDescent="0.25">
      <c r="A6007" s="46"/>
      <c r="B6007" s="46"/>
    </row>
    <row r="6008" spans="1:2" ht="15" customHeight="1" x14ac:dyDescent="0.25">
      <c r="A6008" s="46"/>
      <c r="B6008" s="46"/>
    </row>
    <row r="6009" spans="1:2" ht="15" customHeight="1" x14ac:dyDescent="0.25">
      <c r="A6009" s="46"/>
      <c r="B6009" s="46"/>
    </row>
    <row r="6010" spans="1:2" ht="15" customHeight="1" x14ac:dyDescent="0.25">
      <c r="A6010" s="46"/>
      <c r="B6010" s="46"/>
    </row>
    <row r="6011" spans="1:2" ht="15" customHeight="1" x14ac:dyDescent="0.25">
      <c r="A6011" s="46"/>
      <c r="B6011" s="46"/>
    </row>
    <row r="6012" spans="1:2" ht="15" customHeight="1" x14ac:dyDescent="0.25">
      <c r="A6012" s="46"/>
      <c r="B6012" s="46"/>
    </row>
    <row r="6013" spans="1:2" ht="15" customHeight="1" x14ac:dyDescent="0.25">
      <c r="A6013" s="46"/>
      <c r="B6013" s="46"/>
    </row>
    <row r="6014" spans="1:2" ht="15" customHeight="1" x14ac:dyDescent="0.25">
      <c r="A6014" s="46"/>
      <c r="B6014" s="46"/>
    </row>
    <row r="6015" spans="1:2" ht="15" customHeight="1" x14ac:dyDescent="0.25">
      <c r="A6015" s="46"/>
      <c r="B6015" s="46"/>
    </row>
    <row r="6016" spans="1:2" ht="15" customHeight="1" x14ac:dyDescent="0.25">
      <c r="A6016" s="46"/>
      <c r="B6016" s="46"/>
    </row>
    <row r="6017" spans="1:2" ht="15" customHeight="1" x14ac:dyDescent="0.25">
      <c r="A6017" s="46"/>
      <c r="B6017" s="46"/>
    </row>
    <row r="6018" spans="1:2" ht="15" customHeight="1" x14ac:dyDescent="0.25">
      <c r="A6018" s="46"/>
      <c r="B6018" s="46"/>
    </row>
    <row r="6019" spans="1:2" ht="15" customHeight="1" x14ac:dyDescent="0.25">
      <c r="A6019" s="46"/>
      <c r="B6019" s="46"/>
    </row>
    <row r="6020" spans="1:2" ht="15" customHeight="1" x14ac:dyDescent="0.25">
      <c r="A6020" s="46"/>
      <c r="B6020" s="46"/>
    </row>
    <row r="6021" spans="1:2" ht="15" customHeight="1" x14ac:dyDescent="0.25">
      <c r="A6021" s="46"/>
      <c r="B6021" s="46"/>
    </row>
    <row r="6022" spans="1:2" ht="15" customHeight="1" x14ac:dyDescent="0.25">
      <c r="A6022" s="46"/>
      <c r="B6022" s="46"/>
    </row>
    <row r="6023" spans="1:2" ht="15" customHeight="1" x14ac:dyDescent="0.25">
      <c r="A6023" s="46"/>
      <c r="B6023" s="46"/>
    </row>
    <row r="6024" spans="1:2" ht="15" customHeight="1" x14ac:dyDescent="0.25">
      <c r="A6024" s="46"/>
      <c r="B6024" s="46"/>
    </row>
    <row r="6025" spans="1:2" ht="15" customHeight="1" x14ac:dyDescent="0.25">
      <c r="A6025" s="46"/>
      <c r="B6025" s="46"/>
    </row>
    <row r="6026" spans="1:2" ht="15" customHeight="1" x14ac:dyDescent="0.25">
      <c r="A6026" s="46"/>
      <c r="B6026" s="46"/>
    </row>
    <row r="6027" spans="1:2" ht="15" customHeight="1" x14ac:dyDescent="0.25">
      <c r="A6027" s="46"/>
      <c r="B6027" s="46"/>
    </row>
    <row r="6028" spans="1:2" ht="15" customHeight="1" x14ac:dyDescent="0.25">
      <c r="A6028" s="46"/>
      <c r="B6028" s="46"/>
    </row>
    <row r="6029" spans="1:2" ht="15" customHeight="1" x14ac:dyDescent="0.25">
      <c r="A6029" s="46"/>
      <c r="B6029" s="46"/>
    </row>
    <row r="6030" spans="1:2" ht="15" customHeight="1" x14ac:dyDescent="0.25">
      <c r="A6030" s="46"/>
      <c r="B6030" s="46"/>
    </row>
    <row r="6031" spans="1:2" ht="15" customHeight="1" x14ac:dyDescent="0.25">
      <c r="A6031" s="46"/>
      <c r="B6031" s="46"/>
    </row>
    <row r="6032" spans="1:2" ht="15" customHeight="1" x14ac:dyDescent="0.25">
      <c r="A6032" s="46"/>
      <c r="B6032" s="46"/>
    </row>
    <row r="6033" spans="1:2" ht="15" customHeight="1" x14ac:dyDescent="0.25">
      <c r="A6033" s="46"/>
      <c r="B6033" s="46"/>
    </row>
    <row r="6034" spans="1:2" ht="15" customHeight="1" x14ac:dyDescent="0.25">
      <c r="A6034" s="46"/>
      <c r="B6034" s="46"/>
    </row>
    <row r="6035" spans="1:2" ht="15" customHeight="1" x14ac:dyDescent="0.25">
      <c r="A6035" s="46"/>
      <c r="B6035" s="46"/>
    </row>
    <row r="6036" spans="1:2" ht="15" customHeight="1" x14ac:dyDescent="0.25">
      <c r="A6036" s="46"/>
      <c r="B6036" s="46"/>
    </row>
    <row r="6037" spans="1:2" ht="15" customHeight="1" x14ac:dyDescent="0.25">
      <c r="A6037" s="46"/>
      <c r="B6037" s="46"/>
    </row>
    <row r="6038" spans="1:2" ht="15" customHeight="1" x14ac:dyDescent="0.25">
      <c r="A6038" s="46"/>
      <c r="B6038" s="46"/>
    </row>
    <row r="6039" spans="1:2" ht="15" customHeight="1" x14ac:dyDescent="0.25">
      <c r="A6039" s="46"/>
      <c r="B6039" s="46"/>
    </row>
    <row r="6040" spans="1:2" ht="15" customHeight="1" x14ac:dyDescent="0.25">
      <c r="A6040" s="46"/>
      <c r="B6040" s="46"/>
    </row>
    <row r="6041" spans="1:2" ht="15" customHeight="1" x14ac:dyDescent="0.25">
      <c r="A6041" s="46"/>
      <c r="B6041" s="46"/>
    </row>
    <row r="6042" spans="1:2" ht="15" customHeight="1" x14ac:dyDescent="0.25">
      <c r="A6042" s="46"/>
      <c r="B6042" s="46"/>
    </row>
    <row r="6043" spans="1:2" ht="15" customHeight="1" x14ac:dyDescent="0.25">
      <c r="A6043" s="46"/>
      <c r="B6043" s="46"/>
    </row>
    <row r="6044" spans="1:2" ht="15" customHeight="1" x14ac:dyDescent="0.25">
      <c r="A6044" s="46"/>
      <c r="B6044" s="46"/>
    </row>
    <row r="6045" spans="1:2" ht="15" customHeight="1" x14ac:dyDescent="0.25">
      <c r="A6045" s="46"/>
      <c r="B6045" s="46"/>
    </row>
    <row r="6046" spans="1:2" ht="15" customHeight="1" x14ac:dyDescent="0.25">
      <c r="A6046" s="46"/>
      <c r="B6046" s="46"/>
    </row>
    <row r="6047" spans="1:2" ht="15" customHeight="1" x14ac:dyDescent="0.25">
      <c r="A6047" s="46"/>
      <c r="B6047" s="46"/>
    </row>
    <row r="6048" spans="1:2" ht="15" customHeight="1" x14ac:dyDescent="0.25">
      <c r="A6048" s="46"/>
      <c r="B6048" s="46"/>
    </row>
    <row r="6049" spans="1:2" ht="15" customHeight="1" x14ac:dyDescent="0.25">
      <c r="A6049" s="46"/>
      <c r="B6049" s="46"/>
    </row>
    <row r="6050" spans="1:2" ht="15" customHeight="1" x14ac:dyDescent="0.25">
      <c r="A6050" s="46"/>
      <c r="B6050" s="46"/>
    </row>
    <row r="6051" spans="1:2" ht="15" customHeight="1" x14ac:dyDescent="0.25">
      <c r="A6051" s="46"/>
      <c r="B6051" s="46"/>
    </row>
    <row r="6052" spans="1:2" ht="15" customHeight="1" x14ac:dyDescent="0.25">
      <c r="A6052" s="46"/>
      <c r="B6052" s="46"/>
    </row>
    <row r="6053" spans="1:2" ht="15" customHeight="1" x14ac:dyDescent="0.25">
      <c r="A6053" s="46"/>
      <c r="B6053" s="46"/>
    </row>
    <row r="6054" spans="1:2" ht="15" customHeight="1" x14ac:dyDescent="0.25">
      <c r="A6054" s="46"/>
      <c r="B6054" s="46"/>
    </row>
    <row r="6055" spans="1:2" ht="15" customHeight="1" x14ac:dyDescent="0.25">
      <c r="A6055" s="46"/>
      <c r="B6055" s="46"/>
    </row>
    <row r="6056" spans="1:2" ht="15" customHeight="1" x14ac:dyDescent="0.25">
      <c r="A6056" s="46"/>
      <c r="B6056" s="46"/>
    </row>
    <row r="6057" spans="1:2" ht="15" customHeight="1" x14ac:dyDescent="0.25">
      <c r="A6057" s="46"/>
      <c r="B6057" s="46"/>
    </row>
    <row r="6058" spans="1:2" ht="15" customHeight="1" x14ac:dyDescent="0.25">
      <c r="A6058" s="46"/>
      <c r="B6058" s="46"/>
    </row>
    <row r="6059" spans="1:2" ht="15" customHeight="1" x14ac:dyDescent="0.25">
      <c r="A6059" s="46"/>
      <c r="B6059" s="46"/>
    </row>
    <row r="6060" spans="1:2" ht="15" customHeight="1" x14ac:dyDescent="0.25">
      <c r="A6060" s="46"/>
      <c r="B6060" s="46"/>
    </row>
    <row r="6061" spans="1:2" ht="15" customHeight="1" x14ac:dyDescent="0.25">
      <c r="A6061" s="46"/>
      <c r="B6061" s="46"/>
    </row>
    <row r="6062" spans="1:2" ht="15" customHeight="1" x14ac:dyDescent="0.25">
      <c r="A6062" s="46"/>
      <c r="B6062" s="46"/>
    </row>
    <row r="6063" spans="1:2" ht="15" customHeight="1" x14ac:dyDescent="0.25">
      <c r="A6063" s="46"/>
      <c r="B6063" s="46"/>
    </row>
    <row r="6064" spans="1:2" ht="15" customHeight="1" x14ac:dyDescent="0.25">
      <c r="A6064" s="46"/>
      <c r="B6064" s="46"/>
    </row>
    <row r="6065" spans="1:2" ht="15" customHeight="1" x14ac:dyDescent="0.25">
      <c r="A6065" s="46"/>
      <c r="B6065" s="46"/>
    </row>
    <row r="6066" spans="1:2" ht="15" customHeight="1" x14ac:dyDescent="0.25">
      <c r="A6066" s="46"/>
      <c r="B6066" s="46"/>
    </row>
    <row r="6067" spans="1:2" ht="15" customHeight="1" x14ac:dyDescent="0.25">
      <c r="A6067" s="46"/>
      <c r="B6067" s="46"/>
    </row>
    <row r="6068" spans="1:2" ht="15" customHeight="1" x14ac:dyDescent="0.25">
      <c r="A6068" s="46"/>
      <c r="B6068" s="46"/>
    </row>
    <row r="6069" spans="1:2" ht="15" customHeight="1" x14ac:dyDescent="0.25">
      <c r="A6069" s="46"/>
      <c r="B6069" s="46"/>
    </row>
    <row r="6070" spans="1:2" ht="15" customHeight="1" x14ac:dyDescent="0.25">
      <c r="A6070" s="46"/>
      <c r="B6070" s="46"/>
    </row>
    <row r="6071" spans="1:2" ht="15" customHeight="1" x14ac:dyDescent="0.25">
      <c r="A6071" s="46"/>
      <c r="B6071" s="46"/>
    </row>
    <row r="6072" spans="1:2" ht="15" customHeight="1" x14ac:dyDescent="0.25">
      <c r="A6072" s="46"/>
      <c r="B6072" s="46"/>
    </row>
    <row r="6073" spans="1:2" ht="15" customHeight="1" x14ac:dyDescent="0.25">
      <c r="A6073" s="46"/>
      <c r="B6073" s="46"/>
    </row>
    <row r="6074" spans="1:2" ht="15" customHeight="1" x14ac:dyDescent="0.25">
      <c r="A6074" s="46"/>
      <c r="B6074" s="46"/>
    </row>
    <row r="6075" spans="1:2" ht="15" customHeight="1" x14ac:dyDescent="0.25">
      <c r="A6075" s="46"/>
      <c r="B6075" s="46"/>
    </row>
    <row r="6076" spans="1:2" ht="15" customHeight="1" x14ac:dyDescent="0.25">
      <c r="A6076" s="46"/>
      <c r="B6076" s="46"/>
    </row>
    <row r="6077" spans="1:2" ht="15" customHeight="1" x14ac:dyDescent="0.25">
      <c r="A6077" s="46"/>
      <c r="B6077" s="46"/>
    </row>
    <row r="6078" spans="1:2" ht="15" customHeight="1" x14ac:dyDescent="0.25">
      <c r="A6078" s="46"/>
      <c r="B6078" s="46"/>
    </row>
    <row r="6079" spans="1:2" ht="15" customHeight="1" x14ac:dyDescent="0.25">
      <c r="A6079" s="46"/>
      <c r="B6079" s="46"/>
    </row>
    <row r="6080" spans="1:2" ht="15" customHeight="1" x14ac:dyDescent="0.25">
      <c r="A6080" s="46"/>
      <c r="B6080" s="46"/>
    </row>
    <row r="6081" spans="1:2" ht="15" customHeight="1" x14ac:dyDescent="0.25">
      <c r="A6081" s="46"/>
      <c r="B6081" s="46"/>
    </row>
    <row r="6082" spans="1:2" ht="15" customHeight="1" x14ac:dyDescent="0.25">
      <c r="A6082" s="46"/>
      <c r="B6082" s="46"/>
    </row>
    <row r="6083" spans="1:2" ht="15" customHeight="1" x14ac:dyDescent="0.25">
      <c r="A6083" s="46"/>
      <c r="B6083" s="46"/>
    </row>
    <row r="6084" spans="1:2" ht="15" customHeight="1" x14ac:dyDescent="0.25">
      <c r="A6084" s="46"/>
      <c r="B6084" s="46"/>
    </row>
    <row r="6085" spans="1:2" ht="15" customHeight="1" x14ac:dyDescent="0.25">
      <c r="A6085" s="46"/>
      <c r="B6085" s="46"/>
    </row>
    <row r="6086" spans="1:2" ht="15" customHeight="1" x14ac:dyDescent="0.25">
      <c r="A6086" s="46"/>
      <c r="B6086" s="46"/>
    </row>
    <row r="6087" spans="1:2" ht="15" customHeight="1" x14ac:dyDescent="0.25">
      <c r="A6087" s="46"/>
      <c r="B6087" s="46"/>
    </row>
    <row r="6088" spans="1:2" ht="15" customHeight="1" x14ac:dyDescent="0.25">
      <c r="A6088" s="46"/>
      <c r="B6088" s="46"/>
    </row>
    <row r="6089" spans="1:2" ht="15" customHeight="1" x14ac:dyDescent="0.25">
      <c r="A6089" s="46"/>
      <c r="B6089" s="46"/>
    </row>
    <row r="6090" spans="1:2" ht="15" customHeight="1" x14ac:dyDescent="0.25">
      <c r="A6090" s="46"/>
      <c r="B6090" s="46"/>
    </row>
    <row r="6091" spans="1:2" ht="15" customHeight="1" x14ac:dyDescent="0.25">
      <c r="A6091" s="46"/>
      <c r="B6091" s="46"/>
    </row>
    <row r="6092" spans="1:2" ht="15" customHeight="1" x14ac:dyDescent="0.25">
      <c r="A6092" s="46"/>
      <c r="B6092" s="46"/>
    </row>
    <row r="6093" spans="1:2" ht="15" customHeight="1" x14ac:dyDescent="0.25">
      <c r="A6093" s="46"/>
      <c r="B6093" s="46"/>
    </row>
    <row r="6094" spans="1:2" ht="15" customHeight="1" x14ac:dyDescent="0.25">
      <c r="A6094" s="46"/>
      <c r="B6094" s="46"/>
    </row>
    <row r="6095" spans="1:2" ht="15" customHeight="1" x14ac:dyDescent="0.25">
      <c r="A6095" s="46"/>
      <c r="B6095" s="46"/>
    </row>
    <row r="6096" spans="1:2" ht="15" customHeight="1" x14ac:dyDescent="0.25">
      <c r="A6096" s="46"/>
      <c r="B6096" s="46"/>
    </row>
    <row r="6097" spans="1:2" ht="15" customHeight="1" x14ac:dyDescent="0.25">
      <c r="A6097" s="46"/>
      <c r="B6097" s="46"/>
    </row>
    <row r="6098" spans="1:2" ht="15" customHeight="1" x14ac:dyDescent="0.25">
      <c r="A6098" s="46"/>
      <c r="B6098" s="46"/>
    </row>
    <row r="6099" spans="1:2" ht="15" customHeight="1" x14ac:dyDescent="0.25">
      <c r="A6099" s="46"/>
      <c r="B6099" s="46"/>
    </row>
    <row r="6100" spans="1:2" ht="15" customHeight="1" x14ac:dyDescent="0.25">
      <c r="A6100" s="46"/>
      <c r="B6100" s="46"/>
    </row>
    <row r="6101" spans="1:2" ht="15" customHeight="1" x14ac:dyDescent="0.25">
      <c r="A6101" s="46"/>
      <c r="B6101" s="46"/>
    </row>
    <row r="6102" spans="1:2" ht="15" customHeight="1" x14ac:dyDescent="0.25">
      <c r="A6102" s="46"/>
      <c r="B6102" s="46"/>
    </row>
    <row r="6103" spans="1:2" ht="15" customHeight="1" x14ac:dyDescent="0.25">
      <c r="A6103" s="46"/>
      <c r="B6103" s="46"/>
    </row>
    <row r="6104" spans="1:2" ht="15" customHeight="1" x14ac:dyDescent="0.25">
      <c r="A6104" s="46"/>
      <c r="B6104" s="46"/>
    </row>
    <row r="6105" spans="1:2" ht="15" customHeight="1" x14ac:dyDescent="0.25">
      <c r="A6105" s="46"/>
      <c r="B6105" s="46"/>
    </row>
    <row r="6106" spans="1:2" ht="15" customHeight="1" x14ac:dyDescent="0.25">
      <c r="A6106" s="46"/>
      <c r="B6106" s="46"/>
    </row>
    <row r="6107" spans="1:2" ht="15" customHeight="1" x14ac:dyDescent="0.25">
      <c r="A6107" s="46"/>
      <c r="B6107" s="46"/>
    </row>
    <row r="6108" spans="1:2" ht="15" customHeight="1" x14ac:dyDescent="0.25">
      <c r="A6108" s="46"/>
      <c r="B6108" s="46"/>
    </row>
    <row r="6109" spans="1:2" ht="15" customHeight="1" x14ac:dyDescent="0.25">
      <c r="A6109" s="46"/>
      <c r="B6109" s="46"/>
    </row>
    <row r="6110" spans="1:2" ht="15" customHeight="1" x14ac:dyDescent="0.25">
      <c r="A6110" s="46"/>
      <c r="B6110" s="46"/>
    </row>
    <row r="6111" spans="1:2" ht="15" customHeight="1" x14ac:dyDescent="0.25">
      <c r="A6111" s="46"/>
      <c r="B6111" s="46"/>
    </row>
    <row r="6112" spans="1:2" ht="15" customHeight="1" x14ac:dyDescent="0.25">
      <c r="A6112" s="46"/>
      <c r="B6112" s="46"/>
    </row>
    <row r="6113" spans="1:2" ht="15" customHeight="1" x14ac:dyDescent="0.25">
      <c r="A6113" s="46"/>
      <c r="B6113" s="46"/>
    </row>
    <row r="6114" spans="1:2" ht="15" customHeight="1" x14ac:dyDescent="0.25">
      <c r="A6114" s="46"/>
      <c r="B6114" s="46"/>
    </row>
    <row r="6115" spans="1:2" ht="15" customHeight="1" x14ac:dyDescent="0.25">
      <c r="A6115" s="46"/>
      <c r="B6115" s="46"/>
    </row>
    <row r="6116" spans="1:2" ht="15" customHeight="1" x14ac:dyDescent="0.25">
      <c r="A6116" s="46"/>
      <c r="B6116" s="46"/>
    </row>
    <row r="6117" spans="1:2" ht="15" customHeight="1" x14ac:dyDescent="0.25">
      <c r="A6117" s="46"/>
      <c r="B6117" s="46"/>
    </row>
    <row r="6118" spans="1:2" ht="15" customHeight="1" x14ac:dyDescent="0.25">
      <c r="A6118" s="46"/>
      <c r="B6118" s="46"/>
    </row>
    <row r="6119" spans="1:2" ht="15" customHeight="1" x14ac:dyDescent="0.25">
      <c r="A6119" s="46"/>
      <c r="B6119" s="46"/>
    </row>
    <row r="6120" spans="1:2" ht="15" customHeight="1" x14ac:dyDescent="0.25">
      <c r="A6120" s="46"/>
      <c r="B6120" s="46"/>
    </row>
    <row r="6121" spans="1:2" ht="15" customHeight="1" x14ac:dyDescent="0.25">
      <c r="A6121" s="46"/>
      <c r="B6121" s="46"/>
    </row>
    <row r="6122" spans="1:2" ht="15" customHeight="1" x14ac:dyDescent="0.25">
      <c r="A6122" s="46"/>
      <c r="B6122" s="46"/>
    </row>
    <row r="6123" spans="1:2" ht="15" customHeight="1" x14ac:dyDescent="0.25">
      <c r="A6123" s="46"/>
      <c r="B6123" s="46"/>
    </row>
    <row r="6124" spans="1:2" ht="15" customHeight="1" x14ac:dyDescent="0.25">
      <c r="A6124" s="46"/>
      <c r="B6124" s="46"/>
    </row>
    <row r="6125" spans="1:2" ht="15" customHeight="1" x14ac:dyDescent="0.25">
      <c r="A6125" s="46"/>
      <c r="B6125" s="46"/>
    </row>
    <row r="6126" spans="1:2" ht="15" customHeight="1" x14ac:dyDescent="0.25">
      <c r="A6126" s="46"/>
      <c r="B6126" s="46"/>
    </row>
    <row r="6127" spans="1:2" ht="15" customHeight="1" x14ac:dyDescent="0.25">
      <c r="A6127" s="46"/>
      <c r="B6127" s="46"/>
    </row>
    <row r="6128" spans="1:2" ht="15" customHeight="1" x14ac:dyDescent="0.25">
      <c r="A6128" s="46"/>
      <c r="B6128" s="46"/>
    </row>
    <row r="6129" spans="1:2" ht="15" customHeight="1" x14ac:dyDescent="0.25">
      <c r="A6129" s="46"/>
      <c r="B6129" s="46"/>
    </row>
    <row r="6130" spans="1:2" ht="15" customHeight="1" x14ac:dyDescent="0.25">
      <c r="A6130" s="46"/>
      <c r="B6130" s="46"/>
    </row>
    <row r="6131" spans="1:2" ht="15" customHeight="1" x14ac:dyDescent="0.25">
      <c r="A6131" s="46"/>
      <c r="B6131" s="46"/>
    </row>
    <row r="6132" spans="1:2" ht="15" customHeight="1" x14ac:dyDescent="0.25">
      <c r="A6132" s="46"/>
      <c r="B6132" s="46"/>
    </row>
    <row r="6133" spans="1:2" ht="15" customHeight="1" x14ac:dyDescent="0.25">
      <c r="A6133" s="46"/>
      <c r="B6133" s="46"/>
    </row>
    <row r="6134" spans="1:2" ht="15" customHeight="1" x14ac:dyDescent="0.25">
      <c r="A6134" s="46"/>
      <c r="B6134" s="46"/>
    </row>
    <row r="6135" spans="1:2" ht="15" customHeight="1" x14ac:dyDescent="0.25">
      <c r="A6135" s="46"/>
      <c r="B6135" s="46"/>
    </row>
    <row r="6136" spans="1:2" ht="15" customHeight="1" x14ac:dyDescent="0.25">
      <c r="A6136" s="46"/>
      <c r="B6136" s="46"/>
    </row>
    <row r="6137" spans="1:2" ht="15" customHeight="1" x14ac:dyDescent="0.25">
      <c r="A6137" s="46"/>
      <c r="B6137" s="46"/>
    </row>
    <row r="6138" spans="1:2" ht="15" customHeight="1" x14ac:dyDescent="0.25">
      <c r="A6138" s="46"/>
      <c r="B6138" s="46"/>
    </row>
    <row r="6139" spans="1:2" ht="15" customHeight="1" x14ac:dyDescent="0.25">
      <c r="A6139" s="46"/>
      <c r="B6139" s="46"/>
    </row>
    <row r="6140" spans="1:2" ht="15" customHeight="1" x14ac:dyDescent="0.25">
      <c r="A6140" s="46"/>
      <c r="B6140" s="46"/>
    </row>
    <row r="6141" spans="1:2" ht="15" customHeight="1" x14ac:dyDescent="0.25">
      <c r="A6141" s="46"/>
      <c r="B6141" s="46"/>
    </row>
    <row r="6142" spans="1:2" ht="15" customHeight="1" x14ac:dyDescent="0.25">
      <c r="A6142" s="46"/>
      <c r="B6142" s="46"/>
    </row>
    <row r="6143" spans="1:2" ht="15" customHeight="1" x14ac:dyDescent="0.25">
      <c r="A6143" s="46"/>
      <c r="B6143" s="46"/>
    </row>
    <row r="6144" spans="1:2" ht="15" customHeight="1" x14ac:dyDescent="0.25">
      <c r="A6144" s="46"/>
      <c r="B6144" s="46"/>
    </row>
    <row r="6145" spans="1:2" ht="15" customHeight="1" x14ac:dyDescent="0.25">
      <c r="A6145" s="46"/>
      <c r="B6145" s="46"/>
    </row>
    <row r="6146" spans="1:2" ht="15" customHeight="1" x14ac:dyDescent="0.25">
      <c r="A6146" s="46"/>
      <c r="B6146" s="46"/>
    </row>
    <row r="6147" spans="1:2" ht="15" customHeight="1" x14ac:dyDescent="0.25">
      <c r="A6147" s="46"/>
      <c r="B6147" s="46"/>
    </row>
    <row r="6148" spans="1:2" ht="15" customHeight="1" x14ac:dyDescent="0.25">
      <c r="A6148" s="46"/>
      <c r="B6148" s="46"/>
    </row>
    <row r="6149" spans="1:2" ht="15" customHeight="1" x14ac:dyDescent="0.25">
      <c r="A6149" s="46"/>
      <c r="B6149" s="46"/>
    </row>
    <row r="6150" spans="1:2" ht="15" customHeight="1" x14ac:dyDescent="0.25">
      <c r="A6150" s="46"/>
      <c r="B6150" s="46"/>
    </row>
    <row r="6151" spans="1:2" ht="15" customHeight="1" x14ac:dyDescent="0.25">
      <c r="A6151" s="46"/>
      <c r="B6151" s="46"/>
    </row>
    <row r="6152" spans="1:2" ht="15" customHeight="1" x14ac:dyDescent="0.25">
      <c r="A6152" s="46"/>
      <c r="B6152" s="46"/>
    </row>
    <row r="6153" spans="1:2" ht="15" customHeight="1" x14ac:dyDescent="0.25">
      <c r="A6153" s="46"/>
      <c r="B6153" s="46"/>
    </row>
    <row r="6154" spans="1:2" ht="15" customHeight="1" x14ac:dyDescent="0.25">
      <c r="A6154" s="46"/>
      <c r="B6154" s="46"/>
    </row>
    <row r="6155" spans="1:2" ht="15" customHeight="1" x14ac:dyDescent="0.25">
      <c r="A6155" s="46"/>
      <c r="B6155" s="46"/>
    </row>
    <row r="6156" spans="1:2" ht="15" customHeight="1" x14ac:dyDescent="0.25">
      <c r="A6156" s="46"/>
      <c r="B6156" s="46"/>
    </row>
    <row r="6157" spans="1:2" ht="15" customHeight="1" x14ac:dyDescent="0.25">
      <c r="A6157" s="46"/>
      <c r="B6157" s="46"/>
    </row>
    <row r="6158" spans="1:2" ht="15" customHeight="1" x14ac:dyDescent="0.25">
      <c r="A6158" s="46"/>
      <c r="B6158" s="46"/>
    </row>
    <row r="6159" spans="1:2" ht="15" customHeight="1" x14ac:dyDescent="0.25">
      <c r="A6159" s="46"/>
      <c r="B6159" s="46"/>
    </row>
    <row r="6160" spans="1:2" ht="15" customHeight="1" x14ac:dyDescent="0.25">
      <c r="A6160" s="46"/>
      <c r="B6160" s="46"/>
    </row>
    <row r="6161" spans="1:2" ht="15" customHeight="1" x14ac:dyDescent="0.25">
      <c r="A6161" s="46"/>
      <c r="B6161" s="46"/>
    </row>
    <row r="6162" spans="1:2" ht="15" customHeight="1" x14ac:dyDescent="0.25">
      <c r="A6162" s="46"/>
      <c r="B6162" s="46"/>
    </row>
    <row r="6163" spans="1:2" ht="15" customHeight="1" x14ac:dyDescent="0.25">
      <c r="A6163" s="46"/>
      <c r="B6163" s="46"/>
    </row>
    <row r="6164" spans="1:2" ht="15" customHeight="1" x14ac:dyDescent="0.25">
      <c r="A6164" s="46"/>
      <c r="B6164" s="46"/>
    </row>
    <row r="6165" spans="1:2" ht="15" customHeight="1" x14ac:dyDescent="0.25">
      <c r="A6165" s="46"/>
      <c r="B6165" s="46"/>
    </row>
    <row r="6166" spans="1:2" ht="15" customHeight="1" x14ac:dyDescent="0.25">
      <c r="A6166" s="46"/>
      <c r="B6166" s="46"/>
    </row>
    <row r="6167" spans="1:2" ht="15" customHeight="1" x14ac:dyDescent="0.25">
      <c r="A6167" s="46"/>
      <c r="B6167" s="46"/>
    </row>
    <row r="6168" spans="1:2" ht="15" customHeight="1" x14ac:dyDescent="0.25">
      <c r="A6168" s="46"/>
      <c r="B6168" s="46"/>
    </row>
    <row r="6169" spans="1:2" ht="15" customHeight="1" x14ac:dyDescent="0.25">
      <c r="A6169" s="46"/>
      <c r="B6169" s="46"/>
    </row>
    <row r="6170" spans="1:2" ht="15" customHeight="1" x14ac:dyDescent="0.25">
      <c r="A6170" s="46"/>
      <c r="B6170" s="46"/>
    </row>
    <row r="6171" spans="1:2" ht="15" customHeight="1" x14ac:dyDescent="0.25">
      <c r="A6171" s="46"/>
      <c r="B6171" s="46"/>
    </row>
    <row r="6172" spans="1:2" ht="15" customHeight="1" x14ac:dyDescent="0.25">
      <c r="A6172" s="46"/>
      <c r="B6172" s="46"/>
    </row>
    <row r="6173" spans="1:2" ht="15" customHeight="1" x14ac:dyDescent="0.25">
      <c r="A6173" s="46"/>
      <c r="B6173" s="46"/>
    </row>
    <row r="6174" spans="1:2" ht="15" customHeight="1" x14ac:dyDescent="0.25">
      <c r="A6174" s="46"/>
      <c r="B6174" s="46"/>
    </row>
    <row r="6175" spans="1:2" ht="15" customHeight="1" x14ac:dyDescent="0.25">
      <c r="A6175" s="46"/>
      <c r="B6175" s="46"/>
    </row>
    <row r="6176" spans="1:2" ht="15" customHeight="1" x14ac:dyDescent="0.25">
      <c r="A6176" s="46"/>
      <c r="B6176" s="46"/>
    </row>
    <row r="6177" spans="1:2" ht="15" customHeight="1" x14ac:dyDescent="0.25">
      <c r="A6177" s="46"/>
      <c r="B6177" s="46"/>
    </row>
    <row r="6178" spans="1:2" ht="15" customHeight="1" x14ac:dyDescent="0.25">
      <c r="A6178" s="46"/>
      <c r="B6178" s="46"/>
    </row>
    <row r="6179" spans="1:2" ht="15" customHeight="1" x14ac:dyDescent="0.25">
      <c r="A6179" s="46"/>
      <c r="B6179" s="46"/>
    </row>
    <row r="6180" spans="1:2" ht="15" customHeight="1" x14ac:dyDescent="0.25">
      <c r="A6180" s="46"/>
      <c r="B6180" s="46"/>
    </row>
    <row r="6181" spans="1:2" ht="15" customHeight="1" x14ac:dyDescent="0.25">
      <c r="A6181" s="46"/>
      <c r="B6181" s="46"/>
    </row>
    <row r="6182" spans="1:2" ht="15" customHeight="1" x14ac:dyDescent="0.25">
      <c r="A6182" s="46"/>
      <c r="B6182" s="46"/>
    </row>
    <row r="6183" spans="1:2" ht="15" customHeight="1" x14ac:dyDescent="0.25">
      <c r="A6183" s="46"/>
      <c r="B6183" s="46"/>
    </row>
    <row r="6184" spans="1:2" ht="15" customHeight="1" x14ac:dyDescent="0.25">
      <c r="A6184" s="46"/>
      <c r="B6184" s="46"/>
    </row>
    <row r="6185" spans="1:2" ht="15" customHeight="1" x14ac:dyDescent="0.25">
      <c r="A6185" s="46"/>
      <c r="B6185" s="46"/>
    </row>
    <row r="6186" spans="1:2" ht="15" customHeight="1" x14ac:dyDescent="0.25">
      <c r="A6186" s="46"/>
      <c r="B6186" s="46"/>
    </row>
    <row r="6187" spans="1:2" ht="15" customHeight="1" x14ac:dyDescent="0.25">
      <c r="A6187" s="46"/>
      <c r="B6187" s="46"/>
    </row>
    <row r="6188" spans="1:2" ht="15" customHeight="1" x14ac:dyDescent="0.25">
      <c r="A6188" s="46"/>
      <c r="B6188" s="46"/>
    </row>
    <row r="6189" spans="1:2" ht="15" customHeight="1" x14ac:dyDescent="0.25">
      <c r="A6189" s="46"/>
      <c r="B6189" s="46"/>
    </row>
    <row r="6190" spans="1:2" ht="15" customHeight="1" x14ac:dyDescent="0.25">
      <c r="A6190" s="46"/>
      <c r="B6190" s="46"/>
    </row>
    <row r="6191" spans="1:2" ht="15" customHeight="1" x14ac:dyDescent="0.25">
      <c r="A6191" s="46"/>
      <c r="B6191" s="46"/>
    </row>
    <row r="6192" spans="1:2" ht="15" customHeight="1" x14ac:dyDescent="0.25">
      <c r="A6192" s="46"/>
      <c r="B6192" s="46"/>
    </row>
    <row r="6193" spans="1:2" ht="15" customHeight="1" x14ac:dyDescent="0.25">
      <c r="A6193" s="46"/>
      <c r="B6193" s="46"/>
    </row>
    <row r="6194" spans="1:2" ht="15" customHeight="1" x14ac:dyDescent="0.25">
      <c r="A6194" s="46"/>
      <c r="B6194" s="46"/>
    </row>
    <row r="6195" spans="1:2" ht="15" customHeight="1" x14ac:dyDescent="0.25">
      <c r="A6195" s="46"/>
      <c r="B6195" s="46"/>
    </row>
    <row r="6196" spans="1:2" ht="15" customHeight="1" x14ac:dyDescent="0.25">
      <c r="A6196" s="46"/>
      <c r="B6196" s="46"/>
    </row>
    <row r="6197" spans="1:2" ht="15" customHeight="1" x14ac:dyDescent="0.25">
      <c r="A6197" s="46"/>
      <c r="B6197" s="46"/>
    </row>
    <row r="6198" spans="1:2" ht="15" customHeight="1" x14ac:dyDescent="0.25">
      <c r="A6198" s="46"/>
      <c r="B6198" s="46"/>
    </row>
    <row r="6199" spans="1:2" ht="15" customHeight="1" x14ac:dyDescent="0.25">
      <c r="A6199" s="46"/>
      <c r="B6199" s="46"/>
    </row>
    <row r="6200" spans="1:2" ht="15" customHeight="1" x14ac:dyDescent="0.25">
      <c r="A6200" s="46"/>
      <c r="B6200" s="46"/>
    </row>
    <row r="6201" spans="1:2" ht="15" customHeight="1" x14ac:dyDescent="0.25">
      <c r="A6201" s="46"/>
      <c r="B6201" s="46"/>
    </row>
    <row r="6202" spans="1:2" ht="15" customHeight="1" x14ac:dyDescent="0.25">
      <c r="A6202" s="46"/>
      <c r="B6202" s="46"/>
    </row>
    <row r="6203" spans="1:2" ht="15" customHeight="1" x14ac:dyDescent="0.25">
      <c r="A6203" s="46"/>
      <c r="B6203" s="46"/>
    </row>
    <row r="6204" spans="1:2" ht="15" customHeight="1" x14ac:dyDescent="0.25">
      <c r="A6204" s="46"/>
      <c r="B6204" s="46"/>
    </row>
    <row r="6205" spans="1:2" ht="15" customHeight="1" x14ac:dyDescent="0.25">
      <c r="A6205" s="46"/>
      <c r="B6205" s="46"/>
    </row>
    <row r="6206" spans="1:2" ht="15" customHeight="1" x14ac:dyDescent="0.25">
      <c r="A6206" s="46"/>
      <c r="B6206" s="46"/>
    </row>
    <row r="6207" spans="1:2" ht="15" customHeight="1" x14ac:dyDescent="0.25">
      <c r="A6207" s="46"/>
      <c r="B6207" s="46"/>
    </row>
    <row r="6208" spans="1:2" ht="15" customHeight="1" x14ac:dyDescent="0.25">
      <c r="A6208" s="46"/>
      <c r="B6208" s="46"/>
    </row>
    <row r="6209" spans="1:2" ht="15" customHeight="1" x14ac:dyDescent="0.25">
      <c r="A6209" s="46"/>
      <c r="B6209" s="46"/>
    </row>
    <row r="6210" spans="1:2" ht="15" customHeight="1" x14ac:dyDescent="0.25">
      <c r="A6210" s="46"/>
      <c r="B6210" s="46"/>
    </row>
    <row r="6211" spans="1:2" ht="15" customHeight="1" x14ac:dyDescent="0.25">
      <c r="A6211" s="46"/>
      <c r="B6211" s="46"/>
    </row>
    <row r="6212" spans="1:2" ht="15" customHeight="1" x14ac:dyDescent="0.25">
      <c r="A6212" s="46"/>
      <c r="B6212" s="46"/>
    </row>
    <row r="6213" spans="1:2" ht="15" customHeight="1" x14ac:dyDescent="0.25">
      <c r="A6213" s="46"/>
      <c r="B6213" s="46"/>
    </row>
    <row r="6214" spans="1:2" ht="15" customHeight="1" x14ac:dyDescent="0.25">
      <c r="A6214" s="46"/>
      <c r="B6214" s="46"/>
    </row>
    <row r="6215" spans="1:2" ht="15" customHeight="1" x14ac:dyDescent="0.25">
      <c r="A6215" s="46"/>
      <c r="B6215" s="46"/>
    </row>
    <row r="6216" spans="1:2" ht="15" customHeight="1" x14ac:dyDescent="0.25">
      <c r="A6216" s="46"/>
      <c r="B6216" s="46"/>
    </row>
    <row r="6217" spans="1:2" ht="15" customHeight="1" x14ac:dyDescent="0.25">
      <c r="A6217" s="46"/>
      <c r="B6217" s="46"/>
    </row>
    <row r="6218" spans="1:2" ht="15" customHeight="1" x14ac:dyDescent="0.25">
      <c r="A6218" s="46"/>
      <c r="B6218" s="46"/>
    </row>
    <row r="6219" spans="1:2" ht="15" customHeight="1" x14ac:dyDescent="0.25">
      <c r="A6219" s="46"/>
      <c r="B6219" s="46"/>
    </row>
    <row r="6220" spans="1:2" ht="15" customHeight="1" x14ac:dyDescent="0.25">
      <c r="A6220" s="46"/>
      <c r="B6220" s="46"/>
    </row>
    <row r="6221" spans="1:2" ht="15" customHeight="1" x14ac:dyDescent="0.25">
      <c r="A6221" s="46"/>
      <c r="B6221" s="46"/>
    </row>
    <row r="6222" spans="1:2" ht="15" customHeight="1" x14ac:dyDescent="0.25">
      <c r="A6222" s="46"/>
      <c r="B6222" s="46"/>
    </row>
    <row r="6223" spans="1:2" ht="15" customHeight="1" x14ac:dyDescent="0.25">
      <c r="A6223" s="46"/>
      <c r="B6223" s="46"/>
    </row>
    <row r="6224" spans="1:2" ht="15" customHeight="1" x14ac:dyDescent="0.25">
      <c r="A6224" s="46"/>
      <c r="B6224" s="46"/>
    </row>
    <row r="6225" spans="1:2" ht="15" customHeight="1" x14ac:dyDescent="0.25">
      <c r="A6225" s="46"/>
      <c r="B6225" s="46"/>
    </row>
    <row r="6226" spans="1:2" ht="15" customHeight="1" x14ac:dyDescent="0.25">
      <c r="A6226" s="46"/>
      <c r="B6226" s="46"/>
    </row>
    <row r="6227" spans="1:2" ht="15" customHeight="1" x14ac:dyDescent="0.25">
      <c r="A6227" s="46"/>
      <c r="B6227" s="46"/>
    </row>
    <row r="6228" spans="1:2" ht="15" customHeight="1" x14ac:dyDescent="0.25">
      <c r="A6228" s="46"/>
      <c r="B6228" s="46"/>
    </row>
    <row r="6229" spans="1:2" ht="15" customHeight="1" x14ac:dyDescent="0.25">
      <c r="A6229" s="46"/>
      <c r="B6229" s="46"/>
    </row>
    <row r="6230" spans="1:2" ht="15" customHeight="1" x14ac:dyDescent="0.25">
      <c r="A6230" s="46"/>
      <c r="B6230" s="46"/>
    </row>
    <row r="6231" spans="1:2" ht="15" customHeight="1" x14ac:dyDescent="0.25">
      <c r="A6231" s="46"/>
      <c r="B6231" s="46"/>
    </row>
    <row r="6232" spans="1:2" ht="15" customHeight="1" x14ac:dyDescent="0.25">
      <c r="A6232" s="46"/>
      <c r="B6232" s="46"/>
    </row>
    <row r="6233" spans="1:2" ht="15" customHeight="1" x14ac:dyDescent="0.25">
      <c r="A6233" s="46"/>
      <c r="B6233" s="46"/>
    </row>
    <row r="6234" spans="1:2" ht="15" customHeight="1" x14ac:dyDescent="0.25">
      <c r="A6234" s="46"/>
      <c r="B6234" s="46"/>
    </row>
    <row r="6235" spans="1:2" ht="15" customHeight="1" x14ac:dyDescent="0.25">
      <c r="A6235" s="46"/>
      <c r="B6235" s="46"/>
    </row>
    <row r="6236" spans="1:2" ht="15" customHeight="1" x14ac:dyDescent="0.25">
      <c r="A6236" s="46"/>
      <c r="B6236" s="46"/>
    </row>
    <row r="6237" spans="1:2" ht="15" customHeight="1" x14ac:dyDescent="0.25">
      <c r="A6237" s="46"/>
      <c r="B6237" s="46"/>
    </row>
    <row r="6238" spans="1:2" ht="15" customHeight="1" x14ac:dyDescent="0.25">
      <c r="A6238" s="46"/>
      <c r="B6238" s="46"/>
    </row>
    <row r="6239" spans="1:2" ht="15" customHeight="1" x14ac:dyDescent="0.25">
      <c r="A6239" s="46"/>
      <c r="B6239" s="46"/>
    </row>
    <row r="6240" spans="1:2" ht="15" customHeight="1" x14ac:dyDescent="0.25">
      <c r="A6240" s="46"/>
      <c r="B6240" s="46"/>
    </row>
    <row r="6241" spans="1:2" ht="15" customHeight="1" x14ac:dyDescent="0.25">
      <c r="A6241" s="46"/>
      <c r="B6241" s="46"/>
    </row>
    <row r="6242" spans="1:2" ht="15" customHeight="1" x14ac:dyDescent="0.25">
      <c r="A6242" s="46"/>
      <c r="B6242" s="46"/>
    </row>
    <row r="6243" spans="1:2" ht="15" customHeight="1" x14ac:dyDescent="0.25">
      <c r="A6243" s="46"/>
      <c r="B6243" s="46"/>
    </row>
    <row r="6244" spans="1:2" ht="15" customHeight="1" x14ac:dyDescent="0.25">
      <c r="A6244" s="46"/>
      <c r="B6244" s="46"/>
    </row>
    <row r="6245" spans="1:2" ht="15" customHeight="1" x14ac:dyDescent="0.25">
      <c r="A6245" s="46"/>
      <c r="B6245" s="46"/>
    </row>
    <row r="6246" spans="1:2" ht="15" customHeight="1" x14ac:dyDescent="0.25">
      <c r="A6246" s="46"/>
      <c r="B6246" s="46"/>
    </row>
    <row r="6247" spans="1:2" ht="15" customHeight="1" x14ac:dyDescent="0.25">
      <c r="A6247" s="46"/>
      <c r="B6247" s="46"/>
    </row>
    <row r="6248" spans="1:2" ht="15" customHeight="1" x14ac:dyDescent="0.25">
      <c r="A6248" s="46"/>
      <c r="B6248" s="46"/>
    </row>
    <row r="6249" spans="1:2" ht="15" customHeight="1" x14ac:dyDescent="0.25">
      <c r="A6249" s="46"/>
      <c r="B6249" s="46"/>
    </row>
    <row r="6250" spans="1:2" ht="15" customHeight="1" x14ac:dyDescent="0.25">
      <c r="A6250" s="46"/>
      <c r="B6250" s="46"/>
    </row>
    <row r="6251" spans="1:2" ht="15" customHeight="1" x14ac:dyDescent="0.25">
      <c r="A6251" s="46"/>
      <c r="B6251" s="46"/>
    </row>
    <row r="6252" spans="1:2" ht="15" customHeight="1" x14ac:dyDescent="0.25">
      <c r="A6252" s="46"/>
      <c r="B6252" s="46"/>
    </row>
    <row r="6253" spans="1:2" ht="15" customHeight="1" x14ac:dyDescent="0.25">
      <c r="A6253" s="46"/>
      <c r="B6253" s="46"/>
    </row>
    <row r="6254" spans="1:2" ht="15" customHeight="1" x14ac:dyDescent="0.25">
      <c r="A6254" s="46"/>
      <c r="B6254" s="46"/>
    </row>
    <row r="6255" spans="1:2" ht="15" customHeight="1" x14ac:dyDescent="0.25">
      <c r="A6255" s="46"/>
      <c r="B6255" s="46"/>
    </row>
    <row r="6256" spans="1:2" ht="15" customHeight="1" x14ac:dyDescent="0.25">
      <c r="A6256" s="46"/>
      <c r="B6256" s="46"/>
    </row>
    <row r="6257" spans="1:2" ht="15" customHeight="1" x14ac:dyDescent="0.25">
      <c r="A6257" s="46"/>
      <c r="B6257" s="46"/>
    </row>
    <row r="6258" spans="1:2" ht="15" customHeight="1" x14ac:dyDescent="0.25">
      <c r="A6258" s="46"/>
      <c r="B6258" s="46"/>
    </row>
    <row r="6259" spans="1:2" ht="15" customHeight="1" x14ac:dyDescent="0.25">
      <c r="A6259" s="46"/>
      <c r="B6259" s="46"/>
    </row>
    <row r="6260" spans="1:2" ht="15" customHeight="1" x14ac:dyDescent="0.25">
      <c r="A6260" s="46"/>
      <c r="B6260" s="46"/>
    </row>
    <row r="6261" spans="1:2" ht="15" customHeight="1" x14ac:dyDescent="0.25">
      <c r="A6261" s="46"/>
      <c r="B6261" s="46"/>
    </row>
    <row r="6262" spans="1:2" ht="15" customHeight="1" x14ac:dyDescent="0.25">
      <c r="A6262" s="46"/>
      <c r="B6262" s="46"/>
    </row>
    <row r="6263" spans="1:2" ht="15" customHeight="1" x14ac:dyDescent="0.25">
      <c r="A6263" s="46"/>
      <c r="B6263" s="46"/>
    </row>
    <row r="6264" spans="1:2" ht="15" customHeight="1" x14ac:dyDescent="0.25">
      <c r="A6264" s="46"/>
      <c r="B6264" s="46"/>
    </row>
    <row r="6265" spans="1:2" ht="15" customHeight="1" x14ac:dyDescent="0.25">
      <c r="A6265" s="46"/>
      <c r="B6265" s="46"/>
    </row>
    <row r="6266" spans="1:2" ht="15" customHeight="1" x14ac:dyDescent="0.25">
      <c r="A6266" s="46"/>
      <c r="B6266" s="46"/>
    </row>
    <row r="6267" spans="1:2" ht="15" customHeight="1" x14ac:dyDescent="0.25">
      <c r="A6267" s="46"/>
      <c r="B6267" s="46"/>
    </row>
    <row r="6268" spans="1:2" ht="15" customHeight="1" x14ac:dyDescent="0.25">
      <c r="A6268" s="46"/>
      <c r="B6268" s="46"/>
    </row>
    <row r="6269" spans="1:2" ht="15" customHeight="1" x14ac:dyDescent="0.25">
      <c r="A6269" s="46"/>
      <c r="B6269" s="46"/>
    </row>
    <row r="6270" spans="1:2" ht="15" customHeight="1" x14ac:dyDescent="0.25">
      <c r="A6270" s="46"/>
      <c r="B6270" s="46"/>
    </row>
    <row r="6271" spans="1:2" ht="15" customHeight="1" x14ac:dyDescent="0.25">
      <c r="A6271" s="46"/>
      <c r="B6271" s="46"/>
    </row>
    <row r="6272" spans="1:2" ht="15" customHeight="1" x14ac:dyDescent="0.25">
      <c r="A6272" s="46"/>
      <c r="B6272" s="46"/>
    </row>
    <row r="6273" spans="1:2" ht="15" customHeight="1" x14ac:dyDescent="0.25">
      <c r="A6273" s="46"/>
      <c r="B6273" s="46"/>
    </row>
    <row r="6274" spans="1:2" ht="15" customHeight="1" x14ac:dyDescent="0.25">
      <c r="A6274" s="46"/>
      <c r="B6274" s="46"/>
    </row>
    <row r="6275" spans="1:2" ht="15" customHeight="1" x14ac:dyDescent="0.25">
      <c r="A6275" s="46"/>
      <c r="B6275" s="46"/>
    </row>
    <row r="6276" spans="1:2" ht="15" customHeight="1" x14ac:dyDescent="0.25">
      <c r="A6276" s="46"/>
      <c r="B6276" s="46"/>
    </row>
    <row r="6277" spans="1:2" ht="15" customHeight="1" x14ac:dyDescent="0.25">
      <c r="A6277" s="46"/>
      <c r="B6277" s="46"/>
    </row>
    <row r="6278" spans="1:2" ht="15" customHeight="1" x14ac:dyDescent="0.25">
      <c r="A6278" s="46"/>
      <c r="B6278" s="46"/>
    </row>
    <row r="6279" spans="1:2" ht="15" customHeight="1" x14ac:dyDescent="0.25">
      <c r="A6279" s="46"/>
      <c r="B6279" s="46"/>
    </row>
    <row r="6280" spans="1:2" ht="15" customHeight="1" x14ac:dyDescent="0.25">
      <c r="A6280" s="46"/>
      <c r="B6280" s="46"/>
    </row>
    <row r="6281" spans="1:2" ht="15" customHeight="1" x14ac:dyDescent="0.25">
      <c r="A6281" s="46"/>
      <c r="B6281" s="46"/>
    </row>
    <row r="6282" spans="1:2" ht="15" customHeight="1" x14ac:dyDescent="0.25">
      <c r="A6282" s="46"/>
      <c r="B6282" s="46"/>
    </row>
    <row r="6283" spans="1:2" ht="15" customHeight="1" x14ac:dyDescent="0.25">
      <c r="A6283" s="46"/>
      <c r="B6283" s="46"/>
    </row>
    <row r="6284" spans="1:2" ht="15" customHeight="1" x14ac:dyDescent="0.25">
      <c r="A6284" s="46"/>
      <c r="B6284" s="46"/>
    </row>
    <row r="6285" spans="1:2" ht="15" customHeight="1" x14ac:dyDescent="0.25">
      <c r="A6285" s="46"/>
      <c r="B6285" s="46"/>
    </row>
    <row r="6286" spans="1:2" ht="15" customHeight="1" x14ac:dyDescent="0.25">
      <c r="A6286" s="46"/>
      <c r="B6286" s="46"/>
    </row>
    <row r="6287" spans="1:2" ht="15" customHeight="1" x14ac:dyDescent="0.25">
      <c r="A6287" s="46"/>
      <c r="B6287" s="46"/>
    </row>
    <row r="6288" spans="1:2" ht="15" customHeight="1" x14ac:dyDescent="0.25">
      <c r="A6288" s="46"/>
      <c r="B6288" s="46"/>
    </row>
    <row r="6289" spans="1:2" ht="15" customHeight="1" x14ac:dyDescent="0.25">
      <c r="A6289" s="46"/>
      <c r="B6289" s="46"/>
    </row>
    <row r="6290" spans="1:2" ht="15" customHeight="1" x14ac:dyDescent="0.25">
      <c r="A6290" s="46"/>
      <c r="B6290" s="46"/>
    </row>
    <row r="6291" spans="1:2" ht="15" customHeight="1" x14ac:dyDescent="0.25">
      <c r="A6291" s="46"/>
      <c r="B6291" s="46"/>
    </row>
    <row r="6292" spans="1:2" ht="15" customHeight="1" x14ac:dyDescent="0.25">
      <c r="A6292" s="46"/>
      <c r="B6292" s="46"/>
    </row>
    <row r="6293" spans="1:2" ht="15" customHeight="1" x14ac:dyDescent="0.25">
      <c r="A6293" s="46"/>
      <c r="B6293" s="46"/>
    </row>
    <row r="6294" spans="1:2" ht="15" customHeight="1" x14ac:dyDescent="0.25">
      <c r="A6294" s="46"/>
      <c r="B6294" s="46"/>
    </row>
    <row r="6295" spans="1:2" ht="15" customHeight="1" x14ac:dyDescent="0.25">
      <c r="A6295" s="46"/>
      <c r="B6295" s="46"/>
    </row>
    <row r="6296" spans="1:2" ht="15" customHeight="1" x14ac:dyDescent="0.25">
      <c r="A6296" s="46"/>
      <c r="B6296" s="46"/>
    </row>
    <row r="6297" spans="1:2" ht="15" customHeight="1" x14ac:dyDescent="0.25">
      <c r="A6297" s="46"/>
      <c r="B6297" s="46"/>
    </row>
    <row r="6298" spans="1:2" ht="15" customHeight="1" x14ac:dyDescent="0.25">
      <c r="A6298" s="46"/>
      <c r="B6298" s="46"/>
    </row>
    <row r="6299" spans="1:2" ht="15" customHeight="1" x14ac:dyDescent="0.25">
      <c r="A6299" s="46"/>
      <c r="B6299" s="46"/>
    </row>
    <row r="6300" spans="1:2" ht="15" customHeight="1" x14ac:dyDescent="0.25">
      <c r="A6300" s="46"/>
      <c r="B6300" s="46"/>
    </row>
    <row r="6301" spans="1:2" ht="15" customHeight="1" x14ac:dyDescent="0.25">
      <c r="A6301" s="46"/>
      <c r="B6301" s="46"/>
    </row>
    <row r="6302" spans="1:2" ht="15" customHeight="1" x14ac:dyDescent="0.25">
      <c r="A6302" s="46"/>
      <c r="B6302" s="46"/>
    </row>
    <row r="6303" spans="1:2" ht="15" customHeight="1" x14ac:dyDescent="0.25">
      <c r="A6303" s="46"/>
      <c r="B6303" s="46"/>
    </row>
    <row r="6304" spans="1:2" ht="15" customHeight="1" x14ac:dyDescent="0.25">
      <c r="A6304" s="46"/>
      <c r="B6304" s="46"/>
    </row>
    <row r="6305" spans="1:2" ht="15" customHeight="1" x14ac:dyDescent="0.25">
      <c r="A6305" s="46"/>
      <c r="B6305" s="46"/>
    </row>
    <row r="6306" spans="1:2" ht="15" customHeight="1" x14ac:dyDescent="0.25">
      <c r="A6306" s="46"/>
      <c r="B6306" s="46"/>
    </row>
    <row r="6307" spans="1:2" ht="15" customHeight="1" x14ac:dyDescent="0.25">
      <c r="A6307" s="46"/>
      <c r="B6307" s="46"/>
    </row>
    <row r="6308" spans="1:2" ht="15" customHeight="1" x14ac:dyDescent="0.25">
      <c r="A6308" s="46"/>
      <c r="B6308" s="46"/>
    </row>
    <row r="6309" spans="1:2" ht="15" customHeight="1" x14ac:dyDescent="0.25">
      <c r="A6309" s="46"/>
      <c r="B6309" s="46"/>
    </row>
    <row r="6310" spans="1:2" ht="15" customHeight="1" x14ac:dyDescent="0.25">
      <c r="A6310" s="46"/>
      <c r="B6310" s="46"/>
    </row>
    <row r="6311" spans="1:2" ht="15" customHeight="1" x14ac:dyDescent="0.25">
      <c r="A6311" s="46"/>
      <c r="B6311" s="46"/>
    </row>
    <row r="6312" spans="1:2" ht="15" customHeight="1" x14ac:dyDescent="0.25">
      <c r="A6312" s="46"/>
      <c r="B6312" s="46"/>
    </row>
    <row r="6313" spans="1:2" ht="15" customHeight="1" x14ac:dyDescent="0.25">
      <c r="A6313" s="46"/>
      <c r="B6313" s="46"/>
    </row>
    <row r="6314" spans="1:2" ht="15" customHeight="1" x14ac:dyDescent="0.25">
      <c r="A6314" s="46"/>
      <c r="B6314" s="46"/>
    </row>
    <row r="6315" spans="1:2" ht="15" customHeight="1" x14ac:dyDescent="0.25">
      <c r="A6315" s="46"/>
      <c r="B6315" s="46"/>
    </row>
    <row r="6316" spans="1:2" ht="15" customHeight="1" x14ac:dyDescent="0.25">
      <c r="A6316" s="46"/>
      <c r="B6316" s="46"/>
    </row>
    <row r="6317" spans="1:2" ht="15" customHeight="1" x14ac:dyDescent="0.25">
      <c r="A6317" s="46"/>
      <c r="B6317" s="46"/>
    </row>
    <row r="6318" spans="1:2" ht="15" customHeight="1" x14ac:dyDescent="0.25">
      <c r="A6318" s="46"/>
      <c r="B6318" s="46"/>
    </row>
    <row r="6319" spans="1:2" ht="15" customHeight="1" x14ac:dyDescent="0.25">
      <c r="A6319" s="46"/>
      <c r="B6319" s="46"/>
    </row>
    <row r="6320" spans="1:2" ht="15" customHeight="1" x14ac:dyDescent="0.25">
      <c r="A6320" s="46"/>
      <c r="B6320" s="46"/>
    </row>
    <row r="6321" spans="1:2" ht="15" customHeight="1" x14ac:dyDescent="0.25">
      <c r="A6321" s="46"/>
      <c r="B6321" s="46"/>
    </row>
    <row r="6322" spans="1:2" ht="15" customHeight="1" x14ac:dyDescent="0.25">
      <c r="A6322" s="46"/>
      <c r="B6322" s="46"/>
    </row>
    <row r="6323" spans="1:2" ht="15" customHeight="1" x14ac:dyDescent="0.25">
      <c r="A6323" s="46"/>
      <c r="B6323" s="46"/>
    </row>
    <row r="6324" spans="1:2" ht="15" customHeight="1" x14ac:dyDescent="0.25">
      <c r="A6324" s="46"/>
      <c r="B6324" s="46"/>
    </row>
    <row r="6325" spans="1:2" ht="15" customHeight="1" x14ac:dyDescent="0.25">
      <c r="A6325" s="46"/>
      <c r="B6325" s="46"/>
    </row>
    <row r="6326" spans="1:2" ht="15" customHeight="1" x14ac:dyDescent="0.25">
      <c r="A6326" s="46"/>
      <c r="B6326" s="46"/>
    </row>
    <row r="6327" spans="1:2" ht="15" customHeight="1" x14ac:dyDescent="0.25">
      <c r="A6327" s="46"/>
      <c r="B6327" s="46"/>
    </row>
    <row r="6328" spans="1:2" ht="15" customHeight="1" x14ac:dyDescent="0.25">
      <c r="A6328" s="46"/>
      <c r="B6328" s="46"/>
    </row>
    <row r="6329" spans="1:2" ht="15" customHeight="1" x14ac:dyDescent="0.25">
      <c r="A6329" s="46"/>
      <c r="B6329" s="46"/>
    </row>
    <row r="6330" spans="1:2" ht="15" customHeight="1" x14ac:dyDescent="0.25">
      <c r="A6330" s="46"/>
      <c r="B6330" s="46"/>
    </row>
    <row r="6331" spans="1:2" ht="15" customHeight="1" x14ac:dyDescent="0.25">
      <c r="A6331" s="46"/>
      <c r="B6331" s="46"/>
    </row>
    <row r="6332" spans="1:2" ht="15" customHeight="1" x14ac:dyDescent="0.25">
      <c r="A6332" s="46"/>
      <c r="B6332" s="46"/>
    </row>
    <row r="6333" spans="1:2" ht="15" customHeight="1" x14ac:dyDescent="0.25">
      <c r="A6333" s="46"/>
      <c r="B6333" s="46"/>
    </row>
    <row r="6334" spans="1:2" ht="15" customHeight="1" x14ac:dyDescent="0.25">
      <c r="A6334" s="46"/>
      <c r="B6334" s="46"/>
    </row>
    <row r="6335" spans="1:2" ht="15" customHeight="1" x14ac:dyDescent="0.25">
      <c r="A6335" s="46"/>
      <c r="B6335" s="46"/>
    </row>
    <row r="6336" spans="1:2" ht="15" customHeight="1" x14ac:dyDescent="0.25">
      <c r="A6336" s="46"/>
      <c r="B6336" s="46"/>
    </row>
    <row r="6337" spans="1:2" ht="15" customHeight="1" x14ac:dyDescent="0.25">
      <c r="A6337" s="46"/>
      <c r="B6337" s="46"/>
    </row>
    <row r="6338" spans="1:2" ht="15" customHeight="1" x14ac:dyDescent="0.25">
      <c r="A6338" s="46"/>
      <c r="B6338" s="46"/>
    </row>
    <row r="6339" spans="1:2" ht="15" customHeight="1" x14ac:dyDescent="0.25">
      <c r="A6339" s="46"/>
      <c r="B6339" s="46"/>
    </row>
    <row r="6340" spans="1:2" ht="15" customHeight="1" x14ac:dyDescent="0.25">
      <c r="A6340" s="46"/>
      <c r="B6340" s="46"/>
    </row>
    <row r="6341" spans="1:2" ht="15" customHeight="1" x14ac:dyDescent="0.25">
      <c r="A6341" s="46"/>
      <c r="B6341" s="46"/>
    </row>
    <row r="6342" spans="1:2" ht="15" customHeight="1" x14ac:dyDescent="0.25">
      <c r="A6342" s="46"/>
      <c r="B6342" s="46"/>
    </row>
    <row r="6343" spans="1:2" ht="15" customHeight="1" x14ac:dyDescent="0.25">
      <c r="A6343" s="46"/>
      <c r="B6343" s="46"/>
    </row>
    <row r="6344" spans="1:2" ht="15" customHeight="1" x14ac:dyDescent="0.25">
      <c r="A6344" s="46"/>
      <c r="B6344" s="46"/>
    </row>
    <row r="6345" spans="1:2" ht="15" customHeight="1" x14ac:dyDescent="0.25">
      <c r="A6345" s="46"/>
      <c r="B6345" s="46"/>
    </row>
    <row r="6346" spans="1:2" ht="15" customHeight="1" x14ac:dyDescent="0.25">
      <c r="A6346" s="46"/>
      <c r="B6346" s="46"/>
    </row>
    <row r="6347" spans="1:2" ht="15" customHeight="1" x14ac:dyDescent="0.25">
      <c r="A6347" s="46"/>
      <c r="B6347" s="46"/>
    </row>
    <row r="6348" spans="1:2" ht="15" customHeight="1" x14ac:dyDescent="0.25">
      <c r="A6348" s="46"/>
      <c r="B6348" s="46"/>
    </row>
    <row r="6349" spans="1:2" ht="15" customHeight="1" x14ac:dyDescent="0.25">
      <c r="A6349" s="46"/>
      <c r="B6349" s="46"/>
    </row>
    <row r="6350" spans="1:2" ht="15" customHeight="1" x14ac:dyDescent="0.25">
      <c r="A6350" s="46"/>
      <c r="B6350" s="46"/>
    </row>
    <row r="6351" spans="1:2" ht="15" customHeight="1" x14ac:dyDescent="0.25">
      <c r="A6351" s="46"/>
      <c r="B6351" s="46"/>
    </row>
    <row r="6352" spans="1:2" ht="15" customHeight="1" x14ac:dyDescent="0.25">
      <c r="A6352" s="46"/>
      <c r="B6352" s="46"/>
    </row>
    <row r="6353" spans="1:2" ht="15" customHeight="1" x14ac:dyDescent="0.25">
      <c r="A6353" s="46"/>
      <c r="B6353" s="46"/>
    </row>
    <row r="6354" spans="1:2" ht="15" customHeight="1" x14ac:dyDescent="0.25">
      <c r="A6354" s="46"/>
      <c r="B6354" s="46"/>
    </row>
    <row r="6355" spans="1:2" ht="15" customHeight="1" x14ac:dyDescent="0.25">
      <c r="A6355" s="46"/>
      <c r="B6355" s="46"/>
    </row>
    <row r="6356" spans="1:2" ht="15" customHeight="1" x14ac:dyDescent="0.25">
      <c r="A6356" s="46"/>
      <c r="B6356" s="46"/>
    </row>
    <row r="6357" spans="1:2" ht="15" customHeight="1" x14ac:dyDescent="0.25">
      <c r="A6357" s="46"/>
      <c r="B6357" s="46"/>
    </row>
    <row r="6358" spans="1:2" ht="15" customHeight="1" x14ac:dyDescent="0.25">
      <c r="A6358" s="46"/>
      <c r="B6358" s="46"/>
    </row>
    <row r="6359" spans="1:2" ht="15" customHeight="1" x14ac:dyDescent="0.25">
      <c r="A6359" s="46"/>
      <c r="B6359" s="46"/>
    </row>
    <row r="6360" spans="1:2" ht="15" customHeight="1" x14ac:dyDescent="0.25">
      <c r="A6360" s="46"/>
      <c r="B6360" s="46"/>
    </row>
    <row r="6361" spans="1:2" ht="15" customHeight="1" x14ac:dyDescent="0.25">
      <c r="A6361" s="46"/>
      <c r="B6361" s="46"/>
    </row>
    <row r="6362" spans="1:2" ht="15" customHeight="1" x14ac:dyDescent="0.25">
      <c r="A6362" s="46"/>
      <c r="B6362" s="46"/>
    </row>
    <row r="6363" spans="1:2" ht="15" customHeight="1" x14ac:dyDescent="0.25">
      <c r="A6363" s="46"/>
      <c r="B6363" s="46"/>
    </row>
    <row r="6364" spans="1:2" ht="15" customHeight="1" x14ac:dyDescent="0.25">
      <c r="A6364" s="46"/>
      <c r="B6364" s="46"/>
    </row>
    <row r="6365" spans="1:2" ht="15" customHeight="1" x14ac:dyDescent="0.25">
      <c r="A6365" s="46"/>
      <c r="B6365" s="46"/>
    </row>
    <row r="6366" spans="1:2" ht="15" customHeight="1" x14ac:dyDescent="0.25">
      <c r="A6366" s="46"/>
      <c r="B6366" s="46"/>
    </row>
    <row r="6367" spans="1:2" ht="15" customHeight="1" x14ac:dyDescent="0.25">
      <c r="A6367" s="46"/>
      <c r="B6367" s="46"/>
    </row>
    <row r="6368" spans="1:2" ht="15" customHeight="1" x14ac:dyDescent="0.25">
      <c r="A6368" s="46"/>
      <c r="B6368" s="46"/>
    </row>
    <row r="6369" spans="1:2" ht="15" customHeight="1" x14ac:dyDescent="0.25">
      <c r="A6369" s="46"/>
      <c r="B6369" s="46"/>
    </row>
    <row r="6370" spans="1:2" ht="15" customHeight="1" x14ac:dyDescent="0.25">
      <c r="A6370" s="46"/>
      <c r="B6370" s="46"/>
    </row>
    <row r="6371" spans="1:2" ht="15" customHeight="1" x14ac:dyDescent="0.25">
      <c r="A6371" s="46"/>
      <c r="B6371" s="46"/>
    </row>
    <row r="6372" spans="1:2" ht="15" customHeight="1" x14ac:dyDescent="0.25">
      <c r="A6372" s="46"/>
      <c r="B6372" s="46"/>
    </row>
    <row r="6373" spans="1:2" ht="15" customHeight="1" x14ac:dyDescent="0.25">
      <c r="A6373" s="46"/>
      <c r="B6373" s="46"/>
    </row>
    <row r="6374" spans="1:2" ht="15" customHeight="1" x14ac:dyDescent="0.25">
      <c r="A6374" s="46"/>
      <c r="B6374" s="46"/>
    </row>
    <row r="6375" spans="1:2" ht="15" customHeight="1" x14ac:dyDescent="0.25">
      <c r="A6375" s="46"/>
      <c r="B6375" s="46"/>
    </row>
    <row r="6376" spans="1:2" ht="15" customHeight="1" x14ac:dyDescent="0.25">
      <c r="A6376" s="46"/>
      <c r="B6376" s="46"/>
    </row>
    <row r="6377" spans="1:2" ht="15" customHeight="1" x14ac:dyDescent="0.25">
      <c r="A6377" s="46"/>
      <c r="B6377" s="46"/>
    </row>
    <row r="6378" spans="1:2" ht="15" customHeight="1" x14ac:dyDescent="0.25">
      <c r="A6378" s="46"/>
      <c r="B6378" s="46"/>
    </row>
    <row r="6379" spans="1:2" ht="15" customHeight="1" x14ac:dyDescent="0.25">
      <c r="A6379" s="46"/>
      <c r="B6379" s="46"/>
    </row>
    <row r="6380" spans="1:2" ht="15" customHeight="1" x14ac:dyDescent="0.25">
      <c r="A6380" s="46"/>
      <c r="B6380" s="46"/>
    </row>
    <row r="6381" spans="1:2" ht="15" customHeight="1" x14ac:dyDescent="0.25">
      <c r="A6381" s="46"/>
      <c r="B6381" s="46"/>
    </row>
    <row r="6382" spans="1:2" ht="15" customHeight="1" x14ac:dyDescent="0.25">
      <c r="A6382" s="46"/>
      <c r="B6382" s="46"/>
    </row>
    <row r="6383" spans="1:2" ht="15" customHeight="1" x14ac:dyDescent="0.25">
      <c r="A6383" s="46"/>
      <c r="B6383" s="46"/>
    </row>
    <row r="6384" spans="1:2" ht="15" customHeight="1" x14ac:dyDescent="0.25">
      <c r="A6384" s="46"/>
      <c r="B6384" s="46"/>
    </row>
    <row r="6385" spans="1:2" ht="15" customHeight="1" x14ac:dyDescent="0.25">
      <c r="A6385" s="46"/>
      <c r="B6385" s="46"/>
    </row>
    <row r="6386" spans="1:2" ht="15" customHeight="1" x14ac:dyDescent="0.25">
      <c r="A6386" s="46"/>
      <c r="B6386" s="46"/>
    </row>
    <row r="6387" spans="1:2" ht="15" customHeight="1" x14ac:dyDescent="0.25">
      <c r="A6387" s="46"/>
      <c r="B6387" s="46"/>
    </row>
    <row r="6388" spans="1:2" ht="15" customHeight="1" x14ac:dyDescent="0.25">
      <c r="A6388" s="46"/>
      <c r="B6388" s="46"/>
    </row>
    <row r="6389" spans="1:2" ht="15" customHeight="1" x14ac:dyDescent="0.25">
      <c r="A6389" s="46"/>
      <c r="B6389" s="46"/>
    </row>
    <row r="6390" spans="1:2" ht="15" customHeight="1" x14ac:dyDescent="0.25">
      <c r="A6390" s="46"/>
      <c r="B6390" s="46"/>
    </row>
    <row r="6391" spans="1:2" ht="15" customHeight="1" x14ac:dyDescent="0.25">
      <c r="A6391" s="46"/>
      <c r="B6391" s="46"/>
    </row>
    <row r="6392" spans="1:2" ht="15" customHeight="1" x14ac:dyDescent="0.25">
      <c r="A6392" s="46"/>
      <c r="B6392" s="46"/>
    </row>
    <row r="6393" spans="1:2" ht="15" customHeight="1" x14ac:dyDescent="0.25">
      <c r="A6393" s="46"/>
      <c r="B6393" s="46"/>
    </row>
    <row r="6394" spans="1:2" ht="15" customHeight="1" x14ac:dyDescent="0.25">
      <c r="A6394" s="46"/>
      <c r="B6394" s="46"/>
    </row>
    <row r="6395" spans="1:2" ht="15" customHeight="1" x14ac:dyDescent="0.25">
      <c r="A6395" s="46"/>
      <c r="B6395" s="46"/>
    </row>
    <row r="6396" spans="1:2" ht="15" customHeight="1" x14ac:dyDescent="0.25">
      <c r="A6396" s="46"/>
      <c r="B6396" s="46"/>
    </row>
    <row r="6397" spans="1:2" ht="15" customHeight="1" x14ac:dyDescent="0.25">
      <c r="A6397" s="46"/>
      <c r="B6397" s="46"/>
    </row>
    <row r="6398" spans="1:2" ht="15" customHeight="1" x14ac:dyDescent="0.25">
      <c r="A6398" s="46"/>
      <c r="B6398" s="46"/>
    </row>
    <row r="6399" spans="1:2" ht="15" customHeight="1" x14ac:dyDescent="0.25">
      <c r="A6399" s="46"/>
      <c r="B6399" s="46"/>
    </row>
    <row r="6400" spans="1:2" ht="15" customHeight="1" x14ac:dyDescent="0.25">
      <c r="A6400" s="46"/>
      <c r="B6400" s="46"/>
    </row>
    <row r="6401" spans="1:2" ht="15" customHeight="1" x14ac:dyDescent="0.25">
      <c r="A6401" s="46"/>
      <c r="B6401" s="46"/>
    </row>
    <row r="6402" spans="1:2" ht="15" customHeight="1" x14ac:dyDescent="0.25">
      <c r="A6402" s="46"/>
      <c r="B6402" s="46"/>
    </row>
    <row r="6403" spans="1:2" ht="15" customHeight="1" x14ac:dyDescent="0.25">
      <c r="A6403" s="46"/>
      <c r="B6403" s="46"/>
    </row>
    <row r="6404" spans="1:2" ht="15" customHeight="1" x14ac:dyDescent="0.25">
      <c r="A6404" s="46"/>
      <c r="B6404" s="46"/>
    </row>
    <row r="6405" spans="1:2" ht="15" customHeight="1" x14ac:dyDescent="0.25">
      <c r="A6405" s="46"/>
      <c r="B6405" s="46"/>
    </row>
    <row r="6406" spans="1:2" ht="15" customHeight="1" x14ac:dyDescent="0.25">
      <c r="A6406" s="46"/>
      <c r="B6406" s="46"/>
    </row>
    <row r="6407" spans="1:2" ht="15" customHeight="1" x14ac:dyDescent="0.25">
      <c r="A6407" s="46"/>
      <c r="B6407" s="46"/>
    </row>
    <row r="6408" spans="1:2" ht="15" customHeight="1" x14ac:dyDescent="0.25">
      <c r="A6408" s="46"/>
      <c r="B6408" s="46"/>
    </row>
    <row r="6409" spans="1:2" ht="15" customHeight="1" x14ac:dyDescent="0.25">
      <c r="A6409" s="46"/>
      <c r="B6409" s="46"/>
    </row>
    <row r="6410" spans="1:2" ht="15" customHeight="1" x14ac:dyDescent="0.25">
      <c r="A6410" s="46"/>
      <c r="B6410" s="46"/>
    </row>
    <row r="6411" spans="1:2" ht="15" customHeight="1" x14ac:dyDescent="0.25">
      <c r="A6411" s="46"/>
      <c r="B6411" s="46"/>
    </row>
    <row r="6412" spans="1:2" ht="15" customHeight="1" x14ac:dyDescent="0.25">
      <c r="A6412" s="46"/>
      <c r="B6412" s="46"/>
    </row>
    <row r="6413" spans="1:2" ht="15" customHeight="1" x14ac:dyDescent="0.25">
      <c r="A6413" s="46"/>
      <c r="B6413" s="46"/>
    </row>
    <row r="6414" spans="1:2" ht="15" customHeight="1" x14ac:dyDescent="0.25">
      <c r="A6414" s="46"/>
      <c r="B6414" s="46"/>
    </row>
    <row r="6415" spans="1:2" ht="15" customHeight="1" x14ac:dyDescent="0.25">
      <c r="A6415" s="46"/>
      <c r="B6415" s="46"/>
    </row>
    <row r="6416" spans="1:2" ht="15" customHeight="1" x14ac:dyDescent="0.25">
      <c r="A6416" s="46"/>
      <c r="B6416" s="46"/>
    </row>
    <row r="6417" spans="1:2" ht="15" customHeight="1" x14ac:dyDescent="0.25">
      <c r="A6417" s="46"/>
      <c r="B6417" s="46"/>
    </row>
    <row r="6418" spans="1:2" ht="15" customHeight="1" x14ac:dyDescent="0.25">
      <c r="A6418" s="46"/>
      <c r="B6418" s="46"/>
    </row>
    <row r="6419" spans="1:2" ht="15" customHeight="1" x14ac:dyDescent="0.25">
      <c r="A6419" s="46"/>
      <c r="B6419" s="46"/>
    </row>
    <row r="6420" spans="1:2" ht="15" customHeight="1" x14ac:dyDescent="0.25">
      <c r="A6420" s="46"/>
      <c r="B6420" s="46"/>
    </row>
    <row r="6421" spans="1:2" ht="15" customHeight="1" x14ac:dyDescent="0.25">
      <c r="A6421" s="46"/>
      <c r="B6421" s="46"/>
    </row>
    <row r="6422" spans="1:2" ht="15" customHeight="1" x14ac:dyDescent="0.25">
      <c r="A6422" s="46"/>
      <c r="B6422" s="46"/>
    </row>
    <row r="6423" spans="1:2" ht="15" customHeight="1" x14ac:dyDescent="0.25">
      <c r="A6423" s="46"/>
      <c r="B6423" s="46"/>
    </row>
    <row r="6424" spans="1:2" ht="15" customHeight="1" x14ac:dyDescent="0.25">
      <c r="A6424" s="46"/>
      <c r="B6424" s="46"/>
    </row>
    <row r="6425" spans="1:2" ht="15" customHeight="1" x14ac:dyDescent="0.25">
      <c r="A6425" s="46"/>
      <c r="B6425" s="46"/>
    </row>
    <row r="6426" spans="1:2" ht="15" customHeight="1" x14ac:dyDescent="0.25">
      <c r="A6426" s="46"/>
      <c r="B6426" s="46"/>
    </row>
    <row r="6427" spans="1:2" ht="15" customHeight="1" x14ac:dyDescent="0.25">
      <c r="A6427" s="46"/>
      <c r="B6427" s="46"/>
    </row>
    <row r="6428" spans="1:2" ht="15" customHeight="1" x14ac:dyDescent="0.25">
      <c r="A6428" s="46"/>
      <c r="B6428" s="46"/>
    </row>
    <row r="6429" spans="1:2" ht="15" customHeight="1" x14ac:dyDescent="0.25">
      <c r="A6429" s="46"/>
      <c r="B6429" s="46"/>
    </row>
    <row r="6430" spans="1:2" ht="15" customHeight="1" x14ac:dyDescent="0.25">
      <c r="A6430" s="46"/>
      <c r="B6430" s="46"/>
    </row>
    <row r="6431" spans="1:2" ht="15" customHeight="1" x14ac:dyDescent="0.25">
      <c r="A6431" s="46"/>
      <c r="B6431" s="46"/>
    </row>
    <row r="6432" spans="1:2" ht="15" customHeight="1" x14ac:dyDescent="0.25">
      <c r="A6432" s="46"/>
      <c r="B6432" s="46"/>
    </row>
    <row r="6433" spans="1:2" ht="15" customHeight="1" x14ac:dyDescent="0.25">
      <c r="A6433" s="46"/>
      <c r="B6433" s="46"/>
    </row>
    <row r="6434" spans="1:2" ht="15" customHeight="1" x14ac:dyDescent="0.25">
      <c r="A6434" s="46"/>
      <c r="B6434" s="46"/>
    </row>
    <row r="6435" spans="1:2" ht="15" customHeight="1" x14ac:dyDescent="0.25">
      <c r="A6435" s="46"/>
      <c r="B6435" s="46"/>
    </row>
    <row r="6436" spans="1:2" ht="15" customHeight="1" x14ac:dyDescent="0.25">
      <c r="A6436" s="46"/>
      <c r="B6436" s="46"/>
    </row>
    <row r="6437" spans="1:2" ht="15" customHeight="1" x14ac:dyDescent="0.25">
      <c r="A6437" s="46"/>
      <c r="B6437" s="46"/>
    </row>
    <row r="6438" spans="1:2" ht="15" customHeight="1" x14ac:dyDescent="0.25">
      <c r="A6438" s="46"/>
      <c r="B6438" s="46"/>
    </row>
    <row r="6439" spans="1:2" ht="15" customHeight="1" x14ac:dyDescent="0.25">
      <c r="A6439" s="46"/>
      <c r="B6439" s="46"/>
    </row>
    <row r="6440" spans="1:2" ht="15" customHeight="1" x14ac:dyDescent="0.25">
      <c r="A6440" s="46"/>
      <c r="B6440" s="46"/>
    </row>
    <row r="6441" spans="1:2" ht="15" customHeight="1" x14ac:dyDescent="0.25">
      <c r="A6441" s="46"/>
      <c r="B6441" s="46"/>
    </row>
    <row r="6442" spans="1:2" ht="15" customHeight="1" x14ac:dyDescent="0.25">
      <c r="A6442" s="46"/>
      <c r="B6442" s="46"/>
    </row>
    <row r="6443" spans="1:2" ht="15" customHeight="1" x14ac:dyDescent="0.25">
      <c r="A6443" s="46"/>
      <c r="B6443" s="46"/>
    </row>
    <row r="6444" spans="1:2" ht="15" customHeight="1" x14ac:dyDescent="0.25">
      <c r="A6444" s="46"/>
      <c r="B6444" s="46"/>
    </row>
    <row r="6445" spans="1:2" ht="15" customHeight="1" x14ac:dyDescent="0.25">
      <c r="A6445" s="46"/>
      <c r="B6445" s="46"/>
    </row>
    <row r="6446" spans="1:2" ht="15" customHeight="1" x14ac:dyDescent="0.25">
      <c r="A6446" s="46"/>
      <c r="B6446" s="46"/>
    </row>
    <row r="6447" spans="1:2" ht="15" customHeight="1" x14ac:dyDescent="0.25">
      <c r="A6447" s="46"/>
      <c r="B6447" s="46"/>
    </row>
    <row r="6448" spans="1:2" ht="15" customHeight="1" x14ac:dyDescent="0.25">
      <c r="A6448" s="46"/>
      <c r="B6448" s="46"/>
    </row>
    <row r="6449" spans="1:2" ht="15" customHeight="1" x14ac:dyDescent="0.25">
      <c r="A6449" s="46"/>
      <c r="B6449" s="46"/>
    </row>
    <row r="6450" spans="1:2" ht="15" customHeight="1" x14ac:dyDescent="0.25">
      <c r="A6450" s="46"/>
      <c r="B6450" s="46"/>
    </row>
    <row r="6451" spans="1:2" ht="15" customHeight="1" x14ac:dyDescent="0.25">
      <c r="A6451" s="46"/>
      <c r="B6451" s="46"/>
    </row>
    <row r="6452" spans="1:2" ht="15" customHeight="1" x14ac:dyDescent="0.25">
      <c r="A6452" s="46"/>
      <c r="B6452" s="46"/>
    </row>
    <row r="6453" spans="1:2" ht="15" customHeight="1" x14ac:dyDescent="0.25">
      <c r="A6453" s="46"/>
      <c r="B6453" s="46"/>
    </row>
    <row r="6454" spans="1:2" ht="15" customHeight="1" x14ac:dyDescent="0.25">
      <c r="A6454" s="46"/>
      <c r="B6454" s="46"/>
    </row>
    <row r="6455" spans="1:2" ht="15" customHeight="1" x14ac:dyDescent="0.25">
      <c r="A6455" s="46"/>
      <c r="B6455" s="46"/>
    </row>
    <row r="6456" spans="1:2" ht="15" customHeight="1" x14ac:dyDescent="0.25">
      <c r="A6456" s="46"/>
      <c r="B6456" s="46"/>
    </row>
    <row r="6457" spans="1:2" ht="15" customHeight="1" x14ac:dyDescent="0.25">
      <c r="A6457" s="46"/>
      <c r="B6457" s="46"/>
    </row>
    <row r="6458" spans="1:2" ht="15" customHeight="1" x14ac:dyDescent="0.25">
      <c r="A6458" s="46"/>
      <c r="B6458" s="46"/>
    </row>
    <row r="6459" spans="1:2" ht="15" customHeight="1" x14ac:dyDescent="0.25">
      <c r="A6459" s="46"/>
      <c r="B6459" s="46"/>
    </row>
    <row r="6460" spans="1:2" ht="15" customHeight="1" x14ac:dyDescent="0.25">
      <c r="A6460" s="46"/>
      <c r="B6460" s="46"/>
    </row>
    <row r="6461" spans="1:2" ht="15" customHeight="1" x14ac:dyDescent="0.25">
      <c r="A6461" s="46"/>
      <c r="B6461" s="46"/>
    </row>
    <row r="6462" spans="1:2" ht="15" customHeight="1" x14ac:dyDescent="0.25">
      <c r="A6462" s="46"/>
      <c r="B6462" s="46"/>
    </row>
    <row r="6463" spans="1:2" ht="15" customHeight="1" x14ac:dyDescent="0.25">
      <c r="A6463" s="46"/>
      <c r="B6463" s="46"/>
    </row>
    <row r="6464" spans="1:2" ht="15" customHeight="1" x14ac:dyDescent="0.25">
      <c r="A6464" s="46"/>
      <c r="B6464" s="46"/>
    </row>
    <row r="6465" spans="1:2" ht="15" customHeight="1" x14ac:dyDescent="0.25">
      <c r="A6465" s="46"/>
      <c r="B6465" s="46"/>
    </row>
    <row r="6466" spans="1:2" ht="15" customHeight="1" x14ac:dyDescent="0.25">
      <c r="A6466" s="46"/>
      <c r="B6466" s="46"/>
    </row>
    <row r="6467" spans="1:2" ht="15" customHeight="1" x14ac:dyDescent="0.25">
      <c r="A6467" s="46"/>
      <c r="B6467" s="46"/>
    </row>
    <row r="6468" spans="1:2" ht="15" customHeight="1" x14ac:dyDescent="0.25">
      <c r="A6468" s="46"/>
      <c r="B6468" s="46"/>
    </row>
    <row r="6469" spans="1:2" ht="15" customHeight="1" x14ac:dyDescent="0.25">
      <c r="A6469" s="46"/>
      <c r="B6469" s="46"/>
    </row>
    <row r="6470" spans="1:2" ht="15" customHeight="1" x14ac:dyDescent="0.25">
      <c r="A6470" s="46"/>
      <c r="B6470" s="46"/>
    </row>
    <row r="6471" spans="1:2" ht="15" customHeight="1" x14ac:dyDescent="0.25">
      <c r="A6471" s="46"/>
      <c r="B6471" s="46"/>
    </row>
    <row r="6472" spans="1:2" ht="15" customHeight="1" x14ac:dyDescent="0.25">
      <c r="A6472" s="46"/>
      <c r="B6472" s="46"/>
    </row>
    <row r="6473" spans="1:2" ht="15" customHeight="1" x14ac:dyDescent="0.25">
      <c r="A6473" s="46"/>
      <c r="B6473" s="46"/>
    </row>
    <row r="6474" spans="1:2" ht="15" customHeight="1" x14ac:dyDescent="0.25">
      <c r="A6474" s="46"/>
      <c r="B6474" s="46"/>
    </row>
    <row r="6475" spans="1:2" ht="15" customHeight="1" x14ac:dyDescent="0.25">
      <c r="A6475" s="46"/>
      <c r="B6475" s="46"/>
    </row>
    <row r="6476" spans="1:2" ht="15" customHeight="1" x14ac:dyDescent="0.25">
      <c r="A6476" s="46"/>
      <c r="B6476" s="46"/>
    </row>
    <row r="6477" spans="1:2" ht="15" customHeight="1" x14ac:dyDescent="0.25">
      <c r="A6477" s="46"/>
      <c r="B6477" s="46"/>
    </row>
    <row r="6478" spans="1:2" ht="15" customHeight="1" x14ac:dyDescent="0.25">
      <c r="A6478" s="46"/>
      <c r="B6478" s="46"/>
    </row>
    <row r="6479" spans="1:2" ht="15" customHeight="1" x14ac:dyDescent="0.25">
      <c r="A6479" s="46"/>
      <c r="B6479" s="46"/>
    </row>
    <row r="6480" spans="1:2" ht="15" customHeight="1" x14ac:dyDescent="0.25">
      <c r="A6480" s="46"/>
      <c r="B6480" s="46"/>
    </row>
    <row r="6481" spans="1:2" ht="15" customHeight="1" x14ac:dyDescent="0.25">
      <c r="A6481" s="46"/>
      <c r="B6481" s="46"/>
    </row>
    <row r="6482" spans="1:2" ht="15" customHeight="1" x14ac:dyDescent="0.25">
      <c r="A6482" s="46"/>
      <c r="B6482" s="46"/>
    </row>
    <row r="6483" spans="1:2" ht="15" customHeight="1" x14ac:dyDescent="0.25">
      <c r="A6483" s="46"/>
      <c r="B6483" s="46"/>
    </row>
    <row r="6484" spans="1:2" ht="15" customHeight="1" x14ac:dyDescent="0.25">
      <c r="A6484" s="46"/>
      <c r="B6484" s="46"/>
    </row>
    <row r="6485" spans="1:2" ht="15" customHeight="1" x14ac:dyDescent="0.25">
      <c r="A6485" s="46"/>
      <c r="B6485" s="46"/>
    </row>
    <row r="6486" spans="1:2" ht="15" customHeight="1" x14ac:dyDescent="0.25">
      <c r="A6486" s="46"/>
      <c r="B6486" s="46"/>
    </row>
    <row r="6487" spans="1:2" ht="15" customHeight="1" x14ac:dyDescent="0.25">
      <c r="A6487" s="46"/>
      <c r="B6487" s="46"/>
    </row>
    <row r="6488" spans="1:2" ht="15" customHeight="1" x14ac:dyDescent="0.25">
      <c r="A6488" s="46"/>
      <c r="B6488" s="46"/>
    </row>
    <row r="6489" spans="1:2" ht="15" customHeight="1" x14ac:dyDescent="0.25">
      <c r="A6489" s="46"/>
      <c r="B6489" s="46"/>
    </row>
    <row r="6490" spans="1:2" ht="15" customHeight="1" x14ac:dyDescent="0.25">
      <c r="A6490" s="46"/>
      <c r="B6490" s="46"/>
    </row>
    <row r="6491" spans="1:2" ht="15" customHeight="1" x14ac:dyDescent="0.25">
      <c r="A6491" s="46"/>
      <c r="B6491" s="46"/>
    </row>
    <row r="6492" spans="1:2" ht="15" customHeight="1" x14ac:dyDescent="0.25">
      <c r="A6492" s="46"/>
      <c r="B6492" s="46"/>
    </row>
    <row r="6493" spans="1:2" ht="15" customHeight="1" x14ac:dyDescent="0.25">
      <c r="A6493" s="46"/>
      <c r="B6493" s="46"/>
    </row>
    <row r="6494" spans="1:2" ht="15" customHeight="1" x14ac:dyDescent="0.25">
      <c r="A6494" s="46"/>
      <c r="B6494" s="46"/>
    </row>
    <row r="6495" spans="1:2" ht="15" customHeight="1" x14ac:dyDescent="0.25">
      <c r="A6495" s="46"/>
      <c r="B6495" s="46"/>
    </row>
    <row r="6496" spans="1:2" ht="15" customHeight="1" x14ac:dyDescent="0.25">
      <c r="A6496" s="46"/>
      <c r="B6496" s="46"/>
    </row>
    <row r="6497" spans="1:2" ht="15" customHeight="1" x14ac:dyDescent="0.25">
      <c r="A6497" s="46"/>
      <c r="B6497" s="46"/>
    </row>
    <row r="6498" spans="1:2" ht="15" customHeight="1" x14ac:dyDescent="0.25">
      <c r="A6498" s="46"/>
      <c r="B6498" s="46"/>
    </row>
    <row r="6499" spans="1:2" ht="15" customHeight="1" x14ac:dyDescent="0.25">
      <c r="A6499" s="46"/>
      <c r="B6499" s="46"/>
    </row>
    <row r="6500" spans="1:2" ht="15" customHeight="1" x14ac:dyDescent="0.25">
      <c r="A6500" s="46"/>
      <c r="B6500" s="46"/>
    </row>
    <row r="6501" spans="1:2" ht="15" customHeight="1" x14ac:dyDescent="0.25">
      <c r="A6501" s="46"/>
      <c r="B6501" s="46"/>
    </row>
    <row r="6502" spans="1:2" ht="15" customHeight="1" x14ac:dyDescent="0.25">
      <c r="A6502" s="46"/>
      <c r="B6502" s="46"/>
    </row>
    <row r="6503" spans="1:2" ht="15" customHeight="1" x14ac:dyDescent="0.25">
      <c r="A6503" s="46"/>
      <c r="B6503" s="46"/>
    </row>
    <row r="6504" spans="1:2" ht="15" customHeight="1" x14ac:dyDescent="0.25">
      <c r="A6504" s="46"/>
      <c r="B6504" s="46"/>
    </row>
    <row r="6505" spans="1:2" ht="15" customHeight="1" x14ac:dyDescent="0.25">
      <c r="A6505" s="46"/>
      <c r="B6505" s="46"/>
    </row>
    <row r="6506" spans="1:2" ht="15" customHeight="1" x14ac:dyDescent="0.25">
      <c r="A6506" s="46"/>
      <c r="B6506" s="46"/>
    </row>
    <row r="6507" spans="1:2" ht="15" customHeight="1" x14ac:dyDescent="0.25">
      <c r="A6507" s="46"/>
      <c r="B6507" s="46"/>
    </row>
    <row r="6508" spans="1:2" ht="15" customHeight="1" x14ac:dyDescent="0.25">
      <c r="A6508" s="46"/>
      <c r="B6508" s="46"/>
    </row>
    <row r="6509" spans="1:2" ht="15" customHeight="1" x14ac:dyDescent="0.25">
      <c r="A6509" s="46"/>
      <c r="B6509" s="46"/>
    </row>
    <row r="6510" spans="1:2" ht="15" customHeight="1" x14ac:dyDescent="0.25">
      <c r="A6510" s="46"/>
      <c r="B6510" s="46"/>
    </row>
    <row r="6511" spans="1:2" ht="15" customHeight="1" x14ac:dyDescent="0.25">
      <c r="A6511" s="46"/>
      <c r="B6511" s="46"/>
    </row>
    <row r="6512" spans="1:2" ht="15" customHeight="1" x14ac:dyDescent="0.25">
      <c r="A6512" s="46"/>
      <c r="B6512" s="46"/>
    </row>
    <row r="6513" spans="1:2" ht="15" customHeight="1" x14ac:dyDescent="0.25">
      <c r="A6513" s="46"/>
      <c r="B6513" s="46"/>
    </row>
    <row r="6514" spans="1:2" ht="15" customHeight="1" x14ac:dyDescent="0.25">
      <c r="A6514" s="46"/>
      <c r="B6514" s="46"/>
    </row>
    <row r="6515" spans="1:2" ht="15" customHeight="1" x14ac:dyDescent="0.25">
      <c r="A6515" s="46"/>
      <c r="B6515" s="46"/>
    </row>
    <row r="6516" spans="1:2" ht="15" customHeight="1" x14ac:dyDescent="0.25">
      <c r="A6516" s="46"/>
      <c r="B6516" s="46"/>
    </row>
    <row r="6517" spans="1:2" ht="15" customHeight="1" x14ac:dyDescent="0.25">
      <c r="A6517" s="46"/>
      <c r="B6517" s="46"/>
    </row>
    <row r="6518" spans="1:2" ht="15" customHeight="1" x14ac:dyDescent="0.25">
      <c r="A6518" s="46"/>
      <c r="B6518" s="46"/>
    </row>
    <row r="6519" spans="1:2" ht="15" customHeight="1" x14ac:dyDescent="0.25">
      <c r="A6519" s="46"/>
      <c r="B6519" s="46"/>
    </row>
    <row r="6520" spans="1:2" ht="15" customHeight="1" x14ac:dyDescent="0.25">
      <c r="A6520" s="46"/>
      <c r="B6520" s="46"/>
    </row>
    <row r="6521" spans="1:2" ht="15" customHeight="1" x14ac:dyDescent="0.25">
      <c r="A6521" s="46"/>
      <c r="B6521" s="46"/>
    </row>
    <row r="6522" spans="1:2" ht="15" customHeight="1" x14ac:dyDescent="0.25">
      <c r="A6522" s="46"/>
      <c r="B6522" s="46"/>
    </row>
    <row r="6523" spans="1:2" ht="15" customHeight="1" x14ac:dyDescent="0.25">
      <c r="A6523" s="46"/>
      <c r="B6523" s="46"/>
    </row>
    <row r="6524" spans="1:2" ht="15" customHeight="1" x14ac:dyDescent="0.25">
      <c r="A6524" s="46"/>
      <c r="B6524" s="46"/>
    </row>
    <row r="6525" spans="1:2" ht="15" customHeight="1" x14ac:dyDescent="0.25">
      <c r="A6525" s="46"/>
      <c r="B6525" s="46"/>
    </row>
    <row r="6526" spans="1:2" ht="15" customHeight="1" x14ac:dyDescent="0.25">
      <c r="A6526" s="46"/>
      <c r="B6526" s="46"/>
    </row>
    <row r="6527" spans="1:2" ht="15" customHeight="1" x14ac:dyDescent="0.25">
      <c r="A6527" s="46"/>
      <c r="B6527" s="46"/>
    </row>
    <row r="6528" spans="1:2" ht="15" customHeight="1" x14ac:dyDescent="0.25">
      <c r="A6528" s="46"/>
      <c r="B6528" s="46"/>
    </row>
    <row r="6529" spans="1:2" ht="15" customHeight="1" x14ac:dyDescent="0.25">
      <c r="A6529" s="46"/>
      <c r="B6529" s="46"/>
    </row>
    <row r="6530" spans="1:2" ht="15" customHeight="1" x14ac:dyDescent="0.25">
      <c r="A6530" s="46"/>
      <c r="B6530" s="46"/>
    </row>
    <row r="6531" spans="1:2" ht="15" customHeight="1" x14ac:dyDescent="0.25">
      <c r="A6531" s="46"/>
      <c r="B6531" s="46"/>
    </row>
    <row r="6532" spans="1:2" ht="15" customHeight="1" x14ac:dyDescent="0.25">
      <c r="A6532" s="46"/>
      <c r="B6532" s="46"/>
    </row>
    <row r="6533" spans="1:2" ht="15" customHeight="1" x14ac:dyDescent="0.25">
      <c r="A6533" s="46"/>
      <c r="B6533" s="46"/>
    </row>
    <row r="6534" spans="1:2" ht="15" customHeight="1" x14ac:dyDescent="0.25">
      <c r="A6534" s="46"/>
      <c r="B6534" s="46"/>
    </row>
    <row r="6535" spans="1:2" ht="15" customHeight="1" x14ac:dyDescent="0.25">
      <c r="A6535" s="46"/>
      <c r="B6535" s="46"/>
    </row>
    <row r="6536" spans="1:2" ht="15" customHeight="1" x14ac:dyDescent="0.25">
      <c r="A6536" s="46"/>
      <c r="B6536" s="46"/>
    </row>
    <row r="6537" spans="1:2" ht="15" customHeight="1" x14ac:dyDescent="0.25">
      <c r="A6537" s="46"/>
      <c r="B6537" s="46"/>
    </row>
    <row r="6538" spans="1:2" ht="15" customHeight="1" x14ac:dyDescent="0.25">
      <c r="A6538" s="46"/>
      <c r="B6538" s="46"/>
    </row>
    <row r="6539" spans="1:2" ht="15" customHeight="1" x14ac:dyDescent="0.25">
      <c r="A6539" s="46"/>
      <c r="B6539" s="46"/>
    </row>
    <row r="6540" spans="1:2" ht="15" customHeight="1" x14ac:dyDescent="0.25">
      <c r="A6540" s="46"/>
      <c r="B6540" s="46"/>
    </row>
    <row r="6541" spans="1:2" ht="15" customHeight="1" x14ac:dyDescent="0.25">
      <c r="A6541" s="46"/>
      <c r="B6541" s="46"/>
    </row>
    <row r="6542" spans="1:2" ht="15" customHeight="1" x14ac:dyDescent="0.25">
      <c r="A6542" s="46"/>
      <c r="B6542" s="46"/>
    </row>
    <row r="6543" spans="1:2" ht="15" customHeight="1" x14ac:dyDescent="0.25">
      <c r="A6543" s="46"/>
      <c r="B6543" s="46"/>
    </row>
    <row r="6544" spans="1:2" ht="15" customHeight="1" x14ac:dyDescent="0.25">
      <c r="A6544" s="46"/>
      <c r="B6544" s="46"/>
    </row>
    <row r="6545" spans="1:2" ht="15" customHeight="1" x14ac:dyDescent="0.25">
      <c r="A6545" s="46"/>
      <c r="B6545" s="46"/>
    </row>
    <row r="6546" spans="1:2" ht="15" customHeight="1" x14ac:dyDescent="0.25">
      <c r="A6546" s="46"/>
      <c r="B6546" s="46"/>
    </row>
    <row r="6547" spans="1:2" ht="15" customHeight="1" x14ac:dyDescent="0.25">
      <c r="A6547" s="46"/>
      <c r="B6547" s="46"/>
    </row>
    <row r="6548" spans="1:2" ht="15" customHeight="1" x14ac:dyDescent="0.25">
      <c r="A6548" s="46"/>
      <c r="B6548" s="46"/>
    </row>
    <row r="6549" spans="1:2" ht="15" customHeight="1" x14ac:dyDescent="0.25">
      <c r="A6549" s="46"/>
      <c r="B6549" s="46"/>
    </row>
    <row r="6550" spans="1:2" ht="15" customHeight="1" x14ac:dyDescent="0.25">
      <c r="A6550" s="46"/>
      <c r="B6550" s="46"/>
    </row>
    <row r="6551" spans="1:2" ht="15" customHeight="1" x14ac:dyDescent="0.25">
      <c r="A6551" s="46"/>
      <c r="B6551" s="46"/>
    </row>
    <row r="6552" spans="1:2" ht="15" customHeight="1" x14ac:dyDescent="0.25">
      <c r="A6552" s="46"/>
      <c r="B6552" s="46"/>
    </row>
    <row r="6553" spans="1:2" ht="15" customHeight="1" x14ac:dyDescent="0.25">
      <c r="A6553" s="46"/>
      <c r="B6553" s="46"/>
    </row>
    <row r="6554" spans="1:2" ht="15" customHeight="1" x14ac:dyDescent="0.25">
      <c r="A6554" s="46"/>
      <c r="B6554" s="46"/>
    </row>
    <row r="6555" spans="1:2" ht="15" customHeight="1" x14ac:dyDescent="0.25">
      <c r="A6555" s="46"/>
      <c r="B6555" s="46"/>
    </row>
    <row r="6556" spans="1:2" ht="15" customHeight="1" x14ac:dyDescent="0.25">
      <c r="A6556" s="46"/>
      <c r="B6556" s="46"/>
    </row>
    <row r="6557" spans="1:2" ht="15" customHeight="1" x14ac:dyDescent="0.25">
      <c r="A6557" s="46"/>
      <c r="B6557" s="46"/>
    </row>
    <row r="6558" spans="1:2" ht="15" customHeight="1" x14ac:dyDescent="0.25">
      <c r="A6558" s="46"/>
      <c r="B6558" s="46"/>
    </row>
    <row r="6559" spans="1:2" ht="15" customHeight="1" x14ac:dyDescent="0.25">
      <c r="A6559" s="46"/>
      <c r="B6559" s="46"/>
    </row>
    <row r="6560" spans="1:2" ht="15" customHeight="1" x14ac:dyDescent="0.25">
      <c r="A6560" s="46"/>
      <c r="B6560" s="46"/>
    </row>
    <row r="6561" spans="1:2" ht="15" customHeight="1" x14ac:dyDescent="0.25">
      <c r="A6561" s="46"/>
      <c r="B6561" s="46"/>
    </row>
    <row r="6562" spans="1:2" ht="15" customHeight="1" x14ac:dyDescent="0.25">
      <c r="A6562" s="46"/>
      <c r="B6562" s="46"/>
    </row>
    <row r="6563" spans="1:2" ht="15" customHeight="1" x14ac:dyDescent="0.25">
      <c r="A6563" s="46"/>
      <c r="B6563" s="46"/>
    </row>
    <row r="6564" spans="1:2" ht="15" customHeight="1" x14ac:dyDescent="0.25">
      <c r="A6564" s="46"/>
      <c r="B6564" s="46"/>
    </row>
    <row r="6565" spans="1:2" ht="15" customHeight="1" x14ac:dyDescent="0.25">
      <c r="A6565" s="46"/>
      <c r="B6565" s="46"/>
    </row>
    <row r="6566" spans="1:2" ht="15" customHeight="1" x14ac:dyDescent="0.25">
      <c r="A6566" s="46"/>
      <c r="B6566" s="46"/>
    </row>
    <row r="6567" spans="1:2" ht="15" customHeight="1" x14ac:dyDescent="0.25">
      <c r="A6567" s="46"/>
      <c r="B6567" s="46"/>
    </row>
    <row r="6568" spans="1:2" ht="15" customHeight="1" x14ac:dyDescent="0.25">
      <c r="A6568" s="46"/>
      <c r="B6568" s="46"/>
    </row>
    <row r="6569" spans="1:2" ht="15" customHeight="1" x14ac:dyDescent="0.25">
      <c r="A6569" s="46"/>
      <c r="B6569" s="46"/>
    </row>
    <row r="6570" spans="1:2" ht="15" customHeight="1" x14ac:dyDescent="0.25">
      <c r="A6570" s="46"/>
      <c r="B6570" s="46"/>
    </row>
    <row r="6571" spans="1:2" ht="15" customHeight="1" x14ac:dyDescent="0.25">
      <c r="A6571" s="46"/>
      <c r="B6571" s="46"/>
    </row>
    <row r="6572" spans="1:2" ht="15" customHeight="1" x14ac:dyDescent="0.25">
      <c r="A6572" s="46"/>
      <c r="B6572" s="46"/>
    </row>
    <row r="6573" spans="1:2" ht="15" customHeight="1" x14ac:dyDescent="0.25">
      <c r="A6573" s="46"/>
      <c r="B6573" s="46"/>
    </row>
    <row r="6574" spans="1:2" ht="15" customHeight="1" x14ac:dyDescent="0.25">
      <c r="A6574" s="46"/>
      <c r="B6574" s="46"/>
    </row>
    <row r="6575" spans="1:2" ht="15" customHeight="1" x14ac:dyDescent="0.25">
      <c r="A6575" s="46"/>
      <c r="B6575" s="46"/>
    </row>
    <row r="6576" spans="1:2" ht="15" customHeight="1" x14ac:dyDescent="0.25">
      <c r="A6576" s="46"/>
      <c r="B6576" s="46"/>
    </row>
    <row r="6577" spans="1:2" ht="15" customHeight="1" x14ac:dyDescent="0.25">
      <c r="A6577" s="46"/>
      <c r="B6577" s="46"/>
    </row>
    <row r="6578" spans="1:2" ht="15" customHeight="1" x14ac:dyDescent="0.25">
      <c r="A6578" s="46"/>
      <c r="B6578" s="46"/>
    </row>
    <row r="6579" spans="1:2" ht="15" customHeight="1" x14ac:dyDescent="0.25">
      <c r="A6579" s="46"/>
      <c r="B6579" s="46"/>
    </row>
    <row r="6580" spans="1:2" ht="15" customHeight="1" x14ac:dyDescent="0.25">
      <c r="A6580" s="46"/>
      <c r="B6580" s="46"/>
    </row>
    <row r="6581" spans="1:2" ht="15" customHeight="1" x14ac:dyDescent="0.25">
      <c r="A6581" s="46"/>
      <c r="B6581" s="46"/>
    </row>
    <row r="6582" spans="1:2" ht="15" customHeight="1" x14ac:dyDescent="0.25">
      <c r="A6582" s="46"/>
      <c r="B6582" s="46"/>
    </row>
    <row r="6583" spans="1:2" ht="15" customHeight="1" x14ac:dyDescent="0.25">
      <c r="A6583" s="46"/>
      <c r="B6583" s="46"/>
    </row>
    <row r="6584" spans="1:2" ht="15" customHeight="1" x14ac:dyDescent="0.25">
      <c r="A6584" s="46"/>
      <c r="B6584" s="46"/>
    </row>
    <row r="6585" spans="1:2" ht="15" customHeight="1" x14ac:dyDescent="0.25">
      <c r="A6585" s="46"/>
      <c r="B6585" s="46"/>
    </row>
    <row r="6586" spans="1:2" ht="15" customHeight="1" x14ac:dyDescent="0.25">
      <c r="A6586" s="46"/>
      <c r="B6586" s="46"/>
    </row>
    <row r="6587" spans="1:2" ht="15" customHeight="1" x14ac:dyDescent="0.25">
      <c r="A6587" s="46"/>
      <c r="B6587" s="46"/>
    </row>
    <row r="6588" spans="1:2" ht="15" customHeight="1" x14ac:dyDescent="0.25">
      <c r="A6588" s="46"/>
      <c r="B6588" s="46"/>
    </row>
    <row r="6589" spans="1:2" ht="15" customHeight="1" x14ac:dyDescent="0.25">
      <c r="A6589" s="46"/>
      <c r="B6589" s="46"/>
    </row>
    <row r="6590" spans="1:2" ht="15" customHeight="1" x14ac:dyDescent="0.25">
      <c r="A6590" s="46"/>
      <c r="B6590" s="46"/>
    </row>
    <row r="6591" spans="1:2" ht="15" customHeight="1" x14ac:dyDescent="0.25">
      <c r="A6591" s="46"/>
      <c r="B6591" s="46"/>
    </row>
    <row r="6592" spans="1:2" ht="15" customHeight="1" x14ac:dyDescent="0.25">
      <c r="A6592" s="46"/>
      <c r="B6592" s="46"/>
    </row>
    <row r="6593" spans="1:2" ht="15" customHeight="1" x14ac:dyDescent="0.25">
      <c r="A6593" s="46"/>
      <c r="B6593" s="46"/>
    </row>
    <row r="6594" spans="1:2" ht="15" customHeight="1" x14ac:dyDescent="0.25">
      <c r="A6594" s="46"/>
      <c r="B6594" s="46"/>
    </row>
    <row r="6595" spans="1:2" ht="15" customHeight="1" x14ac:dyDescent="0.25">
      <c r="A6595" s="46"/>
      <c r="B6595" s="46"/>
    </row>
    <row r="6596" spans="1:2" ht="15" customHeight="1" x14ac:dyDescent="0.25">
      <c r="A6596" s="46"/>
      <c r="B6596" s="46"/>
    </row>
    <row r="6597" spans="1:2" ht="15" customHeight="1" x14ac:dyDescent="0.25">
      <c r="A6597" s="46"/>
      <c r="B6597" s="46"/>
    </row>
    <row r="6598" spans="1:2" ht="15" customHeight="1" x14ac:dyDescent="0.25">
      <c r="A6598" s="46"/>
      <c r="B6598" s="46"/>
    </row>
    <row r="6599" spans="1:2" ht="15" customHeight="1" x14ac:dyDescent="0.25">
      <c r="A6599" s="46"/>
      <c r="B6599" s="46"/>
    </row>
    <row r="6600" spans="1:2" ht="15" customHeight="1" x14ac:dyDescent="0.25">
      <c r="A6600" s="46"/>
      <c r="B6600" s="46"/>
    </row>
    <row r="6601" spans="1:2" ht="15" customHeight="1" x14ac:dyDescent="0.25">
      <c r="A6601" s="46"/>
      <c r="B6601" s="46"/>
    </row>
    <row r="6602" spans="1:2" ht="15" customHeight="1" x14ac:dyDescent="0.25">
      <c r="A6602" s="46"/>
      <c r="B6602" s="46"/>
    </row>
    <row r="6603" spans="1:2" ht="15" customHeight="1" x14ac:dyDescent="0.25">
      <c r="A6603" s="46"/>
      <c r="B6603" s="46"/>
    </row>
    <row r="6604" spans="1:2" ht="15" customHeight="1" x14ac:dyDescent="0.25">
      <c r="A6604" s="46"/>
      <c r="B6604" s="46"/>
    </row>
    <row r="6605" spans="1:2" ht="15" customHeight="1" x14ac:dyDescent="0.25">
      <c r="A6605" s="46"/>
      <c r="B6605" s="46"/>
    </row>
    <row r="6606" spans="1:2" ht="15" customHeight="1" x14ac:dyDescent="0.25">
      <c r="A6606" s="46"/>
      <c r="B6606" s="46"/>
    </row>
    <row r="6607" spans="1:2" ht="15" customHeight="1" x14ac:dyDescent="0.25">
      <c r="A6607" s="46"/>
      <c r="B6607" s="46"/>
    </row>
    <row r="6608" spans="1:2" ht="15" customHeight="1" x14ac:dyDescent="0.25">
      <c r="A6608" s="46"/>
      <c r="B6608" s="46"/>
    </row>
    <row r="6609" spans="1:2" ht="15" customHeight="1" x14ac:dyDescent="0.25">
      <c r="A6609" s="46"/>
      <c r="B6609" s="46"/>
    </row>
    <row r="6610" spans="1:2" ht="15" customHeight="1" x14ac:dyDescent="0.25">
      <c r="A6610" s="46"/>
      <c r="B6610" s="46"/>
    </row>
    <row r="6611" spans="1:2" ht="15" customHeight="1" x14ac:dyDescent="0.25">
      <c r="A6611" s="46"/>
      <c r="B6611" s="46"/>
    </row>
    <row r="6612" spans="1:2" ht="15" customHeight="1" x14ac:dyDescent="0.25">
      <c r="A6612" s="46"/>
      <c r="B6612" s="46"/>
    </row>
    <row r="6613" spans="1:2" ht="15" customHeight="1" x14ac:dyDescent="0.25">
      <c r="A6613" s="46"/>
      <c r="B6613" s="46"/>
    </row>
    <row r="6614" spans="1:2" ht="15" customHeight="1" x14ac:dyDescent="0.25">
      <c r="A6614" s="46"/>
      <c r="B6614" s="46"/>
    </row>
    <row r="6615" spans="1:2" ht="15" customHeight="1" x14ac:dyDescent="0.25">
      <c r="A6615" s="46"/>
      <c r="B6615" s="46"/>
    </row>
    <row r="6616" spans="1:2" ht="15" customHeight="1" x14ac:dyDescent="0.25">
      <c r="A6616" s="46"/>
      <c r="B6616" s="46"/>
    </row>
    <row r="6617" spans="1:2" ht="15" customHeight="1" x14ac:dyDescent="0.25">
      <c r="A6617" s="46"/>
      <c r="B6617" s="46"/>
    </row>
    <row r="6618" spans="1:2" ht="15" customHeight="1" x14ac:dyDescent="0.25">
      <c r="A6618" s="46"/>
      <c r="B6618" s="46"/>
    </row>
    <row r="6619" spans="1:2" ht="15" customHeight="1" x14ac:dyDescent="0.25">
      <c r="A6619" s="46"/>
      <c r="B6619" s="46"/>
    </row>
    <row r="6620" spans="1:2" ht="15" customHeight="1" x14ac:dyDescent="0.25">
      <c r="A6620" s="46"/>
      <c r="B6620" s="46"/>
    </row>
    <row r="6621" spans="1:2" ht="15" customHeight="1" x14ac:dyDescent="0.25">
      <c r="A6621" s="46"/>
      <c r="B6621" s="46"/>
    </row>
    <row r="6622" spans="1:2" ht="15" customHeight="1" x14ac:dyDescent="0.25">
      <c r="A6622" s="46"/>
      <c r="B6622" s="46"/>
    </row>
    <row r="6623" spans="1:2" ht="15" customHeight="1" x14ac:dyDescent="0.25">
      <c r="A6623" s="46"/>
      <c r="B6623" s="46"/>
    </row>
    <row r="6624" spans="1:2" ht="15" customHeight="1" x14ac:dyDescent="0.25">
      <c r="A6624" s="46"/>
      <c r="B6624" s="46"/>
    </row>
    <row r="6625" spans="1:2" ht="15" customHeight="1" x14ac:dyDescent="0.25">
      <c r="A6625" s="46"/>
      <c r="B6625" s="46"/>
    </row>
    <row r="6626" spans="1:2" ht="15" customHeight="1" x14ac:dyDescent="0.25">
      <c r="A6626" s="46"/>
      <c r="B6626" s="46"/>
    </row>
    <row r="6627" spans="1:2" ht="15" customHeight="1" x14ac:dyDescent="0.25">
      <c r="A6627" s="46"/>
      <c r="B6627" s="46"/>
    </row>
    <row r="6628" spans="1:2" ht="15" customHeight="1" x14ac:dyDescent="0.25">
      <c r="A6628" s="46"/>
      <c r="B6628" s="46"/>
    </row>
    <row r="6629" spans="1:2" ht="15" customHeight="1" x14ac:dyDescent="0.25">
      <c r="A6629" s="46"/>
      <c r="B6629" s="46"/>
    </row>
    <row r="6630" spans="1:2" ht="15" customHeight="1" x14ac:dyDescent="0.25">
      <c r="A6630" s="46"/>
      <c r="B6630" s="46"/>
    </row>
    <row r="6631" spans="1:2" ht="15" customHeight="1" x14ac:dyDescent="0.25">
      <c r="A6631" s="46"/>
      <c r="B6631" s="46"/>
    </row>
    <row r="6632" spans="1:2" ht="15" customHeight="1" x14ac:dyDescent="0.25">
      <c r="A6632" s="46"/>
      <c r="B6632" s="46"/>
    </row>
    <row r="6633" spans="1:2" ht="15" customHeight="1" x14ac:dyDescent="0.25">
      <c r="A6633" s="46"/>
      <c r="B6633" s="46"/>
    </row>
    <row r="6634" spans="1:2" ht="15" customHeight="1" x14ac:dyDescent="0.25">
      <c r="A6634" s="46"/>
      <c r="B6634" s="46"/>
    </row>
    <row r="6635" spans="1:2" ht="15" customHeight="1" x14ac:dyDescent="0.25">
      <c r="A6635" s="46"/>
      <c r="B6635" s="46"/>
    </row>
    <row r="6636" spans="1:2" ht="15" customHeight="1" x14ac:dyDescent="0.25">
      <c r="A6636" s="46"/>
      <c r="B6636" s="46"/>
    </row>
    <row r="6637" spans="1:2" ht="15" customHeight="1" x14ac:dyDescent="0.25">
      <c r="A6637" s="46"/>
      <c r="B6637" s="46"/>
    </row>
    <row r="6638" spans="1:2" ht="15" customHeight="1" x14ac:dyDescent="0.25">
      <c r="A6638" s="46"/>
      <c r="B6638" s="46"/>
    </row>
    <row r="6639" spans="1:2" ht="15" customHeight="1" x14ac:dyDescent="0.25">
      <c r="A6639" s="46"/>
      <c r="B6639" s="46"/>
    </row>
    <row r="6640" spans="1:2" ht="15" customHeight="1" x14ac:dyDescent="0.25">
      <c r="A6640" s="46"/>
      <c r="B6640" s="46"/>
    </row>
    <row r="6641" spans="1:2" ht="15" customHeight="1" x14ac:dyDescent="0.25">
      <c r="A6641" s="46"/>
      <c r="B6641" s="46"/>
    </row>
    <row r="6642" spans="1:2" ht="15" customHeight="1" x14ac:dyDescent="0.25">
      <c r="A6642" s="46"/>
      <c r="B6642" s="46"/>
    </row>
    <row r="6643" spans="1:2" ht="15" customHeight="1" x14ac:dyDescent="0.25">
      <c r="A6643" s="46"/>
      <c r="B6643" s="46"/>
    </row>
    <row r="6644" spans="1:2" ht="15" customHeight="1" x14ac:dyDescent="0.25">
      <c r="A6644" s="46"/>
      <c r="B6644" s="46"/>
    </row>
    <row r="6645" spans="1:2" ht="15" customHeight="1" x14ac:dyDescent="0.25">
      <c r="A6645" s="46"/>
      <c r="B6645" s="46"/>
    </row>
    <row r="6646" spans="1:2" ht="15" customHeight="1" x14ac:dyDescent="0.25">
      <c r="A6646" s="46"/>
      <c r="B6646" s="46"/>
    </row>
    <row r="6647" spans="1:2" ht="15" customHeight="1" x14ac:dyDescent="0.25">
      <c r="A6647" s="46"/>
      <c r="B6647" s="46"/>
    </row>
    <row r="6648" spans="1:2" ht="15" customHeight="1" x14ac:dyDescent="0.25">
      <c r="A6648" s="46"/>
      <c r="B6648" s="46"/>
    </row>
    <row r="6649" spans="1:2" ht="15" customHeight="1" x14ac:dyDescent="0.25">
      <c r="A6649" s="46"/>
      <c r="B6649" s="46"/>
    </row>
    <row r="6650" spans="1:2" ht="15" customHeight="1" x14ac:dyDescent="0.25">
      <c r="A6650" s="46"/>
      <c r="B6650" s="46"/>
    </row>
    <row r="6651" spans="1:2" ht="15" customHeight="1" x14ac:dyDescent="0.25">
      <c r="A6651" s="46"/>
      <c r="B6651" s="46"/>
    </row>
    <row r="6652" spans="1:2" ht="15" customHeight="1" x14ac:dyDescent="0.25">
      <c r="A6652" s="46"/>
      <c r="B6652" s="46"/>
    </row>
    <row r="6653" spans="1:2" ht="15" customHeight="1" x14ac:dyDescent="0.25">
      <c r="A6653" s="46"/>
      <c r="B6653" s="46"/>
    </row>
    <row r="6654" spans="1:2" ht="15" customHeight="1" x14ac:dyDescent="0.25">
      <c r="A6654" s="46"/>
      <c r="B6654" s="46"/>
    </row>
    <row r="6655" spans="1:2" ht="15" customHeight="1" x14ac:dyDescent="0.25">
      <c r="A6655" s="46"/>
      <c r="B6655" s="46"/>
    </row>
    <row r="6656" spans="1:2" ht="15" customHeight="1" x14ac:dyDescent="0.25">
      <c r="A6656" s="46"/>
      <c r="B6656" s="46"/>
    </row>
    <row r="6657" spans="1:2" ht="15" customHeight="1" x14ac:dyDescent="0.25">
      <c r="A6657" s="46"/>
      <c r="B6657" s="46"/>
    </row>
    <row r="6658" spans="1:2" ht="15" customHeight="1" x14ac:dyDescent="0.25">
      <c r="A6658" s="46"/>
      <c r="B6658" s="46"/>
    </row>
    <row r="6659" spans="1:2" ht="15" customHeight="1" x14ac:dyDescent="0.25">
      <c r="A6659" s="46"/>
      <c r="B6659" s="46"/>
    </row>
    <row r="6660" spans="1:2" ht="15" customHeight="1" x14ac:dyDescent="0.25">
      <c r="A6660" s="46"/>
      <c r="B6660" s="46"/>
    </row>
    <row r="6661" spans="1:2" ht="15" customHeight="1" x14ac:dyDescent="0.25">
      <c r="A6661" s="46"/>
      <c r="B6661" s="46"/>
    </row>
    <row r="6662" spans="1:2" ht="15" customHeight="1" x14ac:dyDescent="0.25">
      <c r="A6662" s="46"/>
      <c r="B6662" s="46"/>
    </row>
    <row r="6663" spans="1:2" ht="15" customHeight="1" x14ac:dyDescent="0.25">
      <c r="A6663" s="46"/>
      <c r="B6663" s="46"/>
    </row>
    <row r="6664" spans="1:2" ht="15" customHeight="1" x14ac:dyDescent="0.25">
      <c r="A6664" s="46"/>
      <c r="B6664" s="46"/>
    </row>
    <row r="6665" spans="1:2" ht="15" customHeight="1" x14ac:dyDescent="0.25">
      <c r="A6665" s="46"/>
      <c r="B6665" s="46"/>
    </row>
    <row r="6666" spans="1:2" ht="15" customHeight="1" x14ac:dyDescent="0.25">
      <c r="A6666" s="46"/>
      <c r="B6666" s="46"/>
    </row>
    <row r="6667" spans="1:2" ht="15" customHeight="1" x14ac:dyDescent="0.25">
      <c r="A6667" s="46"/>
      <c r="B6667" s="46"/>
    </row>
    <row r="6668" spans="1:2" ht="15" customHeight="1" x14ac:dyDescent="0.25">
      <c r="A6668" s="46"/>
      <c r="B6668" s="46"/>
    </row>
    <row r="6669" spans="1:2" ht="15" customHeight="1" x14ac:dyDescent="0.25">
      <c r="A6669" s="46"/>
      <c r="B6669" s="46"/>
    </row>
    <row r="6670" spans="1:2" ht="15" customHeight="1" x14ac:dyDescent="0.25">
      <c r="A6670" s="46"/>
      <c r="B6670" s="46"/>
    </row>
    <row r="6671" spans="1:2" ht="15" customHeight="1" x14ac:dyDescent="0.25">
      <c r="A6671" s="46"/>
      <c r="B6671" s="46"/>
    </row>
    <row r="6672" spans="1:2" ht="15" customHeight="1" x14ac:dyDescent="0.25">
      <c r="A6672" s="46"/>
      <c r="B6672" s="46"/>
    </row>
    <row r="6673" spans="1:2" ht="15" customHeight="1" x14ac:dyDescent="0.25">
      <c r="A6673" s="46"/>
      <c r="B6673" s="46"/>
    </row>
    <row r="6674" spans="1:2" ht="15" customHeight="1" x14ac:dyDescent="0.25">
      <c r="A6674" s="46"/>
      <c r="B6674" s="46"/>
    </row>
    <row r="6675" spans="1:2" ht="15" customHeight="1" x14ac:dyDescent="0.25">
      <c r="A6675" s="46"/>
      <c r="B6675" s="46"/>
    </row>
    <row r="6676" spans="1:2" ht="15" customHeight="1" x14ac:dyDescent="0.25">
      <c r="A6676" s="46"/>
      <c r="B6676" s="46"/>
    </row>
    <row r="6677" spans="1:2" ht="15" customHeight="1" x14ac:dyDescent="0.25">
      <c r="A6677" s="46"/>
      <c r="B6677" s="46"/>
    </row>
    <row r="6678" spans="1:2" ht="15" customHeight="1" x14ac:dyDescent="0.25">
      <c r="A6678" s="46"/>
      <c r="B6678" s="46"/>
    </row>
    <row r="6679" spans="1:2" ht="15" customHeight="1" x14ac:dyDescent="0.25">
      <c r="A6679" s="46"/>
      <c r="B6679" s="46"/>
    </row>
    <row r="6680" spans="1:2" ht="15" customHeight="1" x14ac:dyDescent="0.25">
      <c r="A6680" s="46"/>
      <c r="B6680" s="46"/>
    </row>
    <row r="6681" spans="1:2" ht="15" customHeight="1" x14ac:dyDescent="0.25">
      <c r="A6681" s="46"/>
      <c r="B6681" s="46"/>
    </row>
    <row r="6682" spans="1:2" ht="15" customHeight="1" x14ac:dyDescent="0.25">
      <c r="A6682" s="46"/>
      <c r="B6682" s="46"/>
    </row>
    <row r="6683" spans="1:2" ht="15" customHeight="1" x14ac:dyDescent="0.25">
      <c r="A6683" s="46"/>
      <c r="B6683" s="46"/>
    </row>
    <row r="6684" spans="1:2" ht="15" customHeight="1" x14ac:dyDescent="0.25">
      <c r="A6684" s="46"/>
      <c r="B6684" s="46"/>
    </row>
    <row r="6685" spans="1:2" ht="15" customHeight="1" x14ac:dyDescent="0.25">
      <c r="A6685" s="46"/>
      <c r="B6685" s="46"/>
    </row>
    <row r="6686" spans="1:2" ht="15" customHeight="1" x14ac:dyDescent="0.25">
      <c r="A6686" s="46"/>
      <c r="B6686" s="46"/>
    </row>
    <row r="6687" spans="1:2" ht="15" customHeight="1" x14ac:dyDescent="0.25">
      <c r="A6687" s="46"/>
      <c r="B6687" s="46"/>
    </row>
    <row r="6688" spans="1:2" ht="15" customHeight="1" x14ac:dyDescent="0.25">
      <c r="A6688" s="46"/>
      <c r="B6688" s="46"/>
    </row>
    <row r="6689" spans="1:2" ht="15" customHeight="1" x14ac:dyDescent="0.25">
      <c r="A6689" s="46"/>
      <c r="B6689" s="46"/>
    </row>
    <row r="6690" spans="1:2" ht="15" customHeight="1" x14ac:dyDescent="0.25">
      <c r="A6690" s="46"/>
      <c r="B6690" s="46"/>
    </row>
    <row r="6691" spans="1:2" ht="15" customHeight="1" x14ac:dyDescent="0.25">
      <c r="A6691" s="46"/>
      <c r="B6691" s="46"/>
    </row>
    <row r="6692" spans="1:2" ht="15" customHeight="1" x14ac:dyDescent="0.25">
      <c r="A6692" s="46"/>
      <c r="B6692" s="46"/>
    </row>
    <row r="6693" spans="1:2" ht="15" customHeight="1" x14ac:dyDescent="0.25">
      <c r="A6693" s="46"/>
      <c r="B6693" s="46"/>
    </row>
    <row r="6694" spans="1:2" ht="15" customHeight="1" x14ac:dyDescent="0.25">
      <c r="A6694" s="46"/>
      <c r="B6694" s="46"/>
    </row>
    <row r="6695" spans="1:2" ht="15" customHeight="1" x14ac:dyDescent="0.25">
      <c r="A6695" s="46"/>
      <c r="B6695" s="46"/>
    </row>
    <row r="6696" spans="1:2" ht="15" customHeight="1" x14ac:dyDescent="0.25">
      <c r="A6696" s="46"/>
      <c r="B6696" s="46"/>
    </row>
    <row r="6697" spans="1:2" ht="15" customHeight="1" x14ac:dyDescent="0.25">
      <c r="A6697" s="46"/>
      <c r="B6697" s="46"/>
    </row>
    <row r="6698" spans="1:2" ht="15" customHeight="1" x14ac:dyDescent="0.25">
      <c r="A6698" s="46"/>
      <c r="B6698" s="46"/>
    </row>
    <row r="6699" spans="1:2" ht="15" customHeight="1" x14ac:dyDescent="0.25">
      <c r="A6699" s="46"/>
      <c r="B6699" s="46"/>
    </row>
    <row r="6700" spans="1:2" ht="15" customHeight="1" x14ac:dyDescent="0.25">
      <c r="A6700" s="46"/>
      <c r="B6700" s="46"/>
    </row>
    <row r="6701" spans="1:2" ht="15" customHeight="1" x14ac:dyDescent="0.25">
      <c r="A6701" s="46"/>
      <c r="B6701" s="46"/>
    </row>
    <row r="6702" spans="1:2" ht="15" customHeight="1" x14ac:dyDescent="0.25">
      <c r="A6702" s="46"/>
      <c r="B6702" s="46"/>
    </row>
    <row r="6703" spans="1:2" ht="15" customHeight="1" x14ac:dyDescent="0.25">
      <c r="A6703" s="46"/>
      <c r="B6703" s="46"/>
    </row>
    <row r="6704" spans="1:2" ht="15" customHeight="1" x14ac:dyDescent="0.25">
      <c r="A6704" s="46"/>
      <c r="B6704" s="46"/>
    </row>
    <row r="6705" spans="1:2" ht="15" customHeight="1" x14ac:dyDescent="0.25">
      <c r="A6705" s="46"/>
      <c r="B6705" s="46"/>
    </row>
    <row r="6706" spans="1:2" ht="15" customHeight="1" x14ac:dyDescent="0.25">
      <c r="A6706" s="46"/>
      <c r="B6706" s="46"/>
    </row>
    <row r="6707" spans="1:2" ht="15" customHeight="1" x14ac:dyDescent="0.25">
      <c r="A6707" s="46"/>
      <c r="B6707" s="46"/>
    </row>
    <row r="6708" spans="1:2" ht="15" customHeight="1" x14ac:dyDescent="0.25">
      <c r="A6708" s="46"/>
      <c r="B6708" s="46"/>
    </row>
    <row r="6709" spans="1:2" ht="15" customHeight="1" x14ac:dyDescent="0.25">
      <c r="A6709" s="46"/>
      <c r="B6709" s="46"/>
    </row>
    <row r="6710" spans="1:2" ht="15" customHeight="1" x14ac:dyDescent="0.25">
      <c r="A6710" s="46"/>
      <c r="B6710" s="46"/>
    </row>
    <row r="6711" spans="1:2" ht="15" customHeight="1" x14ac:dyDescent="0.25">
      <c r="A6711" s="46"/>
      <c r="B6711" s="46"/>
    </row>
    <row r="6712" spans="1:2" ht="15" customHeight="1" x14ac:dyDescent="0.25">
      <c r="A6712" s="46"/>
      <c r="B6712" s="46"/>
    </row>
    <row r="6713" spans="1:2" ht="15" customHeight="1" x14ac:dyDescent="0.25">
      <c r="A6713" s="46"/>
      <c r="B6713" s="46"/>
    </row>
    <row r="6714" spans="1:2" ht="15" customHeight="1" x14ac:dyDescent="0.25">
      <c r="A6714" s="46"/>
      <c r="B6714" s="46"/>
    </row>
    <row r="6715" spans="1:2" ht="15" customHeight="1" x14ac:dyDescent="0.25">
      <c r="A6715" s="46"/>
      <c r="B6715" s="46"/>
    </row>
    <row r="6716" spans="1:2" ht="15" customHeight="1" x14ac:dyDescent="0.25">
      <c r="A6716" s="46"/>
      <c r="B6716" s="46"/>
    </row>
    <row r="6717" spans="1:2" ht="15" customHeight="1" x14ac:dyDescent="0.25">
      <c r="A6717" s="46"/>
      <c r="B6717" s="46"/>
    </row>
    <row r="6718" spans="1:2" ht="15" customHeight="1" x14ac:dyDescent="0.25">
      <c r="A6718" s="46"/>
      <c r="B6718" s="46"/>
    </row>
    <row r="6719" spans="1:2" ht="15" customHeight="1" x14ac:dyDescent="0.25">
      <c r="A6719" s="46"/>
      <c r="B6719" s="46"/>
    </row>
    <row r="6720" spans="1:2" ht="15" customHeight="1" x14ac:dyDescent="0.25">
      <c r="A6720" s="46"/>
      <c r="B6720" s="46"/>
    </row>
    <row r="6721" spans="1:2" ht="15" customHeight="1" x14ac:dyDescent="0.25">
      <c r="A6721" s="46"/>
      <c r="B6721" s="46"/>
    </row>
    <row r="6722" spans="1:2" ht="15" customHeight="1" x14ac:dyDescent="0.25">
      <c r="A6722" s="46"/>
      <c r="B6722" s="46"/>
    </row>
    <row r="6723" spans="1:2" ht="15" customHeight="1" x14ac:dyDescent="0.25">
      <c r="A6723" s="46"/>
      <c r="B6723" s="46"/>
    </row>
    <row r="6724" spans="1:2" ht="15" customHeight="1" x14ac:dyDescent="0.25">
      <c r="A6724" s="46"/>
      <c r="B6724" s="46"/>
    </row>
    <row r="6725" spans="1:2" ht="15" customHeight="1" x14ac:dyDescent="0.25">
      <c r="A6725" s="46"/>
      <c r="B6725" s="46"/>
    </row>
    <row r="6726" spans="1:2" ht="15" customHeight="1" x14ac:dyDescent="0.25">
      <c r="A6726" s="46"/>
      <c r="B6726" s="46"/>
    </row>
    <row r="6727" spans="1:2" ht="15" customHeight="1" x14ac:dyDescent="0.25">
      <c r="A6727" s="46"/>
      <c r="B6727" s="46"/>
    </row>
    <row r="6728" spans="1:2" ht="15" customHeight="1" x14ac:dyDescent="0.25">
      <c r="A6728" s="46"/>
      <c r="B6728" s="46"/>
    </row>
    <row r="6729" spans="1:2" ht="15" customHeight="1" x14ac:dyDescent="0.25">
      <c r="A6729" s="46"/>
      <c r="B6729" s="46"/>
    </row>
    <row r="6730" spans="1:2" ht="15" customHeight="1" x14ac:dyDescent="0.25">
      <c r="A6730" s="46"/>
      <c r="B6730" s="46"/>
    </row>
    <row r="6731" spans="1:2" ht="15" customHeight="1" x14ac:dyDescent="0.25">
      <c r="A6731" s="46"/>
      <c r="B6731" s="46"/>
    </row>
    <row r="6732" spans="1:2" ht="15" customHeight="1" x14ac:dyDescent="0.25">
      <c r="A6732" s="46"/>
      <c r="B6732" s="46"/>
    </row>
    <row r="6733" spans="1:2" ht="15" customHeight="1" x14ac:dyDescent="0.25">
      <c r="A6733" s="46"/>
      <c r="B6733" s="46"/>
    </row>
    <row r="6734" spans="1:2" ht="15" customHeight="1" x14ac:dyDescent="0.25">
      <c r="A6734" s="46"/>
      <c r="B6734" s="46"/>
    </row>
    <row r="6735" spans="1:2" ht="15" customHeight="1" x14ac:dyDescent="0.25">
      <c r="A6735" s="46"/>
      <c r="B6735" s="46"/>
    </row>
    <row r="6736" spans="1:2" ht="15" customHeight="1" x14ac:dyDescent="0.25">
      <c r="A6736" s="46"/>
      <c r="B6736" s="46"/>
    </row>
    <row r="6737" spans="1:2" ht="15" customHeight="1" x14ac:dyDescent="0.25">
      <c r="A6737" s="46"/>
      <c r="B6737" s="46"/>
    </row>
    <row r="6738" spans="1:2" ht="15" customHeight="1" x14ac:dyDescent="0.25">
      <c r="A6738" s="46"/>
      <c r="B6738" s="46"/>
    </row>
    <row r="6739" spans="1:2" ht="15" customHeight="1" x14ac:dyDescent="0.25">
      <c r="A6739" s="46"/>
      <c r="B6739" s="46"/>
    </row>
    <row r="6740" spans="1:2" ht="15" customHeight="1" x14ac:dyDescent="0.25">
      <c r="A6740" s="46"/>
      <c r="B6740" s="46"/>
    </row>
    <row r="6741" spans="1:2" ht="15" customHeight="1" x14ac:dyDescent="0.25">
      <c r="A6741" s="46"/>
      <c r="B6741" s="46"/>
    </row>
    <row r="6742" spans="1:2" ht="15" customHeight="1" x14ac:dyDescent="0.25">
      <c r="A6742" s="46"/>
      <c r="B6742" s="46"/>
    </row>
    <row r="6743" spans="1:2" ht="15" customHeight="1" x14ac:dyDescent="0.25">
      <c r="A6743" s="46"/>
      <c r="B6743" s="46"/>
    </row>
    <row r="6744" spans="1:2" ht="15" customHeight="1" x14ac:dyDescent="0.25">
      <c r="A6744" s="46"/>
      <c r="B6744" s="46"/>
    </row>
    <row r="6745" spans="1:2" ht="15" customHeight="1" x14ac:dyDescent="0.25">
      <c r="A6745" s="46"/>
      <c r="B6745" s="46"/>
    </row>
    <row r="6746" spans="1:2" ht="15" customHeight="1" x14ac:dyDescent="0.25">
      <c r="A6746" s="46"/>
      <c r="B6746" s="46"/>
    </row>
    <row r="6747" spans="1:2" ht="15" customHeight="1" x14ac:dyDescent="0.25">
      <c r="A6747" s="46"/>
      <c r="B6747" s="46"/>
    </row>
    <row r="6748" spans="1:2" ht="15" customHeight="1" x14ac:dyDescent="0.25">
      <c r="A6748" s="46"/>
      <c r="B6748" s="46"/>
    </row>
    <row r="6749" spans="1:2" ht="15" customHeight="1" x14ac:dyDescent="0.25">
      <c r="A6749" s="46"/>
      <c r="B6749" s="46"/>
    </row>
    <row r="6750" spans="1:2" ht="15" customHeight="1" x14ac:dyDescent="0.25">
      <c r="A6750" s="46"/>
      <c r="B6750" s="46"/>
    </row>
    <row r="6751" spans="1:2" ht="15" customHeight="1" x14ac:dyDescent="0.25">
      <c r="A6751" s="46"/>
      <c r="B6751" s="46"/>
    </row>
    <row r="6752" spans="1:2" ht="15" customHeight="1" x14ac:dyDescent="0.25">
      <c r="A6752" s="46"/>
      <c r="B6752" s="46"/>
    </row>
    <row r="6753" spans="1:2" ht="15" customHeight="1" x14ac:dyDescent="0.25">
      <c r="A6753" s="46"/>
      <c r="B6753" s="46"/>
    </row>
    <row r="6754" spans="1:2" ht="15" customHeight="1" x14ac:dyDescent="0.25">
      <c r="A6754" s="46"/>
      <c r="B6754" s="46"/>
    </row>
    <row r="6755" spans="1:2" ht="15" customHeight="1" x14ac:dyDescent="0.25">
      <c r="A6755" s="46"/>
      <c r="B6755" s="46"/>
    </row>
    <row r="6756" spans="1:2" ht="15" customHeight="1" x14ac:dyDescent="0.25">
      <c r="A6756" s="46"/>
      <c r="B6756" s="46"/>
    </row>
    <row r="6757" spans="1:2" ht="15" customHeight="1" x14ac:dyDescent="0.25">
      <c r="A6757" s="46"/>
      <c r="B6757" s="46"/>
    </row>
    <row r="6758" spans="1:2" ht="15" customHeight="1" x14ac:dyDescent="0.25">
      <c r="A6758" s="46"/>
      <c r="B6758" s="46"/>
    </row>
    <row r="6759" spans="1:2" ht="15" customHeight="1" x14ac:dyDescent="0.25">
      <c r="A6759" s="46"/>
      <c r="B6759" s="46"/>
    </row>
    <row r="6760" spans="1:2" ht="15" customHeight="1" x14ac:dyDescent="0.25">
      <c r="A6760" s="46"/>
      <c r="B6760" s="46"/>
    </row>
    <row r="6761" spans="1:2" ht="15" customHeight="1" x14ac:dyDescent="0.25">
      <c r="A6761" s="46"/>
      <c r="B6761" s="46"/>
    </row>
    <row r="6762" spans="1:2" ht="15" customHeight="1" x14ac:dyDescent="0.25">
      <c r="A6762" s="46"/>
      <c r="B6762" s="46"/>
    </row>
    <row r="6763" spans="1:2" ht="15" customHeight="1" x14ac:dyDescent="0.25">
      <c r="A6763" s="46"/>
      <c r="B6763" s="46"/>
    </row>
    <row r="6764" spans="1:2" ht="15" customHeight="1" x14ac:dyDescent="0.25">
      <c r="A6764" s="46"/>
      <c r="B6764" s="46"/>
    </row>
    <row r="6765" spans="1:2" ht="15" customHeight="1" x14ac:dyDescent="0.25">
      <c r="A6765" s="46"/>
      <c r="B6765" s="46"/>
    </row>
    <row r="6766" spans="1:2" ht="15" customHeight="1" x14ac:dyDescent="0.25">
      <c r="A6766" s="46"/>
      <c r="B6766" s="46"/>
    </row>
    <row r="6767" spans="1:2" ht="15" customHeight="1" x14ac:dyDescent="0.25">
      <c r="A6767" s="46"/>
      <c r="B6767" s="46"/>
    </row>
    <row r="6768" spans="1:2" ht="15" customHeight="1" x14ac:dyDescent="0.25">
      <c r="A6768" s="46"/>
      <c r="B6768" s="46"/>
    </row>
    <row r="6769" spans="1:2" ht="15" customHeight="1" x14ac:dyDescent="0.25">
      <c r="A6769" s="46"/>
      <c r="B6769" s="46"/>
    </row>
    <row r="6770" spans="1:2" ht="15" customHeight="1" x14ac:dyDescent="0.25">
      <c r="A6770" s="46"/>
      <c r="B6770" s="46"/>
    </row>
    <row r="6771" spans="1:2" ht="15" customHeight="1" x14ac:dyDescent="0.25">
      <c r="A6771" s="46"/>
      <c r="B6771" s="46"/>
    </row>
    <row r="6772" spans="1:2" ht="15" customHeight="1" x14ac:dyDescent="0.25">
      <c r="A6772" s="46"/>
      <c r="B6772" s="46"/>
    </row>
    <row r="6773" spans="1:2" ht="15" customHeight="1" x14ac:dyDescent="0.25">
      <c r="A6773" s="46"/>
      <c r="B6773" s="46"/>
    </row>
    <row r="6774" spans="1:2" ht="15" customHeight="1" x14ac:dyDescent="0.25">
      <c r="A6774" s="46"/>
      <c r="B6774" s="46"/>
    </row>
    <row r="6775" spans="1:2" ht="15" customHeight="1" x14ac:dyDescent="0.25">
      <c r="A6775" s="46"/>
      <c r="B6775" s="46"/>
    </row>
    <row r="6776" spans="1:2" ht="15" customHeight="1" x14ac:dyDescent="0.25">
      <c r="A6776" s="46"/>
      <c r="B6776" s="46"/>
    </row>
    <row r="6777" spans="1:2" ht="15" customHeight="1" x14ac:dyDescent="0.25">
      <c r="A6777" s="46"/>
      <c r="B6777" s="46"/>
    </row>
    <row r="6778" spans="1:2" ht="15" customHeight="1" x14ac:dyDescent="0.25">
      <c r="A6778" s="46"/>
      <c r="B6778" s="46"/>
    </row>
    <row r="6779" spans="1:2" ht="15" customHeight="1" x14ac:dyDescent="0.25">
      <c r="A6779" s="46"/>
      <c r="B6779" s="46"/>
    </row>
    <row r="6780" spans="1:2" ht="15" customHeight="1" x14ac:dyDescent="0.25">
      <c r="A6780" s="46"/>
      <c r="B6780" s="46"/>
    </row>
    <row r="6781" spans="1:2" ht="15" customHeight="1" x14ac:dyDescent="0.25">
      <c r="A6781" s="46"/>
      <c r="B6781" s="46"/>
    </row>
    <row r="6782" spans="1:2" ht="15" customHeight="1" x14ac:dyDescent="0.25">
      <c r="A6782" s="46"/>
      <c r="B6782" s="46"/>
    </row>
    <row r="6783" spans="1:2" ht="15" customHeight="1" x14ac:dyDescent="0.25">
      <c r="A6783" s="46"/>
      <c r="B6783" s="46"/>
    </row>
    <row r="6784" spans="1:2" ht="15" customHeight="1" x14ac:dyDescent="0.25">
      <c r="A6784" s="46"/>
      <c r="B6784" s="46"/>
    </row>
    <row r="6785" spans="1:2" ht="15" customHeight="1" x14ac:dyDescent="0.25">
      <c r="A6785" s="46"/>
      <c r="B6785" s="46"/>
    </row>
    <row r="6786" spans="1:2" ht="15" customHeight="1" x14ac:dyDescent="0.25">
      <c r="A6786" s="46"/>
      <c r="B6786" s="46"/>
    </row>
    <row r="6787" spans="1:2" ht="15" customHeight="1" x14ac:dyDescent="0.25">
      <c r="A6787" s="46"/>
      <c r="B6787" s="46"/>
    </row>
    <row r="6788" spans="1:2" ht="15" customHeight="1" x14ac:dyDescent="0.25">
      <c r="A6788" s="46"/>
      <c r="B6788" s="46"/>
    </row>
    <row r="6789" spans="1:2" ht="15" customHeight="1" x14ac:dyDescent="0.25">
      <c r="A6789" s="46"/>
      <c r="B6789" s="46"/>
    </row>
    <row r="6790" spans="1:2" ht="15" customHeight="1" x14ac:dyDescent="0.25">
      <c r="A6790" s="46"/>
      <c r="B6790" s="46"/>
    </row>
    <row r="6791" spans="1:2" ht="15" customHeight="1" x14ac:dyDescent="0.25">
      <c r="A6791" s="46"/>
      <c r="B6791" s="46"/>
    </row>
    <row r="6792" spans="1:2" ht="15" customHeight="1" x14ac:dyDescent="0.25">
      <c r="A6792" s="46"/>
      <c r="B6792" s="46"/>
    </row>
    <row r="6793" spans="1:2" ht="15" customHeight="1" x14ac:dyDescent="0.25">
      <c r="A6793" s="46"/>
      <c r="B6793" s="46"/>
    </row>
    <row r="6794" spans="1:2" ht="15" customHeight="1" x14ac:dyDescent="0.25">
      <c r="A6794" s="46"/>
      <c r="B6794" s="46"/>
    </row>
    <row r="6795" spans="1:2" ht="15" customHeight="1" x14ac:dyDescent="0.25">
      <c r="A6795" s="46"/>
      <c r="B6795" s="46"/>
    </row>
    <row r="6796" spans="1:2" ht="15" customHeight="1" x14ac:dyDescent="0.25">
      <c r="A6796" s="46"/>
      <c r="B6796" s="46"/>
    </row>
    <row r="6797" spans="1:2" ht="15" customHeight="1" x14ac:dyDescent="0.25">
      <c r="A6797" s="46"/>
      <c r="B6797" s="46"/>
    </row>
    <row r="6798" spans="1:2" ht="15" customHeight="1" x14ac:dyDescent="0.25">
      <c r="A6798" s="46"/>
      <c r="B6798" s="46"/>
    </row>
    <row r="6799" spans="1:2" ht="15" customHeight="1" x14ac:dyDescent="0.25">
      <c r="A6799" s="46"/>
      <c r="B6799" s="46"/>
    </row>
    <row r="6800" spans="1:2" ht="15" customHeight="1" x14ac:dyDescent="0.25">
      <c r="A6800" s="46"/>
      <c r="B6800" s="46"/>
    </row>
    <row r="6801" spans="1:2" ht="15" customHeight="1" x14ac:dyDescent="0.25">
      <c r="A6801" s="46"/>
      <c r="B6801" s="46"/>
    </row>
    <row r="6802" spans="1:2" ht="15" customHeight="1" x14ac:dyDescent="0.25">
      <c r="A6802" s="46"/>
      <c r="B6802" s="46"/>
    </row>
    <row r="6803" spans="1:2" ht="15" customHeight="1" x14ac:dyDescent="0.25">
      <c r="A6803" s="46"/>
      <c r="B6803" s="46"/>
    </row>
    <row r="6804" spans="1:2" ht="15" customHeight="1" x14ac:dyDescent="0.25">
      <c r="A6804" s="46"/>
      <c r="B6804" s="46"/>
    </row>
    <row r="6805" spans="1:2" ht="15" customHeight="1" x14ac:dyDescent="0.25">
      <c r="A6805" s="46"/>
      <c r="B6805" s="46"/>
    </row>
    <row r="6806" spans="1:2" ht="15" customHeight="1" x14ac:dyDescent="0.25">
      <c r="A6806" s="46"/>
      <c r="B6806" s="46"/>
    </row>
    <row r="6807" spans="1:2" ht="15" customHeight="1" x14ac:dyDescent="0.25">
      <c r="A6807" s="46"/>
      <c r="B6807" s="46"/>
    </row>
    <row r="6808" spans="1:2" ht="15" customHeight="1" x14ac:dyDescent="0.25">
      <c r="A6808" s="46"/>
      <c r="B6808" s="46"/>
    </row>
    <row r="6809" spans="1:2" ht="15" customHeight="1" x14ac:dyDescent="0.25">
      <c r="A6809" s="46"/>
      <c r="B6809" s="46"/>
    </row>
    <row r="6810" spans="1:2" ht="15" customHeight="1" x14ac:dyDescent="0.25">
      <c r="A6810" s="46"/>
      <c r="B6810" s="46"/>
    </row>
    <row r="6811" spans="1:2" ht="15" customHeight="1" x14ac:dyDescent="0.25">
      <c r="A6811" s="46"/>
      <c r="B6811" s="46"/>
    </row>
    <row r="6812" spans="1:2" ht="15" customHeight="1" x14ac:dyDescent="0.25">
      <c r="A6812" s="46"/>
      <c r="B6812" s="46"/>
    </row>
    <row r="6813" spans="1:2" ht="15" customHeight="1" x14ac:dyDescent="0.25">
      <c r="A6813" s="46"/>
      <c r="B6813" s="46"/>
    </row>
    <row r="6814" spans="1:2" ht="15" customHeight="1" x14ac:dyDescent="0.25">
      <c r="A6814" s="46"/>
      <c r="B6814" s="46"/>
    </row>
    <row r="6815" spans="1:2" ht="15" customHeight="1" x14ac:dyDescent="0.25">
      <c r="A6815" s="46"/>
      <c r="B6815" s="46"/>
    </row>
    <row r="6816" spans="1:2" ht="15" customHeight="1" x14ac:dyDescent="0.25">
      <c r="A6816" s="46"/>
      <c r="B6816" s="46"/>
    </row>
    <row r="6817" spans="1:2" ht="15" customHeight="1" x14ac:dyDescent="0.25">
      <c r="A6817" s="46"/>
      <c r="B6817" s="46"/>
    </row>
    <row r="6818" spans="1:2" ht="15" customHeight="1" x14ac:dyDescent="0.25">
      <c r="A6818" s="46"/>
      <c r="B6818" s="46"/>
    </row>
    <row r="6819" spans="1:2" ht="15" customHeight="1" x14ac:dyDescent="0.25">
      <c r="A6819" s="46"/>
      <c r="B6819" s="46"/>
    </row>
    <row r="6820" spans="1:2" ht="15" customHeight="1" x14ac:dyDescent="0.25">
      <c r="A6820" s="46"/>
      <c r="B6820" s="46"/>
    </row>
    <row r="6821" spans="1:2" ht="15" customHeight="1" x14ac:dyDescent="0.25">
      <c r="A6821" s="46"/>
      <c r="B6821" s="46"/>
    </row>
    <row r="6822" spans="1:2" ht="15" customHeight="1" x14ac:dyDescent="0.25">
      <c r="A6822" s="46"/>
      <c r="B6822" s="46"/>
    </row>
    <row r="6823" spans="1:2" ht="15" customHeight="1" x14ac:dyDescent="0.25">
      <c r="A6823" s="46"/>
      <c r="B6823" s="46"/>
    </row>
    <row r="6824" spans="1:2" ht="15" customHeight="1" x14ac:dyDescent="0.25">
      <c r="A6824" s="46"/>
      <c r="B6824" s="46"/>
    </row>
    <row r="6825" spans="1:2" ht="15" customHeight="1" x14ac:dyDescent="0.25">
      <c r="A6825" s="46"/>
      <c r="B6825" s="46"/>
    </row>
    <row r="6826" spans="1:2" ht="15" customHeight="1" x14ac:dyDescent="0.25">
      <c r="A6826" s="46"/>
      <c r="B6826" s="46"/>
    </row>
    <row r="6827" spans="1:2" ht="15" customHeight="1" x14ac:dyDescent="0.25">
      <c r="A6827" s="46"/>
      <c r="B6827" s="46"/>
    </row>
    <row r="6828" spans="1:2" ht="15" customHeight="1" x14ac:dyDescent="0.25">
      <c r="A6828" s="46"/>
      <c r="B6828" s="46"/>
    </row>
    <row r="6829" spans="1:2" ht="15" customHeight="1" x14ac:dyDescent="0.25">
      <c r="A6829" s="46"/>
      <c r="B6829" s="46"/>
    </row>
    <row r="6830" spans="1:2" ht="15" customHeight="1" x14ac:dyDescent="0.25">
      <c r="A6830" s="46"/>
      <c r="B6830" s="46"/>
    </row>
    <row r="6831" spans="1:2" ht="15" customHeight="1" x14ac:dyDescent="0.25">
      <c r="A6831" s="46"/>
      <c r="B6831" s="46"/>
    </row>
    <row r="6832" spans="1:2" ht="15" customHeight="1" x14ac:dyDescent="0.25">
      <c r="A6832" s="46"/>
      <c r="B6832" s="46"/>
    </row>
    <row r="6833" spans="1:2" ht="15" customHeight="1" x14ac:dyDescent="0.25">
      <c r="A6833" s="46"/>
      <c r="B6833" s="46"/>
    </row>
    <row r="6834" spans="1:2" ht="15" customHeight="1" x14ac:dyDescent="0.25">
      <c r="A6834" s="46"/>
      <c r="B6834" s="46"/>
    </row>
    <row r="6835" spans="1:2" ht="15" customHeight="1" x14ac:dyDescent="0.25">
      <c r="A6835" s="46"/>
      <c r="B6835" s="46"/>
    </row>
    <row r="6836" spans="1:2" ht="15" customHeight="1" x14ac:dyDescent="0.25">
      <c r="A6836" s="46"/>
      <c r="B6836" s="46"/>
    </row>
    <row r="6837" spans="1:2" ht="15" customHeight="1" x14ac:dyDescent="0.25">
      <c r="A6837" s="46"/>
      <c r="B6837" s="46"/>
    </row>
    <row r="6838" spans="1:2" ht="15" customHeight="1" x14ac:dyDescent="0.25">
      <c r="A6838" s="46"/>
      <c r="B6838" s="46"/>
    </row>
    <row r="6839" spans="1:2" ht="15" customHeight="1" x14ac:dyDescent="0.25">
      <c r="A6839" s="46"/>
      <c r="B6839" s="46"/>
    </row>
    <row r="6840" spans="1:2" ht="15" customHeight="1" x14ac:dyDescent="0.25">
      <c r="A6840" s="46"/>
      <c r="B6840" s="46"/>
    </row>
    <row r="6841" spans="1:2" ht="15" customHeight="1" x14ac:dyDescent="0.25">
      <c r="A6841" s="46"/>
      <c r="B6841" s="46"/>
    </row>
    <row r="6842" spans="1:2" ht="15" customHeight="1" x14ac:dyDescent="0.25">
      <c r="A6842" s="46"/>
      <c r="B6842" s="46"/>
    </row>
    <row r="6843" spans="1:2" ht="15" customHeight="1" x14ac:dyDescent="0.25">
      <c r="A6843" s="46"/>
      <c r="B6843" s="46"/>
    </row>
    <row r="6844" spans="1:2" ht="15" customHeight="1" x14ac:dyDescent="0.25">
      <c r="A6844" s="46"/>
      <c r="B6844" s="46"/>
    </row>
    <row r="6845" spans="1:2" ht="15" customHeight="1" x14ac:dyDescent="0.25">
      <c r="A6845" s="46"/>
      <c r="B6845" s="46"/>
    </row>
    <row r="6846" spans="1:2" ht="15" customHeight="1" x14ac:dyDescent="0.25">
      <c r="A6846" s="46"/>
      <c r="B6846" s="46"/>
    </row>
    <row r="6847" spans="1:2" ht="15" customHeight="1" x14ac:dyDescent="0.25">
      <c r="A6847" s="46"/>
      <c r="B6847" s="46"/>
    </row>
    <row r="6848" spans="1:2" ht="15" customHeight="1" x14ac:dyDescent="0.25">
      <c r="A6848" s="46"/>
      <c r="B6848" s="46"/>
    </row>
    <row r="6849" spans="1:2" ht="15" customHeight="1" x14ac:dyDescent="0.25">
      <c r="A6849" s="46"/>
      <c r="B6849" s="46"/>
    </row>
    <row r="6850" spans="1:2" ht="15" customHeight="1" x14ac:dyDescent="0.25">
      <c r="A6850" s="46"/>
      <c r="B6850" s="46"/>
    </row>
    <row r="6851" spans="1:2" ht="15" customHeight="1" x14ac:dyDescent="0.25">
      <c r="A6851" s="46"/>
      <c r="B6851" s="46"/>
    </row>
    <row r="6852" spans="1:2" ht="15" customHeight="1" x14ac:dyDescent="0.25">
      <c r="A6852" s="46"/>
      <c r="B6852" s="46"/>
    </row>
    <row r="6853" spans="1:2" ht="15" customHeight="1" x14ac:dyDescent="0.25">
      <c r="A6853" s="46"/>
      <c r="B6853" s="46"/>
    </row>
    <row r="6854" spans="1:2" ht="15" customHeight="1" x14ac:dyDescent="0.25">
      <c r="A6854" s="46"/>
      <c r="B6854" s="46"/>
    </row>
    <row r="6855" spans="1:2" ht="15" customHeight="1" x14ac:dyDescent="0.25">
      <c r="A6855" s="46"/>
      <c r="B6855" s="46"/>
    </row>
    <row r="6856" spans="1:2" ht="15" customHeight="1" x14ac:dyDescent="0.25">
      <c r="A6856" s="46"/>
      <c r="B6856" s="46"/>
    </row>
    <row r="6857" spans="1:2" ht="15" customHeight="1" x14ac:dyDescent="0.25">
      <c r="A6857" s="46"/>
      <c r="B6857" s="46"/>
    </row>
    <row r="6858" spans="1:2" ht="15" customHeight="1" x14ac:dyDescent="0.25">
      <c r="A6858" s="46"/>
      <c r="B6858" s="46"/>
    </row>
    <row r="6859" spans="1:2" ht="15" customHeight="1" x14ac:dyDescent="0.25">
      <c r="A6859" s="46"/>
      <c r="B6859" s="46"/>
    </row>
    <row r="6860" spans="1:2" ht="15" customHeight="1" x14ac:dyDescent="0.25">
      <c r="A6860" s="46"/>
      <c r="B6860" s="46"/>
    </row>
    <row r="6861" spans="1:2" ht="15" customHeight="1" x14ac:dyDescent="0.25">
      <c r="A6861" s="46"/>
      <c r="B6861" s="46"/>
    </row>
    <row r="6862" spans="1:2" ht="15" customHeight="1" x14ac:dyDescent="0.25">
      <c r="A6862" s="46"/>
      <c r="B6862" s="46"/>
    </row>
    <row r="6863" spans="1:2" ht="15" customHeight="1" x14ac:dyDescent="0.25">
      <c r="A6863" s="46"/>
      <c r="B6863" s="46"/>
    </row>
    <row r="6864" spans="1:2" ht="15" customHeight="1" x14ac:dyDescent="0.25">
      <c r="A6864" s="46"/>
      <c r="B6864" s="46"/>
    </row>
    <row r="6865" spans="1:2" ht="15" customHeight="1" x14ac:dyDescent="0.25">
      <c r="A6865" s="46"/>
      <c r="B6865" s="46"/>
    </row>
    <row r="6866" spans="1:2" ht="15" customHeight="1" x14ac:dyDescent="0.25">
      <c r="A6866" s="46"/>
      <c r="B6866" s="46"/>
    </row>
    <row r="6867" spans="1:2" ht="15" customHeight="1" x14ac:dyDescent="0.25">
      <c r="A6867" s="46"/>
      <c r="B6867" s="46"/>
    </row>
    <row r="6868" spans="1:2" ht="15" customHeight="1" x14ac:dyDescent="0.25">
      <c r="A6868" s="46"/>
      <c r="B6868" s="46"/>
    </row>
    <row r="6869" spans="1:2" ht="15" customHeight="1" x14ac:dyDescent="0.25">
      <c r="A6869" s="46"/>
      <c r="B6869" s="46"/>
    </row>
    <row r="6870" spans="1:2" ht="15" customHeight="1" x14ac:dyDescent="0.25">
      <c r="A6870" s="46"/>
      <c r="B6870" s="46"/>
    </row>
    <row r="6871" spans="1:2" ht="15" customHeight="1" x14ac:dyDescent="0.25">
      <c r="A6871" s="46"/>
      <c r="B6871" s="46"/>
    </row>
    <row r="6872" spans="1:2" ht="15" customHeight="1" x14ac:dyDescent="0.25">
      <c r="A6872" s="46"/>
      <c r="B6872" s="46"/>
    </row>
    <row r="6873" spans="1:2" ht="15" customHeight="1" x14ac:dyDescent="0.25">
      <c r="A6873" s="46"/>
      <c r="B6873" s="46"/>
    </row>
    <row r="6874" spans="1:2" ht="15" customHeight="1" x14ac:dyDescent="0.25">
      <c r="A6874" s="46"/>
      <c r="B6874" s="46"/>
    </row>
    <row r="6875" spans="1:2" ht="15" customHeight="1" x14ac:dyDescent="0.25">
      <c r="A6875" s="46"/>
      <c r="B6875" s="46"/>
    </row>
    <row r="6876" spans="1:2" ht="15" customHeight="1" x14ac:dyDescent="0.25">
      <c r="A6876" s="46"/>
      <c r="B6876" s="46"/>
    </row>
    <row r="6877" spans="1:2" ht="15" customHeight="1" x14ac:dyDescent="0.25">
      <c r="A6877" s="46"/>
      <c r="B6877" s="46"/>
    </row>
    <row r="6878" spans="1:2" ht="15" customHeight="1" x14ac:dyDescent="0.25">
      <c r="A6878" s="46"/>
      <c r="B6878" s="46"/>
    </row>
    <row r="6879" spans="1:2" ht="15" customHeight="1" x14ac:dyDescent="0.25">
      <c r="A6879" s="46"/>
      <c r="B6879" s="46"/>
    </row>
    <row r="6880" spans="1:2" ht="15" customHeight="1" x14ac:dyDescent="0.25">
      <c r="A6880" s="46"/>
      <c r="B6880" s="46"/>
    </row>
    <row r="6881" spans="1:2" ht="15" customHeight="1" x14ac:dyDescent="0.25">
      <c r="A6881" s="46"/>
      <c r="B6881" s="46"/>
    </row>
    <row r="6882" spans="1:2" ht="15" customHeight="1" x14ac:dyDescent="0.25">
      <c r="A6882" s="46"/>
      <c r="B6882" s="46"/>
    </row>
    <row r="6883" spans="1:2" ht="15" customHeight="1" x14ac:dyDescent="0.25">
      <c r="A6883" s="46"/>
      <c r="B6883" s="46"/>
    </row>
    <row r="6884" spans="1:2" ht="15" customHeight="1" x14ac:dyDescent="0.25">
      <c r="A6884" s="46"/>
      <c r="B6884" s="46"/>
    </row>
    <row r="6885" spans="1:2" ht="15" customHeight="1" x14ac:dyDescent="0.25">
      <c r="A6885" s="46"/>
      <c r="B6885" s="46"/>
    </row>
    <row r="6886" spans="1:2" ht="15" customHeight="1" x14ac:dyDescent="0.25">
      <c r="A6886" s="46"/>
      <c r="B6886" s="46"/>
    </row>
    <row r="6887" spans="1:2" ht="15" customHeight="1" x14ac:dyDescent="0.25">
      <c r="A6887" s="46"/>
      <c r="B6887" s="46"/>
    </row>
    <row r="6888" spans="1:2" ht="15" customHeight="1" x14ac:dyDescent="0.25">
      <c r="A6888" s="46"/>
      <c r="B6888" s="46"/>
    </row>
    <row r="6889" spans="1:2" ht="15" customHeight="1" x14ac:dyDescent="0.25">
      <c r="A6889" s="46"/>
      <c r="B6889" s="46"/>
    </row>
    <row r="6890" spans="1:2" ht="15" customHeight="1" x14ac:dyDescent="0.25">
      <c r="A6890" s="46"/>
      <c r="B6890" s="46"/>
    </row>
    <row r="6891" spans="1:2" ht="15" customHeight="1" x14ac:dyDescent="0.25">
      <c r="A6891" s="46"/>
      <c r="B6891" s="46"/>
    </row>
    <row r="6892" spans="1:2" ht="15" customHeight="1" x14ac:dyDescent="0.25">
      <c r="A6892" s="46"/>
      <c r="B6892" s="46"/>
    </row>
    <row r="6893" spans="1:2" ht="15" customHeight="1" x14ac:dyDescent="0.25">
      <c r="A6893" s="46"/>
      <c r="B6893" s="46"/>
    </row>
    <row r="6894" spans="1:2" ht="15" customHeight="1" x14ac:dyDescent="0.25">
      <c r="A6894" s="46"/>
      <c r="B6894" s="46"/>
    </row>
    <row r="6895" spans="1:2" ht="15" customHeight="1" x14ac:dyDescent="0.25">
      <c r="A6895" s="46"/>
      <c r="B6895" s="46"/>
    </row>
    <row r="6896" spans="1:2" ht="15" customHeight="1" x14ac:dyDescent="0.25">
      <c r="A6896" s="46"/>
      <c r="B6896" s="46"/>
    </row>
    <row r="6897" spans="1:2" ht="15" customHeight="1" x14ac:dyDescent="0.25">
      <c r="A6897" s="46"/>
      <c r="B6897" s="46"/>
    </row>
    <row r="6898" spans="1:2" ht="15" customHeight="1" x14ac:dyDescent="0.25">
      <c r="A6898" s="46"/>
      <c r="B6898" s="46"/>
    </row>
    <row r="6899" spans="1:2" ht="15" customHeight="1" x14ac:dyDescent="0.25">
      <c r="A6899" s="46"/>
      <c r="B6899" s="46"/>
    </row>
    <row r="6900" spans="1:2" ht="15" customHeight="1" x14ac:dyDescent="0.25">
      <c r="A6900" s="46"/>
      <c r="B6900" s="46"/>
    </row>
    <row r="6901" spans="1:2" ht="15" customHeight="1" x14ac:dyDescent="0.25">
      <c r="A6901" s="46"/>
      <c r="B6901" s="46"/>
    </row>
    <row r="6902" spans="1:2" ht="15" customHeight="1" x14ac:dyDescent="0.25">
      <c r="A6902" s="46"/>
      <c r="B6902" s="46"/>
    </row>
    <row r="6903" spans="1:2" ht="15" customHeight="1" x14ac:dyDescent="0.25">
      <c r="A6903" s="46"/>
      <c r="B6903" s="46"/>
    </row>
    <row r="6904" spans="1:2" ht="15" customHeight="1" x14ac:dyDescent="0.25">
      <c r="A6904" s="46"/>
      <c r="B6904" s="46"/>
    </row>
    <row r="6905" spans="1:2" ht="15" customHeight="1" x14ac:dyDescent="0.25">
      <c r="A6905" s="46"/>
      <c r="B6905" s="46"/>
    </row>
    <row r="6906" spans="1:2" ht="15" customHeight="1" x14ac:dyDescent="0.25">
      <c r="A6906" s="46"/>
      <c r="B6906" s="46"/>
    </row>
    <row r="6907" spans="1:2" ht="15" customHeight="1" x14ac:dyDescent="0.25">
      <c r="A6907" s="46"/>
      <c r="B6907" s="46"/>
    </row>
    <row r="6908" spans="1:2" ht="15" customHeight="1" x14ac:dyDescent="0.25">
      <c r="A6908" s="46"/>
      <c r="B6908" s="46"/>
    </row>
    <row r="6909" spans="1:2" ht="15" customHeight="1" x14ac:dyDescent="0.25">
      <c r="A6909" s="46"/>
      <c r="B6909" s="46"/>
    </row>
    <row r="6910" spans="1:2" ht="15" customHeight="1" x14ac:dyDescent="0.25">
      <c r="A6910" s="46"/>
      <c r="B6910" s="46"/>
    </row>
    <row r="6911" spans="1:2" ht="15" customHeight="1" x14ac:dyDescent="0.25">
      <c r="A6911" s="46"/>
      <c r="B6911" s="46"/>
    </row>
    <row r="6912" spans="1:2" ht="15" customHeight="1" x14ac:dyDescent="0.25">
      <c r="A6912" s="46"/>
      <c r="B6912" s="46"/>
    </row>
    <row r="6913" spans="1:2" ht="15" customHeight="1" x14ac:dyDescent="0.25">
      <c r="A6913" s="46"/>
      <c r="B6913" s="46"/>
    </row>
    <row r="6914" spans="1:2" ht="15" customHeight="1" x14ac:dyDescent="0.25">
      <c r="A6914" s="46"/>
      <c r="B6914" s="46"/>
    </row>
    <row r="6915" spans="1:2" ht="15" customHeight="1" x14ac:dyDescent="0.25">
      <c r="A6915" s="46"/>
      <c r="B6915" s="46"/>
    </row>
    <row r="6916" spans="1:2" ht="15" customHeight="1" x14ac:dyDescent="0.25">
      <c r="A6916" s="46"/>
      <c r="B6916" s="46"/>
    </row>
    <row r="6917" spans="1:2" ht="15" customHeight="1" x14ac:dyDescent="0.25">
      <c r="A6917" s="46"/>
      <c r="B6917" s="46"/>
    </row>
    <row r="6918" spans="1:2" ht="15" customHeight="1" x14ac:dyDescent="0.25">
      <c r="A6918" s="46"/>
      <c r="B6918" s="46"/>
    </row>
    <row r="6919" spans="1:2" ht="15" customHeight="1" x14ac:dyDescent="0.25">
      <c r="A6919" s="46"/>
      <c r="B6919" s="46"/>
    </row>
    <row r="6920" spans="1:2" ht="15" customHeight="1" x14ac:dyDescent="0.25">
      <c r="A6920" s="46"/>
      <c r="B6920" s="46"/>
    </row>
    <row r="6921" spans="1:2" ht="15" customHeight="1" x14ac:dyDescent="0.25">
      <c r="A6921" s="46"/>
      <c r="B6921" s="46"/>
    </row>
    <row r="6922" spans="1:2" ht="15" customHeight="1" x14ac:dyDescent="0.25">
      <c r="A6922" s="46"/>
      <c r="B6922" s="46"/>
    </row>
    <row r="6923" spans="1:2" ht="15" customHeight="1" x14ac:dyDescent="0.25">
      <c r="A6923" s="46"/>
      <c r="B6923" s="46"/>
    </row>
    <row r="6924" spans="1:2" ht="15" customHeight="1" x14ac:dyDescent="0.25">
      <c r="A6924" s="46"/>
      <c r="B6924" s="46"/>
    </row>
    <row r="6925" spans="1:2" ht="15" customHeight="1" x14ac:dyDescent="0.25">
      <c r="A6925" s="46"/>
      <c r="B6925" s="46"/>
    </row>
    <row r="6926" spans="1:2" ht="15" customHeight="1" x14ac:dyDescent="0.25">
      <c r="A6926" s="46"/>
      <c r="B6926" s="46"/>
    </row>
    <row r="6927" spans="1:2" ht="15" customHeight="1" x14ac:dyDescent="0.25">
      <c r="A6927" s="46"/>
      <c r="B6927" s="46"/>
    </row>
    <row r="6928" spans="1:2" ht="15" customHeight="1" x14ac:dyDescent="0.25">
      <c r="A6928" s="46"/>
      <c r="B6928" s="46"/>
    </row>
    <row r="6929" spans="1:2" ht="15" customHeight="1" x14ac:dyDescent="0.25">
      <c r="A6929" s="46"/>
      <c r="B6929" s="46"/>
    </row>
    <row r="6930" spans="1:2" ht="15" customHeight="1" x14ac:dyDescent="0.25">
      <c r="A6930" s="46"/>
      <c r="B6930" s="46"/>
    </row>
    <row r="6931" spans="1:2" ht="15" customHeight="1" x14ac:dyDescent="0.25">
      <c r="A6931" s="46"/>
      <c r="B6931" s="46"/>
    </row>
    <row r="6932" spans="1:2" ht="15" customHeight="1" x14ac:dyDescent="0.25">
      <c r="A6932" s="46"/>
      <c r="B6932" s="46"/>
    </row>
    <row r="6933" spans="1:2" ht="15" customHeight="1" x14ac:dyDescent="0.25">
      <c r="A6933" s="46"/>
      <c r="B6933" s="46"/>
    </row>
    <row r="6934" spans="1:2" ht="15" customHeight="1" x14ac:dyDescent="0.25">
      <c r="A6934" s="46"/>
      <c r="B6934" s="46"/>
    </row>
    <row r="6935" spans="1:2" ht="15" customHeight="1" x14ac:dyDescent="0.25">
      <c r="A6935" s="46"/>
      <c r="B6935" s="46"/>
    </row>
    <row r="6936" spans="1:2" ht="15" customHeight="1" x14ac:dyDescent="0.25">
      <c r="A6936" s="46"/>
      <c r="B6936" s="46"/>
    </row>
    <row r="6937" spans="1:2" ht="15" customHeight="1" x14ac:dyDescent="0.25">
      <c r="A6937" s="46"/>
      <c r="B6937" s="46"/>
    </row>
    <row r="6938" spans="1:2" ht="15" customHeight="1" x14ac:dyDescent="0.25">
      <c r="A6938" s="46"/>
      <c r="B6938" s="46"/>
    </row>
    <row r="6939" spans="1:2" ht="15" customHeight="1" x14ac:dyDescent="0.25">
      <c r="A6939" s="46"/>
      <c r="B6939" s="46"/>
    </row>
    <row r="6940" spans="1:2" ht="15" customHeight="1" x14ac:dyDescent="0.25">
      <c r="A6940" s="46"/>
      <c r="B6940" s="46"/>
    </row>
    <row r="6941" spans="1:2" ht="15" customHeight="1" x14ac:dyDescent="0.25">
      <c r="A6941" s="46"/>
      <c r="B6941" s="46"/>
    </row>
    <row r="6942" spans="1:2" ht="15" customHeight="1" x14ac:dyDescent="0.25">
      <c r="A6942" s="46"/>
      <c r="B6942" s="46"/>
    </row>
    <row r="6943" spans="1:2" ht="15" customHeight="1" x14ac:dyDescent="0.25">
      <c r="A6943" s="46"/>
      <c r="B6943" s="46"/>
    </row>
    <row r="6944" spans="1:2" ht="15" customHeight="1" x14ac:dyDescent="0.25">
      <c r="A6944" s="46"/>
      <c r="B6944" s="46"/>
    </row>
    <row r="6945" spans="1:2" ht="15" customHeight="1" x14ac:dyDescent="0.25">
      <c r="A6945" s="46"/>
      <c r="B6945" s="46"/>
    </row>
    <row r="6946" spans="1:2" ht="15" customHeight="1" x14ac:dyDescent="0.25">
      <c r="A6946" s="46"/>
      <c r="B6946" s="46"/>
    </row>
    <row r="6947" spans="1:2" ht="15" customHeight="1" x14ac:dyDescent="0.25">
      <c r="A6947" s="46"/>
      <c r="B6947" s="46"/>
    </row>
    <row r="6948" spans="1:2" ht="15" customHeight="1" x14ac:dyDescent="0.25">
      <c r="A6948" s="46"/>
      <c r="B6948" s="46"/>
    </row>
    <row r="6949" spans="1:2" ht="15" customHeight="1" x14ac:dyDescent="0.25">
      <c r="A6949" s="46"/>
      <c r="B6949" s="46"/>
    </row>
    <row r="6950" spans="1:2" ht="15" customHeight="1" x14ac:dyDescent="0.25">
      <c r="A6950" s="46"/>
      <c r="B6950" s="46"/>
    </row>
    <row r="6951" spans="1:2" ht="15" customHeight="1" x14ac:dyDescent="0.25">
      <c r="A6951" s="46"/>
      <c r="B6951" s="46"/>
    </row>
    <row r="6952" spans="1:2" ht="15" customHeight="1" x14ac:dyDescent="0.25">
      <c r="A6952" s="46"/>
      <c r="B6952" s="46"/>
    </row>
    <row r="6953" spans="1:2" ht="15" customHeight="1" x14ac:dyDescent="0.25">
      <c r="A6953" s="46"/>
      <c r="B6953" s="46"/>
    </row>
    <row r="6954" spans="1:2" ht="15" customHeight="1" x14ac:dyDescent="0.25">
      <c r="A6954" s="46"/>
      <c r="B6954" s="46"/>
    </row>
    <row r="6955" spans="1:2" ht="15" customHeight="1" x14ac:dyDescent="0.25">
      <c r="A6955" s="46"/>
      <c r="B6955" s="46"/>
    </row>
    <row r="6956" spans="1:2" ht="15" customHeight="1" x14ac:dyDescent="0.25">
      <c r="A6956" s="46"/>
      <c r="B6956" s="46"/>
    </row>
    <row r="6957" spans="1:2" ht="15" customHeight="1" x14ac:dyDescent="0.25">
      <c r="A6957" s="46"/>
      <c r="B6957" s="46"/>
    </row>
    <row r="6958" spans="1:2" ht="15" customHeight="1" x14ac:dyDescent="0.25">
      <c r="A6958" s="46"/>
      <c r="B6958" s="46"/>
    </row>
    <row r="6959" spans="1:2" ht="15" customHeight="1" x14ac:dyDescent="0.25">
      <c r="A6959" s="46"/>
      <c r="B6959" s="46"/>
    </row>
    <row r="6960" spans="1:2" ht="15" customHeight="1" x14ac:dyDescent="0.25">
      <c r="A6960" s="46"/>
      <c r="B6960" s="46"/>
    </row>
    <row r="6961" spans="1:2" ht="15" customHeight="1" x14ac:dyDescent="0.25">
      <c r="A6961" s="46"/>
      <c r="B6961" s="46"/>
    </row>
    <row r="6962" spans="1:2" ht="15" customHeight="1" x14ac:dyDescent="0.25">
      <c r="A6962" s="46"/>
      <c r="B6962" s="46"/>
    </row>
    <row r="6963" spans="1:2" ht="15" customHeight="1" x14ac:dyDescent="0.25">
      <c r="A6963" s="46"/>
      <c r="B6963" s="46"/>
    </row>
    <row r="6964" spans="1:2" ht="15" customHeight="1" x14ac:dyDescent="0.25">
      <c r="A6964" s="46"/>
      <c r="B6964" s="46"/>
    </row>
    <row r="6965" spans="1:2" ht="15" customHeight="1" x14ac:dyDescent="0.25">
      <c r="A6965" s="46"/>
      <c r="B6965" s="46"/>
    </row>
    <row r="6966" spans="1:2" ht="15" customHeight="1" x14ac:dyDescent="0.25">
      <c r="A6966" s="46"/>
      <c r="B6966" s="46"/>
    </row>
    <row r="6967" spans="1:2" ht="15" customHeight="1" x14ac:dyDescent="0.25">
      <c r="A6967" s="46"/>
      <c r="B6967" s="46"/>
    </row>
    <row r="6968" spans="1:2" ht="15" customHeight="1" x14ac:dyDescent="0.25">
      <c r="A6968" s="46"/>
      <c r="B6968" s="46"/>
    </row>
    <row r="6969" spans="1:2" ht="15" customHeight="1" x14ac:dyDescent="0.25">
      <c r="A6969" s="46"/>
      <c r="B6969" s="46"/>
    </row>
    <row r="6970" spans="1:2" ht="15" customHeight="1" x14ac:dyDescent="0.25">
      <c r="A6970" s="46"/>
      <c r="B6970" s="46"/>
    </row>
    <row r="6971" spans="1:2" ht="15" customHeight="1" x14ac:dyDescent="0.25">
      <c r="A6971" s="46"/>
      <c r="B6971" s="46"/>
    </row>
    <row r="6972" spans="1:2" ht="15" customHeight="1" x14ac:dyDescent="0.25">
      <c r="A6972" s="46"/>
      <c r="B6972" s="46"/>
    </row>
    <row r="6973" spans="1:2" ht="15" customHeight="1" x14ac:dyDescent="0.25">
      <c r="A6973" s="46"/>
      <c r="B6973" s="46"/>
    </row>
    <row r="6974" spans="1:2" ht="15" customHeight="1" x14ac:dyDescent="0.25">
      <c r="A6974" s="46"/>
      <c r="B6974" s="46"/>
    </row>
    <row r="6975" spans="1:2" ht="15" customHeight="1" x14ac:dyDescent="0.25">
      <c r="A6975" s="46"/>
      <c r="B6975" s="46"/>
    </row>
    <row r="6976" spans="1:2" ht="15" customHeight="1" x14ac:dyDescent="0.25">
      <c r="A6976" s="46"/>
      <c r="B6976" s="46"/>
    </row>
    <row r="6977" spans="1:2" ht="15" customHeight="1" x14ac:dyDescent="0.25">
      <c r="A6977" s="46"/>
      <c r="B6977" s="46"/>
    </row>
    <row r="6978" spans="1:2" ht="15" customHeight="1" x14ac:dyDescent="0.25">
      <c r="A6978" s="46"/>
      <c r="B6978" s="46"/>
    </row>
    <row r="6979" spans="1:2" ht="15" customHeight="1" x14ac:dyDescent="0.25">
      <c r="A6979" s="46"/>
      <c r="B6979" s="46"/>
    </row>
    <row r="6980" spans="1:2" ht="15" customHeight="1" x14ac:dyDescent="0.25">
      <c r="A6980" s="46"/>
      <c r="B6980" s="46"/>
    </row>
    <row r="6981" spans="1:2" ht="15" customHeight="1" x14ac:dyDescent="0.25">
      <c r="A6981" s="46"/>
      <c r="B6981" s="46"/>
    </row>
    <row r="6982" spans="1:2" ht="15" customHeight="1" x14ac:dyDescent="0.25">
      <c r="A6982" s="46"/>
      <c r="B6982" s="46"/>
    </row>
    <row r="6983" spans="1:2" ht="15" customHeight="1" x14ac:dyDescent="0.25">
      <c r="A6983" s="46"/>
      <c r="B6983" s="46"/>
    </row>
    <row r="6984" spans="1:2" ht="15" customHeight="1" x14ac:dyDescent="0.25">
      <c r="A6984" s="46"/>
      <c r="B6984" s="46"/>
    </row>
    <row r="6985" spans="1:2" ht="15" customHeight="1" x14ac:dyDescent="0.25">
      <c r="A6985" s="46"/>
      <c r="B6985" s="46"/>
    </row>
    <row r="6986" spans="1:2" ht="15" customHeight="1" x14ac:dyDescent="0.25">
      <c r="A6986" s="46"/>
      <c r="B6986" s="46"/>
    </row>
    <row r="6987" spans="1:2" ht="15" customHeight="1" x14ac:dyDescent="0.25">
      <c r="A6987" s="46"/>
      <c r="B6987" s="46"/>
    </row>
    <row r="6988" spans="1:2" ht="15" customHeight="1" x14ac:dyDescent="0.25">
      <c r="A6988" s="46"/>
      <c r="B6988" s="46"/>
    </row>
    <row r="6989" spans="1:2" ht="15" customHeight="1" x14ac:dyDescent="0.25">
      <c r="A6989" s="46"/>
      <c r="B6989" s="46"/>
    </row>
    <row r="6990" spans="1:2" ht="15" customHeight="1" x14ac:dyDescent="0.25">
      <c r="A6990" s="46"/>
      <c r="B6990" s="46"/>
    </row>
    <row r="6991" spans="1:2" ht="15" customHeight="1" x14ac:dyDescent="0.25">
      <c r="A6991" s="46"/>
      <c r="B6991" s="46"/>
    </row>
    <row r="6992" spans="1:2" ht="15" customHeight="1" x14ac:dyDescent="0.25">
      <c r="A6992" s="46"/>
      <c r="B6992" s="46"/>
    </row>
    <row r="6993" spans="1:2" ht="15" customHeight="1" x14ac:dyDescent="0.25">
      <c r="A6993" s="46"/>
      <c r="B6993" s="46"/>
    </row>
    <row r="6994" spans="1:2" ht="15" customHeight="1" x14ac:dyDescent="0.25">
      <c r="A6994" s="46"/>
      <c r="B6994" s="46"/>
    </row>
    <row r="6995" spans="1:2" ht="15" customHeight="1" x14ac:dyDescent="0.25">
      <c r="A6995" s="46"/>
      <c r="B6995" s="46"/>
    </row>
    <row r="6996" spans="1:2" ht="15" customHeight="1" x14ac:dyDescent="0.25">
      <c r="A6996" s="46"/>
      <c r="B6996" s="46"/>
    </row>
    <row r="6997" spans="1:2" ht="15" customHeight="1" x14ac:dyDescent="0.25">
      <c r="A6997" s="46"/>
      <c r="B6997" s="46"/>
    </row>
    <row r="6998" spans="1:2" ht="15" customHeight="1" x14ac:dyDescent="0.25">
      <c r="A6998" s="46"/>
      <c r="B6998" s="46"/>
    </row>
    <row r="6999" spans="1:2" ht="15" customHeight="1" x14ac:dyDescent="0.25">
      <c r="A6999" s="46"/>
      <c r="B6999" s="46"/>
    </row>
    <row r="7000" spans="1:2" ht="15" customHeight="1" x14ac:dyDescent="0.25">
      <c r="A7000" s="46"/>
      <c r="B7000" s="46"/>
    </row>
    <row r="7001" spans="1:2" ht="15" customHeight="1" x14ac:dyDescent="0.25">
      <c r="A7001" s="46"/>
      <c r="B7001" s="46"/>
    </row>
    <row r="7002" spans="1:2" ht="15" customHeight="1" x14ac:dyDescent="0.25">
      <c r="A7002" s="46"/>
      <c r="B7002" s="46"/>
    </row>
    <row r="7003" spans="1:2" ht="15" customHeight="1" x14ac:dyDescent="0.25">
      <c r="A7003" s="46"/>
      <c r="B7003" s="46"/>
    </row>
    <row r="7004" spans="1:2" ht="15" customHeight="1" x14ac:dyDescent="0.25">
      <c r="A7004" s="46"/>
      <c r="B7004" s="46"/>
    </row>
    <row r="7005" spans="1:2" ht="15" customHeight="1" x14ac:dyDescent="0.25">
      <c r="A7005" s="46"/>
      <c r="B7005" s="46"/>
    </row>
    <row r="7006" spans="1:2" ht="15" customHeight="1" x14ac:dyDescent="0.25">
      <c r="A7006" s="46"/>
      <c r="B7006" s="46"/>
    </row>
    <row r="7007" spans="1:2" ht="15" customHeight="1" x14ac:dyDescent="0.25">
      <c r="A7007" s="46"/>
      <c r="B7007" s="46"/>
    </row>
    <row r="7008" spans="1:2" ht="15" customHeight="1" x14ac:dyDescent="0.25">
      <c r="A7008" s="46"/>
      <c r="B7008" s="46"/>
    </row>
    <row r="7009" spans="1:2" ht="15" customHeight="1" x14ac:dyDescent="0.25">
      <c r="A7009" s="46"/>
      <c r="B7009" s="46"/>
    </row>
    <row r="7010" spans="1:2" ht="15" customHeight="1" x14ac:dyDescent="0.25">
      <c r="A7010" s="46"/>
      <c r="B7010" s="46"/>
    </row>
    <row r="7011" spans="1:2" ht="15" customHeight="1" x14ac:dyDescent="0.25">
      <c r="A7011" s="46"/>
      <c r="B7011" s="46"/>
    </row>
    <row r="7012" spans="1:2" ht="15" customHeight="1" x14ac:dyDescent="0.25">
      <c r="A7012" s="46"/>
      <c r="B7012" s="46"/>
    </row>
    <row r="7013" spans="1:2" ht="15" customHeight="1" x14ac:dyDescent="0.25">
      <c r="A7013" s="46"/>
      <c r="B7013" s="46"/>
    </row>
    <row r="7014" spans="1:2" ht="15" customHeight="1" x14ac:dyDescent="0.25">
      <c r="A7014" s="46"/>
      <c r="B7014" s="46"/>
    </row>
    <row r="7015" spans="1:2" ht="15" customHeight="1" x14ac:dyDescent="0.25">
      <c r="A7015" s="46"/>
      <c r="B7015" s="46"/>
    </row>
    <row r="7016" spans="1:2" ht="15" customHeight="1" x14ac:dyDescent="0.25">
      <c r="A7016" s="46"/>
      <c r="B7016" s="46"/>
    </row>
    <row r="7017" spans="1:2" ht="15" customHeight="1" x14ac:dyDescent="0.25">
      <c r="A7017" s="46"/>
      <c r="B7017" s="46"/>
    </row>
    <row r="7018" spans="1:2" ht="15" customHeight="1" x14ac:dyDescent="0.25">
      <c r="A7018" s="46"/>
      <c r="B7018" s="46"/>
    </row>
    <row r="7019" spans="1:2" ht="15" customHeight="1" x14ac:dyDescent="0.25">
      <c r="A7019" s="46"/>
      <c r="B7019" s="46"/>
    </row>
    <row r="7020" spans="1:2" ht="15" customHeight="1" x14ac:dyDescent="0.25">
      <c r="A7020" s="46"/>
      <c r="B7020" s="46"/>
    </row>
    <row r="7021" spans="1:2" ht="15" customHeight="1" x14ac:dyDescent="0.25">
      <c r="A7021" s="46"/>
      <c r="B7021" s="46"/>
    </row>
    <row r="7022" spans="1:2" ht="15" customHeight="1" x14ac:dyDescent="0.25">
      <c r="A7022" s="46"/>
      <c r="B7022" s="46"/>
    </row>
    <row r="7023" spans="1:2" ht="15" customHeight="1" x14ac:dyDescent="0.25">
      <c r="A7023" s="46"/>
      <c r="B7023" s="46"/>
    </row>
    <row r="7024" spans="1:2" ht="15" customHeight="1" x14ac:dyDescent="0.25">
      <c r="A7024" s="46"/>
      <c r="B7024" s="46"/>
    </row>
    <row r="7025" spans="1:2" ht="15" customHeight="1" x14ac:dyDescent="0.25">
      <c r="A7025" s="46"/>
      <c r="B7025" s="46"/>
    </row>
    <row r="7026" spans="1:2" ht="15" customHeight="1" x14ac:dyDescent="0.25">
      <c r="A7026" s="46"/>
      <c r="B7026" s="46"/>
    </row>
    <row r="7027" spans="1:2" ht="15" customHeight="1" x14ac:dyDescent="0.25">
      <c r="A7027" s="46"/>
      <c r="B7027" s="46"/>
    </row>
    <row r="7028" spans="1:2" ht="15" customHeight="1" x14ac:dyDescent="0.25">
      <c r="A7028" s="46"/>
      <c r="B7028" s="46"/>
    </row>
    <row r="7029" spans="1:2" ht="15" customHeight="1" x14ac:dyDescent="0.25">
      <c r="A7029" s="46"/>
      <c r="B7029" s="46"/>
    </row>
    <row r="7030" spans="1:2" ht="15" customHeight="1" x14ac:dyDescent="0.25">
      <c r="A7030" s="46"/>
      <c r="B7030" s="46"/>
    </row>
    <row r="7031" spans="1:2" ht="15" customHeight="1" x14ac:dyDescent="0.25">
      <c r="A7031" s="46"/>
      <c r="B7031" s="46"/>
    </row>
    <row r="7032" spans="1:2" ht="15" customHeight="1" x14ac:dyDescent="0.25">
      <c r="A7032" s="46"/>
      <c r="B7032" s="46"/>
    </row>
    <row r="7033" spans="1:2" ht="15" customHeight="1" x14ac:dyDescent="0.25">
      <c r="A7033" s="46"/>
      <c r="B7033" s="46"/>
    </row>
    <row r="7034" spans="1:2" ht="15" customHeight="1" x14ac:dyDescent="0.25">
      <c r="A7034" s="46"/>
      <c r="B7034" s="46"/>
    </row>
    <row r="7035" spans="1:2" ht="15" customHeight="1" x14ac:dyDescent="0.25">
      <c r="A7035" s="46"/>
      <c r="B7035" s="46"/>
    </row>
    <row r="7036" spans="1:2" ht="15" customHeight="1" x14ac:dyDescent="0.25">
      <c r="A7036" s="46"/>
      <c r="B7036" s="46"/>
    </row>
    <row r="7037" spans="1:2" ht="15" customHeight="1" x14ac:dyDescent="0.25">
      <c r="A7037" s="46"/>
      <c r="B7037" s="46"/>
    </row>
    <row r="7038" spans="1:2" ht="15" customHeight="1" x14ac:dyDescent="0.25">
      <c r="A7038" s="46"/>
      <c r="B7038" s="46"/>
    </row>
    <row r="7039" spans="1:2" ht="15" customHeight="1" x14ac:dyDescent="0.25">
      <c r="A7039" s="46"/>
      <c r="B7039" s="46"/>
    </row>
    <row r="7040" spans="1:2" ht="15" customHeight="1" x14ac:dyDescent="0.25">
      <c r="A7040" s="46"/>
      <c r="B7040" s="46"/>
    </row>
    <row r="7041" spans="1:2" ht="15" customHeight="1" x14ac:dyDescent="0.25">
      <c r="A7041" s="46"/>
      <c r="B7041" s="46"/>
    </row>
    <row r="7042" spans="1:2" ht="15" customHeight="1" x14ac:dyDescent="0.25">
      <c r="A7042" s="46"/>
      <c r="B7042" s="46"/>
    </row>
    <row r="7043" spans="1:2" ht="15" customHeight="1" x14ac:dyDescent="0.25">
      <c r="A7043" s="46"/>
      <c r="B7043" s="46"/>
    </row>
    <row r="7044" spans="1:2" ht="15" customHeight="1" x14ac:dyDescent="0.25">
      <c r="A7044" s="46"/>
      <c r="B7044" s="46"/>
    </row>
    <row r="7045" spans="1:2" ht="15" customHeight="1" x14ac:dyDescent="0.25">
      <c r="A7045" s="46"/>
      <c r="B7045" s="46"/>
    </row>
    <row r="7046" spans="1:2" ht="15" customHeight="1" x14ac:dyDescent="0.25">
      <c r="A7046" s="46"/>
      <c r="B7046" s="46"/>
    </row>
    <row r="7047" spans="1:2" ht="15" customHeight="1" x14ac:dyDescent="0.25">
      <c r="A7047" s="46"/>
      <c r="B7047" s="46"/>
    </row>
    <row r="7048" spans="1:2" ht="15" customHeight="1" x14ac:dyDescent="0.25">
      <c r="A7048" s="46"/>
      <c r="B7048" s="46"/>
    </row>
    <row r="7049" spans="1:2" ht="15" customHeight="1" x14ac:dyDescent="0.25">
      <c r="A7049" s="46"/>
      <c r="B7049" s="46"/>
    </row>
    <row r="7050" spans="1:2" ht="15" customHeight="1" x14ac:dyDescent="0.25">
      <c r="A7050" s="46"/>
      <c r="B7050" s="46"/>
    </row>
    <row r="7051" spans="1:2" ht="15" customHeight="1" x14ac:dyDescent="0.25">
      <c r="A7051" s="46"/>
      <c r="B7051" s="46"/>
    </row>
    <row r="7052" spans="1:2" ht="15" customHeight="1" x14ac:dyDescent="0.25">
      <c r="A7052" s="46"/>
      <c r="B7052" s="46"/>
    </row>
    <row r="7053" spans="1:2" ht="15" customHeight="1" x14ac:dyDescent="0.25">
      <c r="A7053" s="46"/>
      <c r="B7053" s="46"/>
    </row>
    <row r="7054" spans="1:2" ht="15" customHeight="1" x14ac:dyDescent="0.25">
      <c r="A7054" s="46"/>
      <c r="B7054" s="46"/>
    </row>
    <row r="7055" spans="1:2" ht="15" customHeight="1" x14ac:dyDescent="0.25">
      <c r="A7055" s="46"/>
      <c r="B7055" s="46"/>
    </row>
    <row r="7056" spans="1:2" ht="15" customHeight="1" x14ac:dyDescent="0.25">
      <c r="A7056" s="46"/>
      <c r="B7056" s="46"/>
    </row>
    <row r="7057" spans="1:2" ht="15" customHeight="1" x14ac:dyDescent="0.25">
      <c r="A7057" s="46"/>
      <c r="B7057" s="46"/>
    </row>
    <row r="7058" spans="1:2" ht="15" customHeight="1" x14ac:dyDescent="0.25">
      <c r="A7058" s="46"/>
      <c r="B7058" s="46"/>
    </row>
    <row r="7059" spans="1:2" ht="15" customHeight="1" x14ac:dyDescent="0.25">
      <c r="A7059" s="46"/>
      <c r="B7059" s="46"/>
    </row>
    <row r="7060" spans="1:2" ht="15" customHeight="1" x14ac:dyDescent="0.25">
      <c r="A7060" s="46"/>
      <c r="B7060" s="46"/>
    </row>
    <row r="7061" spans="1:2" ht="15" customHeight="1" x14ac:dyDescent="0.25">
      <c r="A7061" s="46"/>
      <c r="B7061" s="46"/>
    </row>
    <row r="7062" spans="1:2" ht="15" customHeight="1" x14ac:dyDescent="0.25">
      <c r="A7062" s="46"/>
      <c r="B7062" s="46"/>
    </row>
    <row r="7063" spans="1:2" ht="15" customHeight="1" x14ac:dyDescent="0.25">
      <c r="A7063" s="46"/>
      <c r="B7063" s="46"/>
    </row>
    <row r="7064" spans="1:2" ht="15" customHeight="1" x14ac:dyDescent="0.25">
      <c r="A7064" s="46"/>
      <c r="B7064" s="46"/>
    </row>
    <row r="7065" spans="1:2" ht="15" customHeight="1" x14ac:dyDescent="0.25">
      <c r="A7065" s="46"/>
      <c r="B7065" s="46"/>
    </row>
    <row r="7066" spans="1:2" ht="15" customHeight="1" x14ac:dyDescent="0.25">
      <c r="A7066" s="46"/>
      <c r="B7066" s="46"/>
    </row>
    <row r="7067" spans="1:2" ht="15" customHeight="1" x14ac:dyDescent="0.25">
      <c r="A7067" s="46"/>
      <c r="B7067" s="46"/>
    </row>
    <row r="7068" spans="1:2" ht="15" customHeight="1" x14ac:dyDescent="0.25">
      <c r="A7068" s="46"/>
      <c r="B7068" s="46"/>
    </row>
    <row r="7069" spans="1:2" ht="15" customHeight="1" x14ac:dyDescent="0.25">
      <c r="A7069" s="46"/>
      <c r="B7069" s="46"/>
    </row>
    <row r="7070" spans="1:2" ht="15" customHeight="1" x14ac:dyDescent="0.25">
      <c r="A7070" s="46"/>
      <c r="B7070" s="46"/>
    </row>
    <row r="7071" spans="1:2" ht="15" customHeight="1" x14ac:dyDescent="0.25">
      <c r="A7071" s="46"/>
      <c r="B7071" s="46"/>
    </row>
    <row r="7072" spans="1:2" ht="15" customHeight="1" x14ac:dyDescent="0.25">
      <c r="A7072" s="46"/>
      <c r="B7072" s="46"/>
    </row>
    <row r="7073" spans="1:2" ht="15" customHeight="1" x14ac:dyDescent="0.25">
      <c r="A7073" s="46"/>
      <c r="B7073" s="46"/>
    </row>
    <row r="7074" spans="1:2" ht="15" customHeight="1" x14ac:dyDescent="0.25">
      <c r="A7074" s="46"/>
      <c r="B7074" s="46"/>
    </row>
    <row r="7075" spans="1:2" ht="15" customHeight="1" x14ac:dyDescent="0.25">
      <c r="A7075" s="46"/>
      <c r="B7075" s="46"/>
    </row>
    <row r="7076" spans="1:2" ht="15" customHeight="1" x14ac:dyDescent="0.25">
      <c r="A7076" s="46"/>
      <c r="B7076" s="46"/>
    </row>
    <row r="7077" spans="1:2" ht="15" customHeight="1" x14ac:dyDescent="0.25">
      <c r="A7077" s="46"/>
      <c r="B7077" s="46"/>
    </row>
    <row r="7078" spans="1:2" ht="15" customHeight="1" x14ac:dyDescent="0.25">
      <c r="A7078" s="46"/>
      <c r="B7078" s="46"/>
    </row>
    <row r="7079" spans="1:2" ht="15" customHeight="1" x14ac:dyDescent="0.25">
      <c r="A7079" s="46"/>
      <c r="B7079" s="46"/>
    </row>
    <row r="7080" spans="1:2" ht="15" customHeight="1" x14ac:dyDescent="0.25">
      <c r="A7080" s="46"/>
      <c r="B7080" s="46"/>
    </row>
    <row r="7081" spans="1:2" ht="15" customHeight="1" x14ac:dyDescent="0.25">
      <c r="A7081" s="46"/>
      <c r="B7081" s="46"/>
    </row>
    <row r="7082" spans="1:2" ht="15" customHeight="1" x14ac:dyDescent="0.25">
      <c r="A7082" s="46"/>
      <c r="B7082" s="46"/>
    </row>
    <row r="7083" spans="1:2" ht="15" customHeight="1" x14ac:dyDescent="0.25">
      <c r="A7083" s="46"/>
      <c r="B7083" s="46"/>
    </row>
    <row r="7084" spans="1:2" ht="15" customHeight="1" x14ac:dyDescent="0.25">
      <c r="A7084" s="46"/>
      <c r="B7084" s="46"/>
    </row>
    <row r="7085" spans="1:2" ht="15" customHeight="1" x14ac:dyDescent="0.25">
      <c r="A7085" s="46"/>
      <c r="B7085" s="46"/>
    </row>
    <row r="7086" spans="1:2" ht="15" customHeight="1" x14ac:dyDescent="0.25">
      <c r="A7086" s="46"/>
      <c r="B7086" s="46"/>
    </row>
    <row r="7087" spans="1:2" ht="15" customHeight="1" x14ac:dyDescent="0.25">
      <c r="A7087" s="46"/>
      <c r="B7087" s="46"/>
    </row>
    <row r="7088" spans="1:2" ht="15" customHeight="1" x14ac:dyDescent="0.25">
      <c r="A7088" s="46"/>
      <c r="B7088" s="46"/>
    </row>
    <row r="7089" spans="1:2" ht="15" customHeight="1" x14ac:dyDescent="0.25">
      <c r="A7089" s="46"/>
      <c r="B7089" s="46"/>
    </row>
    <row r="7090" spans="1:2" ht="15" customHeight="1" x14ac:dyDescent="0.25">
      <c r="A7090" s="46"/>
      <c r="B7090" s="46"/>
    </row>
    <row r="7091" spans="1:2" ht="15" customHeight="1" x14ac:dyDescent="0.25">
      <c r="A7091" s="46"/>
      <c r="B7091" s="46"/>
    </row>
    <row r="7092" spans="1:2" ht="15" customHeight="1" x14ac:dyDescent="0.25">
      <c r="A7092" s="46"/>
      <c r="B7092" s="46"/>
    </row>
    <row r="7093" spans="1:2" ht="15" customHeight="1" x14ac:dyDescent="0.25">
      <c r="A7093" s="46"/>
      <c r="B7093" s="46"/>
    </row>
    <row r="7094" spans="1:2" ht="15" customHeight="1" x14ac:dyDescent="0.25">
      <c r="A7094" s="46"/>
      <c r="B7094" s="46"/>
    </row>
    <row r="7095" spans="1:2" ht="15" customHeight="1" x14ac:dyDescent="0.25">
      <c r="A7095" s="46"/>
      <c r="B7095" s="46"/>
    </row>
    <row r="7096" spans="1:2" ht="15" customHeight="1" x14ac:dyDescent="0.25">
      <c r="A7096" s="46"/>
      <c r="B7096" s="46"/>
    </row>
    <row r="7097" spans="1:2" ht="15" customHeight="1" x14ac:dyDescent="0.25">
      <c r="A7097" s="46"/>
      <c r="B7097" s="46"/>
    </row>
    <row r="7098" spans="1:2" ht="15" customHeight="1" x14ac:dyDescent="0.25">
      <c r="A7098" s="46"/>
      <c r="B7098" s="46"/>
    </row>
    <row r="7099" spans="1:2" ht="15" customHeight="1" x14ac:dyDescent="0.25">
      <c r="A7099" s="46"/>
      <c r="B7099" s="46"/>
    </row>
    <row r="7100" spans="1:2" ht="15" customHeight="1" x14ac:dyDescent="0.25">
      <c r="A7100" s="46"/>
      <c r="B7100" s="46"/>
    </row>
    <row r="7101" spans="1:2" ht="15" customHeight="1" x14ac:dyDescent="0.25">
      <c r="A7101" s="46"/>
      <c r="B7101" s="46"/>
    </row>
    <row r="7102" spans="1:2" ht="15" customHeight="1" x14ac:dyDescent="0.25">
      <c r="A7102" s="46"/>
      <c r="B7102" s="46"/>
    </row>
    <row r="7103" spans="1:2" ht="15" customHeight="1" x14ac:dyDescent="0.25">
      <c r="A7103" s="46"/>
      <c r="B7103" s="46"/>
    </row>
    <row r="7104" spans="1:2" ht="15" customHeight="1" x14ac:dyDescent="0.25">
      <c r="A7104" s="46"/>
      <c r="B7104" s="46"/>
    </row>
    <row r="7105" spans="1:2" ht="15" customHeight="1" x14ac:dyDescent="0.25">
      <c r="A7105" s="46"/>
      <c r="B7105" s="46"/>
    </row>
    <row r="7106" spans="1:2" ht="15" customHeight="1" x14ac:dyDescent="0.25">
      <c r="A7106" s="46"/>
      <c r="B7106" s="46"/>
    </row>
    <row r="7107" spans="1:2" ht="15" customHeight="1" x14ac:dyDescent="0.25">
      <c r="A7107" s="46"/>
      <c r="B7107" s="46"/>
    </row>
    <row r="7108" spans="1:2" ht="15" customHeight="1" x14ac:dyDescent="0.25">
      <c r="A7108" s="46"/>
      <c r="B7108" s="46"/>
    </row>
    <row r="7109" spans="1:2" ht="15" customHeight="1" x14ac:dyDescent="0.25">
      <c r="A7109" s="46"/>
      <c r="B7109" s="46"/>
    </row>
    <row r="7110" spans="1:2" ht="15" customHeight="1" x14ac:dyDescent="0.25">
      <c r="A7110" s="46"/>
      <c r="B7110" s="46"/>
    </row>
    <row r="7111" spans="1:2" ht="15" customHeight="1" x14ac:dyDescent="0.25">
      <c r="A7111" s="46"/>
      <c r="B7111" s="46"/>
    </row>
    <row r="7112" spans="1:2" ht="15" customHeight="1" x14ac:dyDescent="0.25">
      <c r="A7112" s="46"/>
      <c r="B7112" s="46"/>
    </row>
    <row r="7113" spans="1:2" ht="15" customHeight="1" x14ac:dyDescent="0.25">
      <c r="A7113" s="46"/>
      <c r="B7113" s="46"/>
    </row>
    <row r="7114" spans="1:2" ht="15" customHeight="1" x14ac:dyDescent="0.25">
      <c r="A7114" s="46"/>
      <c r="B7114" s="46"/>
    </row>
    <row r="7115" spans="1:2" ht="15" customHeight="1" x14ac:dyDescent="0.25">
      <c r="A7115" s="46"/>
      <c r="B7115" s="46"/>
    </row>
    <row r="7116" spans="1:2" ht="15" customHeight="1" x14ac:dyDescent="0.25">
      <c r="A7116" s="46"/>
      <c r="B7116" s="46"/>
    </row>
    <row r="7117" spans="1:2" ht="15" customHeight="1" x14ac:dyDescent="0.25">
      <c r="A7117" s="46"/>
      <c r="B7117" s="46"/>
    </row>
    <row r="7118" spans="1:2" ht="15" customHeight="1" x14ac:dyDescent="0.25">
      <c r="A7118" s="46"/>
      <c r="B7118" s="46"/>
    </row>
    <row r="7119" spans="1:2" ht="15" customHeight="1" x14ac:dyDescent="0.25">
      <c r="A7119" s="46"/>
      <c r="B7119" s="46"/>
    </row>
    <row r="7120" spans="1:2" ht="15" customHeight="1" x14ac:dyDescent="0.25">
      <c r="A7120" s="46"/>
      <c r="B7120" s="46"/>
    </row>
    <row r="7121" spans="1:2" ht="15" customHeight="1" x14ac:dyDescent="0.25">
      <c r="A7121" s="46"/>
      <c r="B7121" s="46"/>
    </row>
    <row r="7122" spans="1:2" ht="15" customHeight="1" x14ac:dyDescent="0.25">
      <c r="A7122" s="46"/>
      <c r="B7122" s="46"/>
    </row>
    <row r="7123" spans="1:2" ht="15" customHeight="1" x14ac:dyDescent="0.25">
      <c r="A7123" s="46"/>
      <c r="B7123" s="46"/>
    </row>
    <row r="7124" spans="1:2" ht="15" customHeight="1" x14ac:dyDescent="0.25">
      <c r="A7124" s="46"/>
      <c r="B7124" s="46"/>
    </row>
    <row r="7125" spans="1:2" ht="15" customHeight="1" x14ac:dyDescent="0.25">
      <c r="A7125" s="46"/>
      <c r="B7125" s="46"/>
    </row>
    <row r="7126" spans="1:2" ht="15" customHeight="1" x14ac:dyDescent="0.25">
      <c r="A7126" s="46"/>
      <c r="B7126" s="46"/>
    </row>
    <row r="7127" spans="1:2" ht="15" customHeight="1" x14ac:dyDescent="0.25">
      <c r="A7127" s="46"/>
      <c r="B7127" s="46"/>
    </row>
    <row r="7128" spans="1:2" ht="15" customHeight="1" x14ac:dyDescent="0.25">
      <c r="A7128" s="46"/>
      <c r="B7128" s="46"/>
    </row>
    <row r="7129" spans="1:2" ht="15" customHeight="1" x14ac:dyDescent="0.25">
      <c r="A7129" s="46"/>
      <c r="B7129" s="46"/>
    </row>
    <row r="7130" spans="1:2" ht="15" customHeight="1" x14ac:dyDescent="0.25">
      <c r="A7130" s="46"/>
      <c r="B7130" s="46"/>
    </row>
    <row r="7131" spans="1:2" ht="15" customHeight="1" x14ac:dyDescent="0.25">
      <c r="A7131" s="46"/>
      <c r="B7131" s="46"/>
    </row>
    <row r="7132" spans="1:2" ht="15" customHeight="1" x14ac:dyDescent="0.25">
      <c r="A7132" s="46"/>
      <c r="B7132" s="46"/>
    </row>
    <row r="7133" spans="1:2" ht="15" customHeight="1" x14ac:dyDescent="0.25">
      <c r="A7133" s="46"/>
      <c r="B7133" s="46"/>
    </row>
    <row r="7134" spans="1:2" ht="15" customHeight="1" x14ac:dyDescent="0.25">
      <c r="A7134" s="46"/>
      <c r="B7134" s="46"/>
    </row>
    <row r="7135" spans="1:2" ht="15" customHeight="1" x14ac:dyDescent="0.25">
      <c r="A7135" s="46"/>
      <c r="B7135" s="46"/>
    </row>
    <row r="7136" spans="1:2" ht="15" customHeight="1" x14ac:dyDescent="0.25">
      <c r="A7136" s="46"/>
      <c r="B7136" s="46"/>
    </row>
    <row r="7137" spans="1:2" ht="15" customHeight="1" x14ac:dyDescent="0.25">
      <c r="A7137" s="46"/>
      <c r="B7137" s="46"/>
    </row>
    <row r="7138" spans="1:2" ht="15" customHeight="1" x14ac:dyDescent="0.25">
      <c r="A7138" s="46"/>
      <c r="B7138" s="46"/>
    </row>
    <row r="7139" spans="1:2" ht="15" customHeight="1" x14ac:dyDescent="0.25">
      <c r="A7139" s="46"/>
      <c r="B7139" s="46"/>
    </row>
    <row r="7140" spans="1:2" ht="15" customHeight="1" x14ac:dyDescent="0.25">
      <c r="A7140" s="46"/>
      <c r="B7140" s="46"/>
    </row>
    <row r="7141" spans="1:2" ht="15" customHeight="1" x14ac:dyDescent="0.25">
      <c r="A7141" s="46"/>
      <c r="B7141" s="46"/>
    </row>
    <row r="7142" spans="1:2" ht="15" customHeight="1" x14ac:dyDescent="0.25">
      <c r="A7142" s="46"/>
      <c r="B7142" s="46"/>
    </row>
    <row r="7143" spans="1:2" ht="15" customHeight="1" x14ac:dyDescent="0.25">
      <c r="A7143" s="46"/>
      <c r="B7143" s="46"/>
    </row>
    <row r="7144" spans="1:2" ht="15" customHeight="1" x14ac:dyDescent="0.25">
      <c r="A7144" s="46"/>
      <c r="B7144" s="46"/>
    </row>
    <row r="7145" spans="1:2" ht="15" customHeight="1" x14ac:dyDescent="0.25">
      <c r="A7145" s="46"/>
      <c r="B7145" s="46"/>
    </row>
    <row r="7146" spans="1:2" ht="15" customHeight="1" x14ac:dyDescent="0.25">
      <c r="A7146" s="46"/>
      <c r="B7146" s="46"/>
    </row>
    <row r="7147" spans="1:2" ht="15" customHeight="1" x14ac:dyDescent="0.25">
      <c r="A7147" s="46"/>
      <c r="B7147" s="46"/>
    </row>
    <row r="7148" spans="1:2" ht="15" customHeight="1" x14ac:dyDescent="0.25">
      <c r="A7148" s="46"/>
      <c r="B7148" s="46"/>
    </row>
    <row r="7149" spans="1:2" ht="15" customHeight="1" x14ac:dyDescent="0.25">
      <c r="A7149" s="46"/>
      <c r="B7149" s="46"/>
    </row>
    <row r="7150" spans="1:2" ht="15" customHeight="1" x14ac:dyDescent="0.25">
      <c r="A7150" s="46"/>
      <c r="B7150" s="46"/>
    </row>
    <row r="7151" spans="1:2" ht="15" customHeight="1" x14ac:dyDescent="0.25">
      <c r="A7151" s="46"/>
      <c r="B7151" s="46"/>
    </row>
    <row r="7152" spans="1:2" ht="15" customHeight="1" x14ac:dyDescent="0.25">
      <c r="A7152" s="46"/>
      <c r="B7152" s="46"/>
    </row>
    <row r="7153" spans="1:2" ht="15" customHeight="1" x14ac:dyDescent="0.25">
      <c r="A7153" s="46"/>
      <c r="B7153" s="46"/>
    </row>
    <row r="7154" spans="1:2" ht="15" customHeight="1" x14ac:dyDescent="0.25">
      <c r="A7154" s="46"/>
      <c r="B7154" s="46"/>
    </row>
    <row r="7155" spans="1:2" ht="15" customHeight="1" x14ac:dyDescent="0.25">
      <c r="A7155" s="46"/>
      <c r="B7155" s="46"/>
    </row>
    <row r="7156" spans="1:2" ht="15" customHeight="1" x14ac:dyDescent="0.25">
      <c r="A7156" s="46"/>
      <c r="B7156" s="46"/>
    </row>
    <row r="7157" spans="1:2" ht="15" customHeight="1" x14ac:dyDescent="0.25">
      <c r="A7157" s="46"/>
      <c r="B7157" s="46"/>
    </row>
    <row r="7158" spans="1:2" ht="15" customHeight="1" x14ac:dyDescent="0.25">
      <c r="A7158" s="46"/>
      <c r="B7158" s="46"/>
    </row>
    <row r="7159" spans="1:2" ht="15" customHeight="1" x14ac:dyDescent="0.25">
      <c r="A7159" s="46"/>
      <c r="B7159" s="46"/>
    </row>
    <row r="7160" spans="1:2" ht="15" customHeight="1" x14ac:dyDescent="0.25">
      <c r="A7160" s="46"/>
      <c r="B7160" s="46"/>
    </row>
    <row r="7161" spans="1:2" ht="15" customHeight="1" x14ac:dyDescent="0.25">
      <c r="A7161" s="46"/>
      <c r="B7161" s="46"/>
    </row>
    <row r="7162" spans="1:2" ht="15" customHeight="1" x14ac:dyDescent="0.25">
      <c r="A7162" s="46"/>
      <c r="B7162" s="46"/>
    </row>
    <row r="7163" spans="1:2" ht="15" customHeight="1" x14ac:dyDescent="0.25">
      <c r="A7163" s="46"/>
      <c r="B7163" s="46"/>
    </row>
    <row r="7164" spans="1:2" ht="15" customHeight="1" x14ac:dyDescent="0.25">
      <c r="A7164" s="46"/>
      <c r="B7164" s="46"/>
    </row>
    <row r="7165" spans="1:2" ht="15" customHeight="1" x14ac:dyDescent="0.25">
      <c r="A7165" s="46"/>
      <c r="B7165" s="46"/>
    </row>
    <row r="7166" spans="1:2" ht="15" customHeight="1" x14ac:dyDescent="0.25">
      <c r="A7166" s="46"/>
      <c r="B7166" s="46"/>
    </row>
    <row r="7167" spans="1:2" ht="15" customHeight="1" x14ac:dyDescent="0.25">
      <c r="A7167" s="46"/>
      <c r="B7167" s="46"/>
    </row>
    <row r="7168" spans="1:2" ht="15" customHeight="1" x14ac:dyDescent="0.25">
      <c r="A7168" s="46"/>
      <c r="B7168" s="46"/>
    </row>
    <row r="7169" spans="1:2" ht="15" customHeight="1" x14ac:dyDescent="0.25">
      <c r="A7169" s="46"/>
      <c r="B7169" s="46"/>
    </row>
    <row r="7170" spans="1:2" ht="15" customHeight="1" x14ac:dyDescent="0.25">
      <c r="A7170" s="46"/>
      <c r="B7170" s="46"/>
    </row>
    <row r="7171" spans="1:2" ht="15" customHeight="1" x14ac:dyDescent="0.25">
      <c r="A7171" s="46"/>
      <c r="B7171" s="46"/>
    </row>
    <row r="7172" spans="1:2" ht="15" customHeight="1" x14ac:dyDescent="0.25">
      <c r="A7172" s="46"/>
      <c r="B7172" s="46"/>
    </row>
    <row r="7173" spans="1:2" ht="15" customHeight="1" x14ac:dyDescent="0.25">
      <c r="A7173" s="46"/>
      <c r="B7173" s="46"/>
    </row>
    <row r="7174" spans="1:2" ht="15" customHeight="1" x14ac:dyDescent="0.25">
      <c r="A7174" s="46"/>
      <c r="B7174" s="46"/>
    </row>
    <row r="7175" spans="1:2" ht="15" customHeight="1" x14ac:dyDescent="0.25">
      <c r="A7175" s="46"/>
      <c r="B7175" s="46"/>
    </row>
    <row r="7176" spans="1:2" ht="15" customHeight="1" x14ac:dyDescent="0.25">
      <c r="A7176" s="46"/>
      <c r="B7176" s="46"/>
    </row>
    <row r="7177" spans="1:2" ht="15" customHeight="1" x14ac:dyDescent="0.25">
      <c r="A7177" s="46"/>
      <c r="B7177" s="46"/>
    </row>
    <row r="7178" spans="1:2" ht="15" customHeight="1" x14ac:dyDescent="0.25">
      <c r="A7178" s="46"/>
      <c r="B7178" s="46"/>
    </row>
    <row r="7179" spans="1:2" ht="15" customHeight="1" x14ac:dyDescent="0.25">
      <c r="A7179" s="46"/>
      <c r="B7179" s="46"/>
    </row>
    <row r="7180" spans="1:2" ht="15" customHeight="1" x14ac:dyDescent="0.25">
      <c r="A7180" s="46"/>
      <c r="B7180" s="46"/>
    </row>
    <row r="7181" spans="1:2" ht="15" customHeight="1" x14ac:dyDescent="0.25">
      <c r="A7181" s="46"/>
      <c r="B7181" s="46"/>
    </row>
    <row r="7182" spans="1:2" ht="15" customHeight="1" x14ac:dyDescent="0.25">
      <c r="A7182" s="46"/>
      <c r="B7182" s="46"/>
    </row>
    <row r="7183" spans="1:2" ht="15" customHeight="1" x14ac:dyDescent="0.25">
      <c r="A7183" s="46"/>
      <c r="B7183" s="46"/>
    </row>
    <row r="7184" spans="1:2" ht="15" customHeight="1" x14ac:dyDescent="0.25">
      <c r="A7184" s="46"/>
      <c r="B7184" s="46"/>
    </row>
    <row r="7185" spans="1:2" ht="15" customHeight="1" x14ac:dyDescent="0.25">
      <c r="A7185" s="46"/>
      <c r="B7185" s="46"/>
    </row>
    <row r="7186" spans="1:2" ht="15" customHeight="1" x14ac:dyDescent="0.25">
      <c r="A7186" s="46"/>
      <c r="B7186" s="46"/>
    </row>
    <row r="7187" spans="1:2" ht="15" customHeight="1" x14ac:dyDescent="0.25">
      <c r="A7187" s="46"/>
      <c r="B7187" s="46"/>
    </row>
    <row r="7188" spans="1:2" ht="15" customHeight="1" x14ac:dyDescent="0.25">
      <c r="A7188" s="46"/>
      <c r="B7188" s="46"/>
    </row>
    <row r="7189" spans="1:2" ht="15" customHeight="1" x14ac:dyDescent="0.25">
      <c r="A7189" s="46"/>
      <c r="B7189" s="46"/>
    </row>
    <row r="7190" spans="1:2" ht="15" customHeight="1" x14ac:dyDescent="0.25">
      <c r="A7190" s="46"/>
      <c r="B7190" s="46"/>
    </row>
    <row r="7191" spans="1:2" ht="15" customHeight="1" x14ac:dyDescent="0.25">
      <c r="A7191" s="46"/>
      <c r="B7191" s="46"/>
    </row>
    <row r="7192" spans="1:2" ht="15" customHeight="1" x14ac:dyDescent="0.25">
      <c r="A7192" s="46"/>
      <c r="B7192" s="46"/>
    </row>
    <row r="7193" spans="1:2" ht="15" customHeight="1" x14ac:dyDescent="0.25">
      <c r="A7193" s="46"/>
      <c r="B7193" s="46"/>
    </row>
    <row r="7194" spans="1:2" ht="15" customHeight="1" x14ac:dyDescent="0.25">
      <c r="A7194" s="46"/>
      <c r="B7194" s="46"/>
    </row>
    <row r="7195" spans="1:2" ht="15" customHeight="1" x14ac:dyDescent="0.25">
      <c r="A7195" s="46"/>
      <c r="B7195" s="46"/>
    </row>
    <row r="7196" spans="1:2" ht="15" customHeight="1" x14ac:dyDescent="0.25">
      <c r="A7196" s="46"/>
      <c r="B7196" s="46"/>
    </row>
    <row r="7197" spans="1:2" ht="15" customHeight="1" x14ac:dyDescent="0.25">
      <c r="A7197" s="46"/>
      <c r="B7197" s="46"/>
    </row>
    <row r="7198" spans="1:2" ht="15" customHeight="1" x14ac:dyDescent="0.25">
      <c r="A7198" s="46"/>
      <c r="B7198" s="46"/>
    </row>
    <row r="7199" spans="1:2" ht="15" customHeight="1" x14ac:dyDescent="0.25">
      <c r="A7199" s="46"/>
      <c r="B7199" s="46"/>
    </row>
    <row r="7200" spans="1:2" ht="15" customHeight="1" x14ac:dyDescent="0.25">
      <c r="A7200" s="46"/>
      <c r="B7200" s="46"/>
    </row>
    <row r="7201" spans="1:2" ht="15" customHeight="1" x14ac:dyDescent="0.25">
      <c r="A7201" s="46"/>
      <c r="B7201" s="46"/>
    </row>
    <row r="7202" spans="1:2" ht="15" customHeight="1" x14ac:dyDescent="0.25">
      <c r="A7202" s="46"/>
      <c r="B7202" s="46"/>
    </row>
    <row r="7203" spans="1:2" ht="15" customHeight="1" x14ac:dyDescent="0.25">
      <c r="A7203" s="46"/>
      <c r="B7203" s="46"/>
    </row>
    <row r="7204" spans="1:2" ht="15" customHeight="1" x14ac:dyDescent="0.25">
      <c r="A7204" s="46"/>
      <c r="B7204" s="46"/>
    </row>
    <row r="7205" spans="1:2" ht="15" customHeight="1" x14ac:dyDescent="0.25">
      <c r="A7205" s="46"/>
      <c r="B7205" s="46"/>
    </row>
    <row r="7206" spans="1:2" ht="15" customHeight="1" x14ac:dyDescent="0.25">
      <c r="A7206" s="46"/>
      <c r="B7206" s="46"/>
    </row>
    <row r="7207" spans="1:2" ht="15" customHeight="1" x14ac:dyDescent="0.25">
      <c r="A7207" s="46"/>
      <c r="B7207" s="46"/>
    </row>
    <row r="7208" spans="1:2" ht="15" customHeight="1" x14ac:dyDescent="0.25">
      <c r="A7208" s="46"/>
      <c r="B7208" s="46"/>
    </row>
    <row r="7209" spans="1:2" ht="15" customHeight="1" x14ac:dyDescent="0.25">
      <c r="A7209" s="46"/>
      <c r="B7209" s="46"/>
    </row>
    <row r="7210" spans="1:2" ht="15" customHeight="1" x14ac:dyDescent="0.25">
      <c r="A7210" s="46"/>
      <c r="B7210" s="46"/>
    </row>
    <row r="7211" spans="1:2" ht="15" customHeight="1" x14ac:dyDescent="0.25">
      <c r="A7211" s="46"/>
      <c r="B7211" s="46"/>
    </row>
    <row r="7212" spans="1:2" ht="15" customHeight="1" x14ac:dyDescent="0.25">
      <c r="A7212" s="46"/>
      <c r="B7212" s="46"/>
    </row>
    <row r="7213" spans="1:2" ht="15" customHeight="1" x14ac:dyDescent="0.25">
      <c r="A7213" s="46"/>
      <c r="B7213" s="46"/>
    </row>
    <row r="7214" spans="1:2" ht="15" customHeight="1" x14ac:dyDescent="0.25">
      <c r="A7214" s="46"/>
      <c r="B7214" s="46"/>
    </row>
    <row r="7215" spans="1:2" ht="15" customHeight="1" x14ac:dyDescent="0.25">
      <c r="A7215" s="46"/>
      <c r="B7215" s="46"/>
    </row>
    <row r="7216" spans="1:2" ht="15" customHeight="1" x14ac:dyDescent="0.25">
      <c r="A7216" s="46"/>
      <c r="B7216" s="46"/>
    </row>
    <row r="7217" spans="1:2" ht="15" customHeight="1" x14ac:dyDescent="0.25">
      <c r="A7217" s="46"/>
      <c r="B7217" s="46"/>
    </row>
    <row r="7218" spans="1:2" ht="15" customHeight="1" x14ac:dyDescent="0.25">
      <c r="A7218" s="46"/>
      <c r="B7218" s="46"/>
    </row>
    <row r="7219" spans="1:2" ht="15" customHeight="1" x14ac:dyDescent="0.25">
      <c r="A7219" s="46"/>
      <c r="B7219" s="46"/>
    </row>
    <row r="7220" spans="1:2" ht="15" customHeight="1" x14ac:dyDescent="0.25">
      <c r="A7220" s="46"/>
      <c r="B7220" s="46"/>
    </row>
    <row r="7221" spans="1:2" ht="15" customHeight="1" x14ac:dyDescent="0.25">
      <c r="A7221" s="46"/>
      <c r="B7221" s="46"/>
    </row>
    <row r="7222" spans="1:2" ht="15" customHeight="1" x14ac:dyDescent="0.25">
      <c r="A7222" s="46"/>
      <c r="B7222" s="46"/>
    </row>
    <row r="7223" spans="1:2" ht="15" customHeight="1" x14ac:dyDescent="0.25">
      <c r="A7223" s="46"/>
      <c r="B7223" s="46"/>
    </row>
    <row r="7224" spans="1:2" ht="15" customHeight="1" x14ac:dyDescent="0.25">
      <c r="A7224" s="46"/>
      <c r="B7224" s="46"/>
    </row>
    <row r="7225" spans="1:2" ht="15" customHeight="1" x14ac:dyDescent="0.25">
      <c r="A7225" s="46"/>
      <c r="B7225" s="46"/>
    </row>
    <row r="7226" spans="1:2" ht="15" customHeight="1" x14ac:dyDescent="0.25">
      <c r="A7226" s="46"/>
      <c r="B7226" s="46"/>
    </row>
    <row r="7227" spans="1:2" ht="15" customHeight="1" x14ac:dyDescent="0.25">
      <c r="A7227" s="46"/>
      <c r="B7227" s="46"/>
    </row>
    <row r="7228" spans="1:2" ht="15" customHeight="1" x14ac:dyDescent="0.25">
      <c r="A7228" s="46"/>
      <c r="B7228" s="46"/>
    </row>
    <row r="7229" spans="1:2" ht="15" customHeight="1" x14ac:dyDescent="0.25">
      <c r="A7229" s="46"/>
      <c r="B7229" s="46"/>
    </row>
    <row r="7230" spans="1:2" ht="15" customHeight="1" x14ac:dyDescent="0.25">
      <c r="A7230" s="46"/>
      <c r="B7230" s="46"/>
    </row>
    <row r="7231" spans="1:2" ht="15" customHeight="1" x14ac:dyDescent="0.25">
      <c r="A7231" s="46"/>
      <c r="B7231" s="46"/>
    </row>
    <row r="7232" spans="1:2" ht="15" customHeight="1" x14ac:dyDescent="0.25">
      <c r="A7232" s="46"/>
      <c r="B7232" s="46"/>
    </row>
    <row r="7233" spans="1:2" ht="15" customHeight="1" x14ac:dyDescent="0.25">
      <c r="A7233" s="46"/>
      <c r="B7233" s="46"/>
    </row>
    <row r="7234" spans="1:2" ht="15" customHeight="1" x14ac:dyDescent="0.25">
      <c r="A7234" s="46"/>
      <c r="B7234" s="46"/>
    </row>
    <row r="7235" spans="1:2" ht="15" customHeight="1" x14ac:dyDescent="0.25">
      <c r="A7235" s="46"/>
      <c r="B7235" s="46"/>
    </row>
    <row r="7236" spans="1:2" ht="15" customHeight="1" x14ac:dyDescent="0.25">
      <c r="A7236" s="46"/>
      <c r="B7236" s="46"/>
    </row>
    <row r="7237" spans="1:2" ht="15" customHeight="1" x14ac:dyDescent="0.25">
      <c r="A7237" s="46"/>
      <c r="B7237" s="46"/>
    </row>
    <row r="7238" spans="1:2" ht="15" customHeight="1" x14ac:dyDescent="0.25">
      <c r="A7238" s="46"/>
      <c r="B7238" s="46"/>
    </row>
    <row r="7239" spans="1:2" ht="15" customHeight="1" x14ac:dyDescent="0.25">
      <c r="A7239" s="46"/>
      <c r="B7239" s="46"/>
    </row>
    <row r="7240" spans="1:2" ht="15" customHeight="1" x14ac:dyDescent="0.25">
      <c r="A7240" s="46"/>
      <c r="B7240" s="46"/>
    </row>
    <row r="7241" spans="1:2" ht="15" customHeight="1" x14ac:dyDescent="0.25">
      <c r="A7241" s="46"/>
      <c r="B7241" s="46"/>
    </row>
    <row r="7242" spans="1:2" ht="15" customHeight="1" x14ac:dyDescent="0.25">
      <c r="A7242" s="46"/>
      <c r="B7242" s="46"/>
    </row>
    <row r="7243" spans="1:2" ht="15" customHeight="1" x14ac:dyDescent="0.25">
      <c r="A7243" s="46"/>
      <c r="B7243" s="46"/>
    </row>
    <row r="7244" spans="1:2" ht="15" customHeight="1" x14ac:dyDescent="0.25">
      <c r="A7244" s="46"/>
      <c r="B7244" s="46"/>
    </row>
    <row r="7245" spans="1:2" ht="15" customHeight="1" x14ac:dyDescent="0.25">
      <c r="A7245" s="46"/>
      <c r="B7245" s="46"/>
    </row>
    <row r="7246" spans="1:2" ht="15" customHeight="1" x14ac:dyDescent="0.25">
      <c r="A7246" s="46"/>
      <c r="B7246" s="46"/>
    </row>
    <row r="7247" spans="1:2" ht="15" customHeight="1" x14ac:dyDescent="0.25">
      <c r="A7247" s="46"/>
      <c r="B7247" s="46"/>
    </row>
    <row r="7248" spans="1:2" ht="15" customHeight="1" x14ac:dyDescent="0.25">
      <c r="A7248" s="46"/>
      <c r="B7248" s="46"/>
    </row>
    <row r="7249" spans="1:2" ht="15" customHeight="1" x14ac:dyDescent="0.25">
      <c r="A7249" s="46"/>
      <c r="B7249" s="46"/>
    </row>
    <row r="7250" spans="1:2" ht="15" customHeight="1" x14ac:dyDescent="0.25">
      <c r="A7250" s="46"/>
      <c r="B7250" s="46"/>
    </row>
    <row r="7251" spans="1:2" ht="15" customHeight="1" x14ac:dyDescent="0.25">
      <c r="A7251" s="46"/>
      <c r="B7251" s="46"/>
    </row>
    <row r="7252" spans="1:2" ht="15" customHeight="1" x14ac:dyDescent="0.25">
      <c r="A7252" s="46"/>
      <c r="B7252" s="46"/>
    </row>
    <row r="7253" spans="1:2" ht="15" customHeight="1" x14ac:dyDescent="0.25">
      <c r="A7253" s="46"/>
      <c r="B7253" s="46"/>
    </row>
    <row r="7254" spans="1:2" ht="15" customHeight="1" x14ac:dyDescent="0.25">
      <c r="A7254" s="46"/>
      <c r="B7254" s="46"/>
    </row>
    <row r="7255" spans="1:2" ht="15" customHeight="1" x14ac:dyDescent="0.25">
      <c r="A7255" s="46"/>
      <c r="B7255" s="46"/>
    </row>
    <row r="7256" spans="1:2" ht="15" customHeight="1" x14ac:dyDescent="0.25">
      <c r="A7256" s="46"/>
      <c r="B7256" s="46"/>
    </row>
    <row r="7257" spans="1:2" ht="15" customHeight="1" x14ac:dyDescent="0.25">
      <c r="A7257" s="46"/>
      <c r="B7257" s="46"/>
    </row>
    <row r="7258" spans="1:2" ht="15" customHeight="1" x14ac:dyDescent="0.25">
      <c r="A7258" s="46"/>
      <c r="B7258" s="46"/>
    </row>
    <row r="7259" spans="1:2" ht="15" customHeight="1" x14ac:dyDescent="0.25">
      <c r="A7259" s="46"/>
      <c r="B7259" s="46"/>
    </row>
    <row r="7260" spans="1:2" ht="15" customHeight="1" x14ac:dyDescent="0.25">
      <c r="A7260" s="46"/>
      <c r="B7260" s="46"/>
    </row>
    <row r="7261" spans="1:2" ht="15" customHeight="1" x14ac:dyDescent="0.25">
      <c r="A7261" s="46"/>
      <c r="B7261" s="46"/>
    </row>
    <row r="7262" spans="1:2" ht="15" customHeight="1" x14ac:dyDescent="0.25">
      <c r="A7262" s="46"/>
      <c r="B7262" s="46"/>
    </row>
    <row r="7263" spans="1:2" ht="15" customHeight="1" x14ac:dyDescent="0.25">
      <c r="A7263" s="46"/>
      <c r="B7263" s="46"/>
    </row>
    <row r="7264" spans="1:2" ht="15" customHeight="1" x14ac:dyDescent="0.25">
      <c r="A7264" s="46"/>
      <c r="B7264" s="46"/>
    </row>
    <row r="7265" spans="1:2" ht="15" customHeight="1" x14ac:dyDescent="0.25">
      <c r="A7265" s="46"/>
      <c r="B7265" s="46"/>
    </row>
    <row r="7266" spans="1:2" ht="15" customHeight="1" x14ac:dyDescent="0.25">
      <c r="A7266" s="46"/>
      <c r="B7266" s="46"/>
    </row>
    <row r="7267" spans="1:2" ht="15" customHeight="1" x14ac:dyDescent="0.25">
      <c r="A7267" s="46"/>
      <c r="B7267" s="46"/>
    </row>
    <row r="7268" spans="1:2" ht="15" customHeight="1" x14ac:dyDescent="0.25">
      <c r="A7268" s="46"/>
      <c r="B7268" s="46"/>
    </row>
    <row r="7269" spans="1:2" ht="15" customHeight="1" x14ac:dyDescent="0.25">
      <c r="A7269" s="46"/>
      <c r="B7269" s="46"/>
    </row>
    <row r="7270" spans="1:2" ht="15" customHeight="1" x14ac:dyDescent="0.25">
      <c r="A7270" s="46"/>
      <c r="B7270" s="46"/>
    </row>
    <row r="7271" spans="1:2" ht="15" customHeight="1" x14ac:dyDescent="0.25">
      <c r="A7271" s="46"/>
      <c r="B7271" s="46"/>
    </row>
    <row r="7272" spans="1:2" ht="15" customHeight="1" x14ac:dyDescent="0.25">
      <c r="A7272" s="46"/>
      <c r="B7272" s="46"/>
    </row>
    <row r="7273" spans="1:2" ht="15" customHeight="1" x14ac:dyDescent="0.25">
      <c r="A7273" s="46"/>
      <c r="B7273" s="46"/>
    </row>
    <row r="7274" spans="1:2" ht="15" customHeight="1" x14ac:dyDescent="0.25">
      <c r="A7274" s="46"/>
      <c r="B7274" s="46"/>
    </row>
    <row r="7275" spans="1:2" ht="15" customHeight="1" x14ac:dyDescent="0.25">
      <c r="A7275" s="46"/>
      <c r="B7275" s="46"/>
    </row>
    <row r="7276" spans="1:2" ht="15" customHeight="1" x14ac:dyDescent="0.25">
      <c r="A7276" s="46"/>
      <c r="B7276" s="46"/>
    </row>
    <row r="7277" spans="1:2" ht="15" customHeight="1" x14ac:dyDescent="0.25">
      <c r="A7277" s="46"/>
      <c r="B7277" s="46"/>
    </row>
    <row r="7278" spans="1:2" ht="15" customHeight="1" x14ac:dyDescent="0.25">
      <c r="A7278" s="46"/>
      <c r="B7278" s="46"/>
    </row>
    <row r="7279" spans="1:2" ht="15" customHeight="1" x14ac:dyDescent="0.25">
      <c r="A7279" s="46"/>
      <c r="B7279" s="46"/>
    </row>
    <row r="7280" spans="1:2" ht="15" customHeight="1" x14ac:dyDescent="0.25">
      <c r="A7280" s="46"/>
      <c r="B7280" s="46"/>
    </row>
    <row r="7281" spans="1:2" ht="15" customHeight="1" x14ac:dyDescent="0.25">
      <c r="A7281" s="46"/>
      <c r="B7281" s="46"/>
    </row>
    <row r="7282" spans="1:2" ht="15" customHeight="1" x14ac:dyDescent="0.25">
      <c r="A7282" s="46"/>
      <c r="B7282" s="46"/>
    </row>
    <row r="7283" spans="1:2" ht="15" customHeight="1" x14ac:dyDescent="0.25">
      <c r="A7283" s="46"/>
      <c r="B7283" s="46"/>
    </row>
    <row r="7284" spans="1:2" ht="15" customHeight="1" x14ac:dyDescent="0.25">
      <c r="A7284" s="46"/>
      <c r="B7284" s="46"/>
    </row>
    <row r="7285" spans="1:2" ht="15" customHeight="1" x14ac:dyDescent="0.25">
      <c r="A7285" s="46"/>
      <c r="B7285" s="46"/>
    </row>
    <row r="7286" spans="1:2" ht="15" customHeight="1" x14ac:dyDescent="0.25">
      <c r="A7286" s="46"/>
      <c r="B7286" s="46"/>
    </row>
    <row r="7287" spans="1:2" ht="15" customHeight="1" x14ac:dyDescent="0.25">
      <c r="A7287" s="46"/>
      <c r="B7287" s="46"/>
    </row>
    <row r="7288" spans="1:2" ht="15" customHeight="1" x14ac:dyDescent="0.25">
      <c r="A7288" s="46"/>
      <c r="B7288" s="46"/>
    </row>
    <row r="7289" spans="1:2" ht="15" customHeight="1" x14ac:dyDescent="0.25">
      <c r="A7289" s="46"/>
      <c r="B7289" s="46"/>
    </row>
    <row r="7290" spans="1:2" ht="15" customHeight="1" x14ac:dyDescent="0.25">
      <c r="A7290" s="46"/>
      <c r="B7290" s="46"/>
    </row>
    <row r="7291" spans="1:2" ht="15" customHeight="1" x14ac:dyDescent="0.25">
      <c r="A7291" s="46"/>
      <c r="B7291" s="46"/>
    </row>
    <row r="7292" spans="1:2" ht="15" customHeight="1" x14ac:dyDescent="0.25">
      <c r="A7292" s="46"/>
      <c r="B7292" s="46"/>
    </row>
    <row r="7293" spans="1:2" ht="15" customHeight="1" x14ac:dyDescent="0.25">
      <c r="A7293" s="46"/>
      <c r="B7293" s="46"/>
    </row>
    <row r="7294" spans="1:2" ht="15" customHeight="1" x14ac:dyDescent="0.25">
      <c r="A7294" s="46"/>
      <c r="B7294" s="46"/>
    </row>
    <row r="7295" spans="1:2" ht="15" customHeight="1" x14ac:dyDescent="0.25">
      <c r="A7295" s="46"/>
      <c r="B7295" s="46"/>
    </row>
    <row r="7296" spans="1:2" ht="15" customHeight="1" x14ac:dyDescent="0.25">
      <c r="A7296" s="46"/>
      <c r="B7296" s="46"/>
    </row>
    <row r="7297" spans="1:2" ht="15" customHeight="1" x14ac:dyDescent="0.25">
      <c r="A7297" s="46"/>
      <c r="B7297" s="46"/>
    </row>
    <row r="7298" spans="1:2" ht="15" customHeight="1" x14ac:dyDescent="0.25">
      <c r="A7298" s="46"/>
      <c r="B7298" s="46"/>
    </row>
    <row r="7299" spans="1:2" ht="15" customHeight="1" x14ac:dyDescent="0.25">
      <c r="A7299" s="46"/>
      <c r="B7299" s="46"/>
    </row>
    <row r="7300" spans="1:2" ht="15" customHeight="1" x14ac:dyDescent="0.25">
      <c r="A7300" s="46"/>
      <c r="B7300" s="46"/>
    </row>
    <row r="7301" spans="1:2" ht="15" customHeight="1" x14ac:dyDescent="0.25">
      <c r="A7301" s="46"/>
      <c r="B7301" s="46"/>
    </row>
    <row r="7302" spans="1:2" ht="15" customHeight="1" x14ac:dyDescent="0.25">
      <c r="A7302" s="46"/>
      <c r="B7302" s="46"/>
    </row>
    <row r="7303" spans="1:2" ht="15" customHeight="1" x14ac:dyDescent="0.25">
      <c r="A7303" s="46"/>
      <c r="B7303" s="46"/>
    </row>
    <row r="7304" spans="1:2" ht="15" customHeight="1" x14ac:dyDescent="0.25">
      <c r="A7304" s="46"/>
      <c r="B7304" s="46"/>
    </row>
    <row r="7305" spans="1:2" ht="15" customHeight="1" x14ac:dyDescent="0.25">
      <c r="A7305" s="46"/>
      <c r="B7305" s="46"/>
    </row>
    <row r="7306" spans="1:2" ht="15" customHeight="1" x14ac:dyDescent="0.25">
      <c r="A7306" s="46"/>
      <c r="B7306" s="46"/>
    </row>
    <row r="7307" spans="1:2" ht="15" customHeight="1" x14ac:dyDescent="0.25">
      <c r="A7307" s="46"/>
      <c r="B7307" s="46"/>
    </row>
    <row r="7308" spans="1:2" ht="15" customHeight="1" x14ac:dyDescent="0.25">
      <c r="A7308" s="46"/>
      <c r="B7308" s="46"/>
    </row>
    <row r="7309" spans="1:2" ht="15" customHeight="1" x14ac:dyDescent="0.25">
      <c r="A7309" s="46"/>
      <c r="B7309" s="46"/>
    </row>
    <row r="7310" spans="1:2" ht="15" customHeight="1" x14ac:dyDescent="0.25">
      <c r="A7310" s="46"/>
      <c r="B7310" s="46"/>
    </row>
    <row r="7311" spans="1:2" ht="15" customHeight="1" x14ac:dyDescent="0.25">
      <c r="A7311" s="46"/>
      <c r="B7311" s="46"/>
    </row>
    <row r="7312" spans="1:2" ht="15" customHeight="1" x14ac:dyDescent="0.25">
      <c r="A7312" s="46"/>
      <c r="B7312" s="46"/>
    </row>
    <row r="7313" spans="1:2" ht="15" customHeight="1" x14ac:dyDescent="0.25">
      <c r="A7313" s="46"/>
      <c r="B7313" s="46"/>
    </row>
    <row r="7314" spans="1:2" ht="15" customHeight="1" x14ac:dyDescent="0.25">
      <c r="A7314" s="46"/>
      <c r="B7314" s="46"/>
    </row>
    <row r="7315" spans="1:2" ht="15" customHeight="1" x14ac:dyDescent="0.25">
      <c r="A7315" s="46"/>
      <c r="B7315" s="46"/>
    </row>
    <row r="7316" spans="1:2" ht="15" customHeight="1" x14ac:dyDescent="0.25">
      <c r="A7316" s="46"/>
      <c r="B7316" s="46"/>
    </row>
    <row r="7317" spans="1:2" ht="15" customHeight="1" x14ac:dyDescent="0.25">
      <c r="A7317" s="46"/>
      <c r="B7317" s="46"/>
    </row>
    <row r="7318" spans="1:2" ht="15" customHeight="1" x14ac:dyDescent="0.25">
      <c r="A7318" s="46"/>
      <c r="B7318" s="46"/>
    </row>
    <row r="7319" spans="1:2" ht="15" customHeight="1" x14ac:dyDescent="0.25">
      <c r="A7319" s="46"/>
      <c r="B7319" s="46"/>
    </row>
    <row r="7320" spans="1:2" ht="15" customHeight="1" x14ac:dyDescent="0.25">
      <c r="A7320" s="46"/>
      <c r="B7320" s="46"/>
    </row>
    <row r="7321" spans="1:2" ht="15" customHeight="1" x14ac:dyDescent="0.25">
      <c r="A7321" s="46"/>
      <c r="B7321" s="46"/>
    </row>
    <row r="7322" spans="1:2" ht="15" customHeight="1" x14ac:dyDescent="0.25">
      <c r="A7322" s="46"/>
      <c r="B7322" s="46"/>
    </row>
    <row r="7323" spans="1:2" ht="15" customHeight="1" x14ac:dyDescent="0.25">
      <c r="A7323" s="46"/>
      <c r="B7323" s="46"/>
    </row>
    <row r="7324" spans="1:2" ht="15" customHeight="1" x14ac:dyDescent="0.25">
      <c r="A7324" s="46"/>
      <c r="B7324" s="46"/>
    </row>
    <row r="7325" spans="1:2" ht="15" customHeight="1" x14ac:dyDescent="0.25">
      <c r="A7325" s="46"/>
      <c r="B7325" s="46"/>
    </row>
    <row r="7326" spans="1:2" ht="15" customHeight="1" x14ac:dyDescent="0.25">
      <c r="A7326" s="46"/>
      <c r="B7326" s="46"/>
    </row>
    <row r="7327" spans="1:2" ht="15" customHeight="1" x14ac:dyDescent="0.25">
      <c r="A7327" s="46"/>
      <c r="B7327" s="46"/>
    </row>
    <row r="7328" spans="1:2" ht="15" customHeight="1" x14ac:dyDescent="0.25">
      <c r="A7328" s="46"/>
      <c r="B7328" s="46"/>
    </row>
    <row r="7329" spans="1:2" ht="15" customHeight="1" x14ac:dyDescent="0.25">
      <c r="A7329" s="46"/>
      <c r="B7329" s="46"/>
    </row>
    <row r="7330" spans="1:2" ht="15" customHeight="1" x14ac:dyDescent="0.25">
      <c r="A7330" s="46"/>
      <c r="B7330" s="46"/>
    </row>
    <row r="7331" spans="1:2" ht="15" customHeight="1" x14ac:dyDescent="0.25">
      <c r="A7331" s="46"/>
      <c r="B7331" s="46"/>
    </row>
    <row r="7332" spans="1:2" ht="15" customHeight="1" x14ac:dyDescent="0.25">
      <c r="A7332" s="46"/>
      <c r="B7332" s="46"/>
    </row>
    <row r="7333" spans="1:2" ht="15" customHeight="1" x14ac:dyDescent="0.25">
      <c r="A7333" s="46"/>
      <c r="B7333" s="46"/>
    </row>
    <row r="7334" spans="1:2" ht="15" customHeight="1" x14ac:dyDescent="0.25">
      <c r="A7334" s="46"/>
      <c r="B7334" s="46"/>
    </row>
    <row r="7335" spans="1:2" ht="15" customHeight="1" x14ac:dyDescent="0.25">
      <c r="A7335" s="46"/>
      <c r="B7335" s="46"/>
    </row>
    <row r="7336" spans="1:2" ht="15" customHeight="1" x14ac:dyDescent="0.25">
      <c r="A7336" s="46"/>
      <c r="B7336" s="46"/>
    </row>
    <row r="7337" spans="1:2" ht="15" customHeight="1" x14ac:dyDescent="0.25">
      <c r="A7337" s="46"/>
      <c r="B7337" s="46"/>
    </row>
    <row r="7338" spans="1:2" ht="15" customHeight="1" x14ac:dyDescent="0.25">
      <c r="A7338" s="46"/>
      <c r="B7338" s="46"/>
    </row>
    <row r="7339" spans="1:2" ht="15" customHeight="1" x14ac:dyDescent="0.25">
      <c r="A7339" s="46"/>
      <c r="B7339" s="46"/>
    </row>
    <row r="7340" spans="1:2" ht="15" customHeight="1" x14ac:dyDescent="0.25">
      <c r="A7340" s="46"/>
      <c r="B7340" s="46"/>
    </row>
    <row r="7341" spans="1:2" ht="15" customHeight="1" x14ac:dyDescent="0.25">
      <c r="A7341" s="46"/>
      <c r="B7341" s="46"/>
    </row>
    <row r="7342" spans="1:2" ht="15" customHeight="1" x14ac:dyDescent="0.25">
      <c r="A7342" s="46"/>
      <c r="B7342" s="46"/>
    </row>
    <row r="7343" spans="1:2" ht="15" customHeight="1" x14ac:dyDescent="0.25">
      <c r="A7343" s="46"/>
      <c r="B7343" s="46"/>
    </row>
    <row r="7344" spans="1:2" ht="15" customHeight="1" x14ac:dyDescent="0.25">
      <c r="A7344" s="46"/>
      <c r="B7344" s="46"/>
    </row>
    <row r="7345" spans="1:2" ht="15" customHeight="1" x14ac:dyDescent="0.25">
      <c r="A7345" s="46"/>
      <c r="B7345" s="46"/>
    </row>
    <row r="7346" spans="1:2" ht="15" customHeight="1" x14ac:dyDescent="0.25">
      <c r="A7346" s="46"/>
      <c r="B7346" s="46"/>
    </row>
    <row r="7347" spans="1:2" ht="15" customHeight="1" x14ac:dyDescent="0.25">
      <c r="A7347" s="46"/>
      <c r="B7347" s="46"/>
    </row>
    <row r="7348" spans="1:2" ht="15" customHeight="1" x14ac:dyDescent="0.25">
      <c r="A7348" s="46"/>
      <c r="B7348" s="46"/>
    </row>
    <row r="7349" spans="1:2" ht="15" customHeight="1" x14ac:dyDescent="0.25">
      <c r="A7349" s="46"/>
      <c r="B7349" s="46"/>
    </row>
    <row r="7350" spans="1:2" ht="15" customHeight="1" x14ac:dyDescent="0.25">
      <c r="A7350" s="46"/>
      <c r="B7350" s="46"/>
    </row>
    <row r="7351" spans="1:2" ht="15" customHeight="1" x14ac:dyDescent="0.25">
      <c r="A7351" s="46"/>
      <c r="B7351" s="46"/>
    </row>
    <row r="7352" spans="1:2" ht="15" customHeight="1" x14ac:dyDescent="0.25">
      <c r="A7352" s="46"/>
      <c r="B7352" s="46"/>
    </row>
    <row r="7353" spans="1:2" ht="15" customHeight="1" x14ac:dyDescent="0.25">
      <c r="A7353" s="46"/>
      <c r="B7353" s="46"/>
    </row>
    <row r="7354" spans="1:2" ht="15" customHeight="1" x14ac:dyDescent="0.25">
      <c r="A7354" s="46"/>
      <c r="B7354" s="46"/>
    </row>
    <row r="7355" spans="1:2" ht="15" customHeight="1" x14ac:dyDescent="0.25">
      <c r="A7355" s="46"/>
      <c r="B7355" s="46"/>
    </row>
    <row r="7356" spans="1:2" ht="15" customHeight="1" x14ac:dyDescent="0.25">
      <c r="A7356" s="46"/>
      <c r="B7356" s="46"/>
    </row>
    <row r="7357" spans="1:2" ht="15" customHeight="1" x14ac:dyDescent="0.25">
      <c r="A7357" s="46"/>
      <c r="B7357" s="46"/>
    </row>
    <row r="7358" spans="1:2" ht="15" customHeight="1" x14ac:dyDescent="0.25">
      <c r="A7358" s="46"/>
      <c r="B7358" s="46"/>
    </row>
    <row r="7359" spans="1:2" ht="15" customHeight="1" x14ac:dyDescent="0.25">
      <c r="A7359" s="46"/>
      <c r="B7359" s="46"/>
    </row>
    <row r="7360" spans="1:2" ht="15" customHeight="1" x14ac:dyDescent="0.25">
      <c r="A7360" s="46"/>
      <c r="B7360" s="46"/>
    </row>
    <row r="7361" spans="1:2" ht="15" customHeight="1" x14ac:dyDescent="0.25">
      <c r="A7361" s="46"/>
      <c r="B7361" s="46"/>
    </row>
    <row r="7362" spans="1:2" ht="15" customHeight="1" x14ac:dyDescent="0.25">
      <c r="A7362" s="46"/>
      <c r="B7362" s="46"/>
    </row>
    <row r="7363" spans="1:2" ht="15" customHeight="1" x14ac:dyDescent="0.25">
      <c r="A7363" s="46"/>
      <c r="B7363" s="46"/>
    </row>
    <row r="7364" spans="1:2" ht="15" customHeight="1" x14ac:dyDescent="0.25">
      <c r="A7364" s="46"/>
      <c r="B7364" s="46"/>
    </row>
    <row r="7365" spans="1:2" ht="15" customHeight="1" x14ac:dyDescent="0.25">
      <c r="A7365" s="46"/>
      <c r="B7365" s="46"/>
    </row>
    <row r="7366" spans="1:2" ht="15" customHeight="1" x14ac:dyDescent="0.25">
      <c r="A7366" s="46"/>
      <c r="B7366" s="46"/>
    </row>
    <row r="7367" spans="1:2" ht="15" customHeight="1" x14ac:dyDescent="0.25">
      <c r="A7367" s="46"/>
      <c r="B7367" s="46"/>
    </row>
    <row r="7368" spans="1:2" ht="15" customHeight="1" x14ac:dyDescent="0.25">
      <c r="A7368" s="46"/>
      <c r="B7368" s="46"/>
    </row>
    <row r="7369" spans="1:2" ht="15" customHeight="1" x14ac:dyDescent="0.25">
      <c r="A7369" s="46"/>
      <c r="B7369" s="46"/>
    </row>
    <row r="7370" spans="1:2" ht="15" customHeight="1" x14ac:dyDescent="0.25">
      <c r="A7370" s="46"/>
      <c r="B7370" s="46"/>
    </row>
    <row r="7371" spans="1:2" ht="15" customHeight="1" x14ac:dyDescent="0.25">
      <c r="A7371" s="46"/>
      <c r="B7371" s="46"/>
    </row>
    <row r="7372" spans="1:2" ht="15" customHeight="1" x14ac:dyDescent="0.25">
      <c r="A7372" s="46"/>
      <c r="B7372" s="46"/>
    </row>
    <row r="7373" spans="1:2" ht="15" customHeight="1" x14ac:dyDescent="0.25">
      <c r="A7373" s="46"/>
      <c r="B7373" s="46"/>
    </row>
    <row r="7374" spans="1:2" ht="15" customHeight="1" x14ac:dyDescent="0.25">
      <c r="A7374" s="46"/>
      <c r="B7374" s="46"/>
    </row>
    <row r="7375" spans="1:2" ht="15" customHeight="1" x14ac:dyDescent="0.25">
      <c r="A7375" s="46"/>
      <c r="B7375" s="46"/>
    </row>
    <row r="7376" spans="1:2" ht="15" customHeight="1" x14ac:dyDescent="0.25">
      <c r="A7376" s="46"/>
      <c r="B7376" s="46"/>
    </row>
    <row r="7377" spans="1:2" ht="15" customHeight="1" x14ac:dyDescent="0.25">
      <c r="A7377" s="46"/>
      <c r="B7377" s="46"/>
    </row>
    <row r="7378" spans="1:2" ht="15" customHeight="1" x14ac:dyDescent="0.25">
      <c r="A7378" s="46"/>
      <c r="B7378" s="46"/>
    </row>
    <row r="7379" spans="1:2" ht="15" customHeight="1" x14ac:dyDescent="0.25">
      <c r="A7379" s="46"/>
      <c r="B7379" s="46"/>
    </row>
    <row r="7380" spans="1:2" ht="15" customHeight="1" x14ac:dyDescent="0.25">
      <c r="A7380" s="46"/>
      <c r="B7380" s="46"/>
    </row>
    <row r="7381" spans="1:2" ht="15" customHeight="1" x14ac:dyDescent="0.25">
      <c r="A7381" s="46"/>
      <c r="B7381" s="46"/>
    </row>
    <row r="7382" spans="1:2" ht="15" customHeight="1" x14ac:dyDescent="0.25">
      <c r="A7382" s="46"/>
      <c r="B7382" s="46"/>
    </row>
    <row r="7383" spans="1:2" ht="15" customHeight="1" x14ac:dyDescent="0.25">
      <c r="A7383" s="46"/>
      <c r="B7383" s="46"/>
    </row>
    <row r="7384" spans="1:2" ht="15" customHeight="1" x14ac:dyDescent="0.25">
      <c r="A7384" s="46"/>
      <c r="B7384" s="46"/>
    </row>
    <row r="7385" spans="1:2" ht="15" customHeight="1" x14ac:dyDescent="0.25">
      <c r="A7385" s="46"/>
      <c r="B7385" s="46"/>
    </row>
    <row r="7386" spans="1:2" ht="15" customHeight="1" x14ac:dyDescent="0.25">
      <c r="A7386" s="46"/>
      <c r="B7386" s="46"/>
    </row>
    <row r="7387" spans="1:2" ht="15" customHeight="1" x14ac:dyDescent="0.25">
      <c r="A7387" s="46"/>
      <c r="B7387" s="46"/>
    </row>
    <row r="7388" spans="1:2" ht="15" customHeight="1" x14ac:dyDescent="0.25">
      <c r="A7388" s="46"/>
      <c r="B7388" s="46"/>
    </row>
    <row r="7389" spans="1:2" ht="15" customHeight="1" x14ac:dyDescent="0.25">
      <c r="A7389" s="46"/>
      <c r="B7389" s="46"/>
    </row>
    <row r="7390" spans="1:2" ht="15" customHeight="1" x14ac:dyDescent="0.25">
      <c r="A7390" s="46"/>
      <c r="B7390" s="46"/>
    </row>
    <row r="7391" spans="1:2" ht="15" customHeight="1" x14ac:dyDescent="0.25">
      <c r="A7391" s="46"/>
      <c r="B7391" s="46"/>
    </row>
    <row r="7392" spans="1:2" ht="15" customHeight="1" x14ac:dyDescent="0.25">
      <c r="A7392" s="46"/>
      <c r="B7392" s="46"/>
    </row>
    <row r="7393" spans="1:2" ht="15" customHeight="1" x14ac:dyDescent="0.25">
      <c r="A7393" s="46"/>
      <c r="B7393" s="46"/>
    </row>
    <row r="7394" spans="1:2" ht="15" customHeight="1" x14ac:dyDescent="0.25">
      <c r="A7394" s="46"/>
      <c r="B7394" s="46"/>
    </row>
    <row r="7395" spans="1:2" ht="15" customHeight="1" x14ac:dyDescent="0.25">
      <c r="A7395" s="46"/>
      <c r="B7395" s="46"/>
    </row>
    <row r="7396" spans="1:2" ht="15" customHeight="1" x14ac:dyDescent="0.25">
      <c r="A7396" s="46"/>
      <c r="B7396" s="46"/>
    </row>
    <row r="7397" spans="1:2" ht="15" customHeight="1" x14ac:dyDescent="0.25">
      <c r="A7397" s="46"/>
      <c r="B7397" s="46"/>
    </row>
    <row r="7398" spans="1:2" ht="15" customHeight="1" x14ac:dyDescent="0.25">
      <c r="A7398" s="46"/>
      <c r="B7398" s="46"/>
    </row>
    <row r="7399" spans="1:2" ht="15" customHeight="1" x14ac:dyDescent="0.25">
      <c r="A7399" s="46"/>
      <c r="B7399" s="46"/>
    </row>
    <row r="7400" spans="1:2" ht="15" customHeight="1" x14ac:dyDescent="0.25">
      <c r="A7400" s="46"/>
      <c r="B7400" s="46"/>
    </row>
    <row r="7401" spans="1:2" ht="15" customHeight="1" x14ac:dyDescent="0.25">
      <c r="A7401" s="46"/>
      <c r="B7401" s="46"/>
    </row>
    <row r="7402" spans="1:2" ht="15" customHeight="1" x14ac:dyDescent="0.25">
      <c r="A7402" s="46"/>
      <c r="B7402" s="46"/>
    </row>
    <row r="7403" spans="1:2" ht="15" customHeight="1" x14ac:dyDescent="0.25">
      <c r="A7403" s="46"/>
      <c r="B7403" s="46"/>
    </row>
    <row r="7404" spans="1:2" ht="15" customHeight="1" x14ac:dyDescent="0.25">
      <c r="A7404" s="46"/>
      <c r="B7404" s="46"/>
    </row>
    <row r="7405" spans="1:2" ht="15" customHeight="1" x14ac:dyDescent="0.25">
      <c r="A7405" s="46"/>
      <c r="B7405" s="46"/>
    </row>
    <row r="7406" spans="1:2" ht="15" customHeight="1" x14ac:dyDescent="0.25">
      <c r="A7406" s="46"/>
      <c r="B7406" s="46"/>
    </row>
    <row r="7407" spans="1:2" ht="15" customHeight="1" x14ac:dyDescent="0.25">
      <c r="A7407" s="46"/>
      <c r="B7407" s="46"/>
    </row>
    <row r="7408" spans="1:2" ht="15" customHeight="1" x14ac:dyDescent="0.25">
      <c r="A7408" s="46"/>
      <c r="B7408" s="46"/>
    </row>
    <row r="7409" spans="1:2" ht="15" customHeight="1" x14ac:dyDescent="0.25">
      <c r="A7409" s="46"/>
      <c r="B7409" s="46"/>
    </row>
    <row r="7410" spans="1:2" ht="15" customHeight="1" x14ac:dyDescent="0.25">
      <c r="A7410" s="46"/>
      <c r="B7410" s="46"/>
    </row>
    <row r="7411" spans="1:2" ht="15" customHeight="1" x14ac:dyDescent="0.25">
      <c r="A7411" s="46"/>
      <c r="B7411" s="46"/>
    </row>
    <row r="7412" spans="1:2" ht="15" customHeight="1" x14ac:dyDescent="0.25">
      <c r="A7412" s="46"/>
      <c r="B7412" s="46"/>
    </row>
    <row r="7413" spans="1:2" ht="15" customHeight="1" x14ac:dyDescent="0.25">
      <c r="A7413" s="46"/>
      <c r="B7413" s="46"/>
    </row>
    <row r="7414" spans="1:2" ht="15" customHeight="1" x14ac:dyDescent="0.25">
      <c r="A7414" s="46"/>
      <c r="B7414" s="46"/>
    </row>
    <row r="7415" spans="1:2" ht="15" customHeight="1" x14ac:dyDescent="0.25">
      <c r="A7415" s="46"/>
      <c r="B7415" s="46"/>
    </row>
    <row r="7416" spans="1:2" ht="15" customHeight="1" x14ac:dyDescent="0.25">
      <c r="A7416" s="46"/>
      <c r="B7416" s="46"/>
    </row>
    <row r="7417" spans="1:2" ht="15" customHeight="1" x14ac:dyDescent="0.25">
      <c r="A7417" s="46"/>
      <c r="B7417" s="46"/>
    </row>
    <row r="7418" spans="1:2" ht="15" customHeight="1" x14ac:dyDescent="0.25">
      <c r="A7418" s="46"/>
      <c r="B7418" s="46"/>
    </row>
    <row r="7419" spans="1:2" ht="15" customHeight="1" x14ac:dyDescent="0.25">
      <c r="A7419" s="46"/>
      <c r="B7419" s="46"/>
    </row>
    <row r="7420" spans="1:2" ht="15" customHeight="1" x14ac:dyDescent="0.25">
      <c r="A7420" s="46"/>
      <c r="B7420" s="46"/>
    </row>
    <row r="7421" spans="1:2" ht="15" customHeight="1" x14ac:dyDescent="0.25">
      <c r="A7421" s="46"/>
      <c r="B7421" s="46"/>
    </row>
    <row r="7422" spans="1:2" ht="15" customHeight="1" x14ac:dyDescent="0.25">
      <c r="A7422" s="46"/>
      <c r="B7422" s="46"/>
    </row>
    <row r="7423" spans="1:2" ht="15" customHeight="1" x14ac:dyDescent="0.25">
      <c r="A7423" s="46"/>
      <c r="B7423" s="46"/>
    </row>
    <row r="7424" spans="1:2" ht="15" customHeight="1" x14ac:dyDescent="0.25">
      <c r="A7424" s="46"/>
      <c r="B7424" s="46"/>
    </row>
    <row r="7425" spans="1:2" ht="15" customHeight="1" x14ac:dyDescent="0.25">
      <c r="A7425" s="46"/>
      <c r="B7425" s="46"/>
    </row>
    <row r="7426" spans="1:2" ht="15" customHeight="1" x14ac:dyDescent="0.25">
      <c r="A7426" s="46"/>
      <c r="B7426" s="46"/>
    </row>
    <row r="7427" spans="1:2" ht="15" customHeight="1" x14ac:dyDescent="0.25">
      <c r="A7427" s="46"/>
      <c r="B7427" s="46"/>
    </row>
    <row r="7428" spans="1:2" ht="15" customHeight="1" x14ac:dyDescent="0.25">
      <c r="A7428" s="46"/>
      <c r="B7428" s="46"/>
    </row>
    <row r="7429" spans="1:2" ht="15" customHeight="1" x14ac:dyDescent="0.25">
      <c r="A7429" s="46"/>
      <c r="B7429" s="46"/>
    </row>
    <row r="7430" spans="1:2" ht="15" customHeight="1" x14ac:dyDescent="0.25">
      <c r="A7430" s="46"/>
      <c r="B7430" s="46"/>
    </row>
    <row r="7431" spans="1:2" ht="15" customHeight="1" x14ac:dyDescent="0.25">
      <c r="A7431" s="46"/>
      <c r="B7431" s="46"/>
    </row>
    <row r="7432" spans="1:2" ht="15" customHeight="1" x14ac:dyDescent="0.25">
      <c r="A7432" s="46"/>
      <c r="B7432" s="46"/>
    </row>
    <row r="7433" spans="1:2" ht="15" customHeight="1" x14ac:dyDescent="0.25">
      <c r="A7433" s="46"/>
      <c r="B7433" s="46"/>
    </row>
    <row r="7434" spans="1:2" ht="15" customHeight="1" x14ac:dyDescent="0.25">
      <c r="A7434" s="46"/>
      <c r="B7434" s="46"/>
    </row>
    <row r="7435" spans="1:2" ht="15" customHeight="1" x14ac:dyDescent="0.25">
      <c r="A7435" s="46"/>
      <c r="B7435" s="46"/>
    </row>
    <row r="7436" spans="1:2" ht="15" customHeight="1" x14ac:dyDescent="0.25">
      <c r="A7436" s="46"/>
      <c r="B7436" s="46"/>
    </row>
    <row r="7437" spans="1:2" ht="15" customHeight="1" x14ac:dyDescent="0.25">
      <c r="A7437" s="46"/>
      <c r="B7437" s="46"/>
    </row>
    <row r="7438" spans="1:2" ht="15" customHeight="1" x14ac:dyDescent="0.25">
      <c r="A7438" s="46"/>
      <c r="B7438" s="46"/>
    </row>
    <row r="7439" spans="1:2" ht="15" customHeight="1" x14ac:dyDescent="0.25">
      <c r="A7439" s="46"/>
      <c r="B7439" s="46"/>
    </row>
    <row r="7440" spans="1:2" ht="15" customHeight="1" x14ac:dyDescent="0.25">
      <c r="A7440" s="46"/>
      <c r="B7440" s="46"/>
    </row>
    <row r="7441" spans="1:2" ht="15" customHeight="1" x14ac:dyDescent="0.25">
      <c r="A7441" s="46"/>
      <c r="B7441" s="46"/>
    </row>
    <row r="7442" spans="1:2" ht="15" customHeight="1" x14ac:dyDescent="0.25">
      <c r="A7442" s="46"/>
      <c r="B7442" s="46"/>
    </row>
    <row r="7443" spans="1:2" ht="15" customHeight="1" x14ac:dyDescent="0.25">
      <c r="A7443" s="46"/>
      <c r="B7443" s="46"/>
    </row>
    <row r="7444" spans="1:2" ht="15" customHeight="1" x14ac:dyDescent="0.25">
      <c r="A7444" s="46"/>
      <c r="B7444" s="46"/>
    </row>
    <row r="7445" spans="1:2" ht="15" customHeight="1" x14ac:dyDescent="0.25">
      <c r="A7445" s="46"/>
      <c r="B7445" s="46"/>
    </row>
    <row r="7446" spans="1:2" ht="15" customHeight="1" x14ac:dyDescent="0.25">
      <c r="A7446" s="46"/>
      <c r="B7446" s="46"/>
    </row>
    <row r="7447" spans="1:2" ht="15" customHeight="1" x14ac:dyDescent="0.25">
      <c r="A7447" s="46"/>
      <c r="B7447" s="46"/>
    </row>
    <row r="7448" spans="1:2" ht="15" customHeight="1" x14ac:dyDescent="0.25">
      <c r="A7448" s="46"/>
      <c r="B7448" s="46"/>
    </row>
    <row r="7449" spans="1:2" ht="15" customHeight="1" x14ac:dyDescent="0.25">
      <c r="A7449" s="46"/>
      <c r="B7449" s="46"/>
    </row>
    <row r="7450" spans="1:2" ht="15" customHeight="1" x14ac:dyDescent="0.25">
      <c r="A7450" s="46"/>
      <c r="B7450" s="46"/>
    </row>
    <row r="7451" spans="1:2" ht="15" customHeight="1" x14ac:dyDescent="0.25">
      <c r="A7451" s="46"/>
      <c r="B7451" s="46"/>
    </row>
    <row r="7452" spans="1:2" ht="15" customHeight="1" x14ac:dyDescent="0.25">
      <c r="A7452" s="46"/>
      <c r="B7452" s="46"/>
    </row>
    <row r="7453" spans="1:2" ht="15" customHeight="1" x14ac:dyDescent="0.25">
      <c r="A7453" s="46"/>
      <c r="B7453" s="46"/>
    </row>
    <row r="7454" spans="1:2" ht="15" customHeight="1" x14ac:dyDescent="0.25">
      <c r="A7454" s="46"/>
      <c r="B7454" s="46"/>
    </row>
    <row r="7455" spans="1:2" ht="15" customHeight="1" x14ac:dyDescent="0.25">
      <c r="A7455" s="46"/>
      <c r="B7455" s="46"/>
    </row>
    <row r="7456" spans="1:2" ht="15" customHeight="1" x14ac:dyDescent="0.25">
      <c r="A7456" s="46"/>
      <c r="B7456" s="46"/>
    </row>
    <row r="7457" spans="1:2" ht="15" customHeight="1" x14ac:dyDescent="0.25">
      <c r="A7457" s="46"/>
      <c r="B7457" s="46"/>
    </row>
    <row r="7458" spans="1:2" ht="15" customHeight="1" x14ac:dyDescent="0.25">
      <c r="A7458" s="46"/>
      <c r="B7458" s="46"/>
    </row>
    <row r="7459" spans="1:2" ht="15" customHeight="1" x14ac:dyDescent="0.25">
      <c r="A7459" s="46"/>
      <c r="B7459" s="46"/>
    </row>
    <row r="7460" spans="1:2" ht="15" customHeight="1" x14ac:dyDescent="0.25">
      <c r="A7460" s="46"/>
      <c r="B7460" s="46"/>
    </row>
    <row r="7461" spans="1:2" ht="15" customHeight="1" x14ac:dyDescent="0.25">
      <c r="A7461" s="46"/>
      <c r="B7461" s="46"/>
    </row>
    <row r="7462" spans="1:2" ht="15" customHeight="1" x14ac:dyDescent="0.25">
      <c r="A7462" s="46"/>
      <c r="B7462" s="46"/>
    </row>
    <row r="7463" spans="1:2" ht="15" customHeight="1" x14ac:dyDescent="0.25">
      <c r="A7463" s="46"/>
      <c r="B7463" s="46"/>
    </row>
    <row r="7464" spans="1:2" ht="15" customHeight="1" x14ac:dyDescent="0.25">
      <c r="A7464" s="46"/>
      <c r="B7464" s="46"/>
    </row>
    <row r="7465" spans="1:2" ht="15" customHeight="1" x14ac:dyDescent="0.25">
      <c r="A7465" s="46"/>
      <c r="B7465" s="46"/>
    </row>
    <row r="7466" spans="1:2" ht="15" customHeight="1" x14ac:dyDescent="0.25">
      <c r="A7466" s="46"/>
      <c r="B7466" s="46"/>
    </row>
    <row r="7467" spans="1:2" ht="15" customHeight="1" x14ac:dyDescent="0.25">
      <c r="A7467" s="46"/>
      <c r="B7467" s="46"/>
    </row>
    <row r="7468" spans="1:2" ht="15" customHeight="1" x14ac:dyDescent="0.25">
      <c r="A7468" s="46"/>
      <c r="B7468" s="46"/>
    </row>
    <row r="7469" spans="1:2" ht="15" customHeight="1" x14ac:dyDescent="0.25">
      <c r="A7469" s="46"/>
      <c r="B7469" s="46"/>
    </row>
    <row r="7470" spans="1:2" ht="15" customHeight="1" x14ac:dyDescent="0.25">
      <c r="A7470" s="46"/>
      <c r="B7470" s="46"/>
    </row>
    <row r="7471" spans="1:2" ht="15" customHeight="1" x14ac:dyDescent="0.25">
      <c r="A7471" s="46"/>
      <c r="B7471" s="46"/>
    </row>
    <row r="7472" spans="1:2" ht="15" customHeight="1" x14ac:dyDescent="0.25">
      <c r="A7472" s="46"/>
      <c r="B7472" s="46"/>
    </row>
    <row r="7473" spans="1:2" ht="15" customHeight="1" x14ac:dyDescent="0.25">
      <c r="A7473" s="46"/>
      <c r="B7473" s="46"/>
    </row>
    <row r="7474" spans="1:2" ht="15" customHeight="1" x14ac:dyDescent="0.25">
      <c r="A7474" s="46"/>
      <c r="B7474" s="46"/>
    </row>
    <row r="7475" spans="1:2" ht="15" customHeight="1" x14ac:dyDescent="0.25">
      <c r="A7475" s="46"/>
      <c r="B7475" s="46"/>
    </row>
    <row r="7476" spans="1:2" ht="15" customHeight="1" x14ac:dyDescent="0.25">
      <c r="A7476" s="46"/>
      <c r="B7476" s="46"/>
    </row>
    <row r="7477" spans="1:2" ht="15" customHeight="1" x14ac:dyDescent="0.25">
      <c r="A7477" s="46"/>
      <c r="B7477" s="46"/>
    </row>
    <row r="7478" spans="1:2" ht="15" customHeight="1" x14ac:dyDescent="0.25">
      <c r="A7478" s="46"/>
      <c r="B7478" s="46"/>
    </row>
    <row r="7479" spans="1:2" ht="15" customHeight="1" x14ac:dyDescent="0.25">
      <c r="A7479" s="46"/>
      <c r="B7479" s="46"/>
    </row>
    <row r="7480" spans="1:2" ht="15" customHeight="1" x14ac:dyDescent="0.25">
      <c r="A7480" s="46"/>
      <c r="B7480" s="46"/>
    </row>
    <row r="7481" spans="1:2" ht="15" customHeight="1" x14ac:dyDescent="0.25">
      <c r="A7481" s="46"/>
      <c r="B7481" s="46"/>
    </row>
    <row r="7482" spans="1:2" ht="15" customHeight="1" x14ac:dyDescent="0.25">
      <c r="A7482" s="46"/>
      <c r="B7482" s="46"/>
    </row>
    <row r="7483" spans="1:2" ht="15" customHeight="1" x14ac:dyDescent="0.25">
      <c r="A7483" s="46"/>
      <c r="B7483" s="46"/>
    </row>
    <row r="7484" spans="1:2" ht="15" customHeight="1" x14ac:dyDescent="0.25">
      <c r="A7484" s="46"/>
      <c r="B7484" s="46"/>
    </row>
    <row r="7485" spans="1:2" ht="15" customHeight="1" x14ac:dyDescent="0.25">
      <c r="A7485" s="46"/>
      <c r="B7485" s="46"/>
    </row>
    <row r="7486" spans="1:2" ht="15" customHeight="1" x14ac:dyDescent="0.25">
      <c r="A7486" s="46"/>
      <c r="B7486" s="46"/>
    </row>
    <row r="7487" spans="1:2" ht="15" customHeight="1" x14ac:dyDescent="0.25">
      <c r="A7487" s="46"/>
      <c r="B7487" s="46"/>
    </row>
    <row r="7488" spans="1:2" ht="15" customHeight="1" x14ac:dyDescent="0.25">
      <c r="A7488" s="46"/>
      <c r="B7488" s="46"/>
    </row>
    <row r="7489" spans="1:2" ht="15" customHeight="1" x14ac:dyDescent="0.25">
      <c r="A7489" s="46"/>
      <c r="B7489" s="46"/>
    </row>
    <row r="7490" spans="1:2" ht="15" customHeight="1" x14ac:dyDescent="0.25">
      <c r="A7490" s="46"/>
      <c r="B7490" s="46"/>
    </row>
    <row r="7491" spans="1:2" ht="15" customHeight="1" x14ac:dyDescent="0.25">
      <c r="A7491" s="46"/>
      <c r="B7491" s="46"/>
    </row>
    <row r="7492" spans="1:2" ht="15" customHeight="1" x14ac:dyDescent="0.25">
      <c r="A7492" s="46"/>
      <c r="B7492" s="46"/>
    </row>
    <row r="7493" spans="1:2" ht="15" customHeight="1" x14ac:dyDescent="0.25">
      <c r="A7493" s="46"/>
      <c r="B7493" s="46"/>
    </row>
    <row r="7494" spans="1:2" ht="15" customHeight="1" x14ac:dyDescent="0.25">
      <c r="A7494" s="46"/>
      <c r="B7494" s="46"/>
    </row>
    <row r="7495" spans="1:2" ht="15" customHeight="1" x14ac:dyDescent="0.25">
      <c r="A7495" s="46"/>
      <c r="B7495" s="46"/>
    </row>
    <row r="7496" spans="1:2" ht="15" customHeight="1" x14ac:dyDescent="0.25">
      <c r="A7496" s="46"/>
      <c r="B7496" s="46"/>
    </row>
    <row r="7497" spans="1:2" ht="15" customHeight="1" x14ac:dyDescent="0.25">
      <c r="A7497" s="46"/>
      <c r="B7497" s="46"/>
    </row>
    <row r="7498" spans="1:2" ht="15" customHeight="1" x14ac:dyDescent="0.25">
      <c r="A7498" s="46"/>
      <c r="B7498" s="46"/>
    </row>
    <row r="7499" spans="1:2" ht="15" customHeight="1" x14ac:dyDescent="0.25">
      <c r="A7499" s="46"/>
      <c r="B7499" s="46"/>
    </row>
    <row r="7500" spans="1:2" ht="15" customHeight="1" x14ac:dyDescent="0.25">
      <c r="A7500" s="46"/>
      <c r="B7500" s="46"/>
    </row>
    <row r="7501" spans="1:2" ht="15" customHeight="1" x14ac:dyDescent="0.25">
      <c r="A7501" s="46"/>
      <c r="B7501" s="46"/>
    </row>
    <row r="7502" spans="1:2" ht="15" customHeight="1" x14ac:dyDescent="0.25">
      <c r="A7502" s="46"/>
      <c r="B7502" s="46"/>
    </row>
    <row r="7503" spans="1:2" ht="15" customHeight="1" x14ac:dyDescent="0.25">
      <c r="A7503" s="46"/>
      <c r="B7503" s="46"/>
    </row>
    <row r="7504" spans="1:2" ht="15" customHeight="1" x14ac:dyDescent="0.25">
      <c r="A7504" s="46"/>
      <c r="B7504" s="46"/>
    </row>
    <row r="7505" spans="1:2" ht="15" customHeight="1" x14ac:dyDescent="0.25">
      <c r="A7505" s="46"/>
      <c r="B7505" s="46"/>
    </row>
    <row r="7506" spans="1:2" ht="15" customHeight="1" x14ac:dyDescent="0.25">
      <c r="A7506" s="46"/>
      <c r="B7506" s="46"/>
    </row>
    <row r="7507" spans="1:2" ht="15" customHeight="1" x14ac:dyDescent="0.25">
      <c r="A7507" s="46"/>
      <c r="B7507" s="46"/>
    </row>
    <row r="7508" spans="1:2" ht="15" customHeight="1" x14ac:dyDescent="0.25">
      <c r="A7508" s="46"/>
      <c r="B7508" s="46"/>
    </row>
    <row r="7509" spans="1:2" ht="15" customHeight="1" x14ac:dyDescent="0.25">
      <c r="A7509" s="46"/>
      <c r="B7509" s="46"/>
    </row>
    <row r="7510" spans="1:2" ht="15" customHeight="1" x14ac:dyDescent="0.25">
      <c r="A7510" s="46"/>
      <c r="B7510" s="46"/>
    </row>
    <row r="7511" spans="1:2" ht="15" customHeight="1" x14ac:dyDescent="0.25">
      <c r="A7511" s="46"/>
      <c r="B7511" s="46"/>
    </row>
    <row r="7512" spans="1:2" ht="15" customHeight="1" x14ac:dyDescent="0.25">
      <c r="A7512" s="46"/>
      <c r="B7512" s="46"/>
    </row>
    <row r="7513" spans="1:2" ht="15" customHeight="1" x14ac:dyDescent="0.25">
      <c r="A7513" s="46"/>
      <c r="B7513" s="46"/>
    </row>
    <row r="7514" spans="1:2" ht="15" customHeight="1" x14ac:dyDescent="0.25">
      <c r="A7514" s="46"/>
      <c r="B7514" s="46"/>
    </row>
    <row r="7515" spans="1:2" ht="15" customHeight="1" x14ac:dyDescent="0.25">
      <c r="A7515" s="46"/>
      <c r="B7515" s="46"/>
    </row>
    <row r="7516" spans="1:2" ht="15" customHeight="1" x14ac:dyDescent="0.25">
      <c r="A7516" s="46"/>
      <c r="B7516" s="46"/>
    </row>
    <row r="7517" spans="1:2" ht="15" customHeight="1" x14ac:dyDescent="0.25">
      <c r="A7517" s="46"/>
      <c r="B7517" s="46"/>
    </row>
    <row r="7518" spans="1:2" ht="15" customHeight="1" x14ac:dyDescent="0.25">
      <c r="A7518" s="46"/>
      <c r="B7518" s="46"/>
    </row>
    <row r="7519" spans="1:2" ht="15" customHeight="1" x14ac:dyDescent="0.25">
      <c r="A7519" s="46"/>
      <c r="B7519" s="46"/>
    </row>
    <row r="7520" spans="1:2" ht="15" customHeight="1" x14ac:dyDescent="0.25">
      <c r="A7520" s="46"/>
      <c r="B7520" s="46"/>
    </row>
    <row r="7521" spans="1:2" ht="15" customHeight="1" x14ac:dyDescent="0.25">
      <c r="A7521" s="46"/>
      <c r="B7521" s="46"/>
    </row>
    <row r="7522" spans="1:2" ht="15" customHeight="1" x14ac:dyDescent="0.25">
      <c r="A7522" s="46"/>
      <c r="B7522" s="46"/>
    </row>
    <row r="7523" spans="1:2" ht="15" customHeight="1" x14ac:dyDescent="0.25">
      <c r="A7523" s="46"/>
      <c r="B7523" s="46"/>
    </row>
    <row r="7524" spans="1:2" ht="15" customHeight="1" x14ac:dyDescent="0.25">
      <c r="A7524" s="46"/>
      <c r="B7524" s="46"/>
    </row>
    <row r="7525" spans="1:2" ht="15" customHeight="1" x14ac:dyDescent="0.25">
      <c r="A7525" s="46"/>
      <c r="B7525" s="46"/>
    </row>
    <row r="7526" spans="1:2" ht="15" customHeight="1" x14ac:dyDescent="0.25">
      <c r="A7526" s="46"/>
      <c r="B7526" s="46"/>
    </row>
    <row r="7527" spans="1:2" ht="15" customHeight="1" x14ac:dyDescent="0.25">
      <c r="A7527" s="46"/>
      <c r="B7527" s="46"/>
    </row>
    <row r="7528" spans="1:2" ht="15" customHeight="1" x14ac:dyDescent="0.25">
      <c r="A7528" s="46"/>
      <c r="B7528" s="46"/>
    </row>
    <row r="7529" spans="1:2" ht="15" customHeight="1" x14ac:dyDescent="0.25">
      <c r="A7529" s="46"/>
      <c r="B7529" s="46"/>
    </row>
    <row r="7530" spans="1:2" ht="15" customHeight="1" x14ac:dyDescent="0.25">
      <c r="A7530" s="46"/>
      <c r="B7530" s="46"/>
    </row>
    <row r="7531" spans="1:2" ht="15" customHeight="1" x14ac:dyDescent="0.25">
      <c r="A7531" s="46"/>
      <c r="B7531" s="46"/>
    </row>
    <row r="7532" spans="1:2" ht="15" customHeight="1" x14ac:dyDescent="0.25">
      <c r="A7532" s="46"/>
      <c r="B7532" s="46"/>
    </row>
    <row r="7533" spans="1:2" ht="15" customHeight="1" x14ac:dyDescent="0.25">
      <c r="A7533" s="46"/>
      <c r="B7533" s="46"/>
    </row>
    <row r="7534" spans="1:2" ht="15" customHeight="1" x14ac:dyDescent="0.25">
      <c r="A7534" s="46"/>
      <c r="B7534" s="46"/>
    </row>
    <row r="7535" spans="1:2" ht="15" customHeight="1" x14ac:dyDescent="0.25">
      <c r="A7535" s="46"/>
      <c r="B7535" s="46"/>
    </row>
    <row r="7536" spans="1:2" ht="15" customHeight="1" x14ac:dyDescent="0.25">
      <c r="A7536" s="46"/>
      <c r="B7536" s="46"/>
    </row>
    <row r="7537" spans="1:2" ht="15" customHeight="1" x14ac:dyDescent="0.25">
      <c r="A7537" s="46"/>
      <c r="B7537" s="46"/>
    </row>
    <row r="7538" spans="1:2" ht="15" customHeight="1" x14ac:dyDescent="0.25">
      <c r="A7538" s="46"/>
      <c r="B7538" s="46"/>
    </row>
    <row r="7539" spans="1:2" ht="15" customHeight="1" x14ac:dyDescent="0.25">
      <c r="A7539" s="46"/>
      <c r="B7539" s="46"/>
    </row>
    <row r="7540" spans="1:2" ht="15" customHeight="1" x14ac:dyDescent="0.25">
      <c r="A7540" s="46"/>
      <c r="B7540" s="46"/>
    </row>
    <row r="7541" spans="1:2" ht="15" customHeight="1" x14ac:dyDescent="0.25">
      <c r="A7541" s="46"/>
      <c r="B7541" s="46"/>
    </row>
    <row r="7542" spans="1:2" ht="15" customHeight="1" x14ac:dyDescent="0.25">
      <c r="A7542" s="46"/>
      <c r="B7542" s="46"/>
    </row>
    <row r="7543" spans="1:2" ht="15" customHeight="1" x14ac:dyDescent="0.25">
      <c r="A7543" s="46"/>
      <c r="B7543" s="46"/>
    </row>
    <row r="7544" spans="1:2" ht="15" customHeight="1" x14ac:dyDescent="0.25">
      <c r="A7544" s="46"/>
      <c r="B7544" s="46"/>
    </row>
    <row r="7545" spans="1:2" ht="15" customHeight="1" x14ac:dyDescent="0.25">
      <c r="A7545" s="46"/>
      <c r="B7545" s="46"/>
    </row>
    <row r="7546" spans="1:2" ht="15" customHeight="1" x14ac:dyDescent="0.25">
      <c r="A7546" s="46"/>
      <c r="B7546" s="46"/>
    </row>
    <row r="7547" spans="1:2" ht="15" customHeight="1" x14ac:dyDescent="0.25">
      <c r="A7547" s="46"/>
      <c r="B7547" s="46"/>
    </row>
    <row r="7548" spans="1:2" ht="15" customHeight="1" x14ac:dyDescent="0.25">
      <c r="A7548" s="46"/>
      <c r="B7548" s="46"/>
    </row>
    <row r="7549" spans="1:2" ht="15" customHeight="1" x14ac:dyDescent="0.25">
      <c r="A7549" s="46"/>
      <c r="B7549" s="46"/>
    </row>
    <row r="7550" spans="1:2" ht="15" customHeight="1" x14ac:dyDescent="0.25">
      <c r="A7550" s="46"/>
      <c r="B7550" s="46"/>
    </row>
    <row r="7551" spans="1:2" ht="15" customHeight="1" x14ac:dyDescent="0.25">
      <c r="A7551" s="46"/>
      <c r="B7551" s="46"/>
    </row>
    <row r="7552" spans="1:2" ht="15" customHeight="1" x14ac:dyDescent="0.25">
      <c r="A7552" s="46"/>
      <c r="B7552" s="46"/>
    </row>
    <row r="7553" spans="1:2" ht="15" customHeight="1" x14ac:dyDescent="0.25">
      <c r="A7553" s="46"/>
      <c r="B7553" s="46"/>
    </row>
    <row r="7554" spans="1:2" ht="15" customHeight="1" x14ac:dyDescent="0.25">
      <c r="A7554" s="46"/>
      <c r="B7554" s="46"/>
    </row>
    <row r="7555" spans="1:2" ht="15" customHeight="1" x14ac:dyDescent="0.25">
      <c r="A7555" s="46"/>
      <c r="B7555" s="46"/>
    </row>
    <row r="7556" spans="1:2" ht="15" customHeight="1" x14ac:dyDescent="0.25">
      <c r="A7556" s="46"/>
      <c r="B7556" s="46"/>
    </row>
    <row r="7557" spans="1:2" ht="15" customHeight="1" x14ac:dyDescent="0.25">
      <c r="A7557" s="46"/>
      <c r="B7557" s="46"/>
    </row>
    <row r="7558" spans="1:2" ht="15" customHeight="1" x14ac:dyDescent="0.25">
      <c r="A7558" s="46"/>
      <c r="B7558" s="46"/>
    </row>
    <row r="7559" spans="1:2" ht="15" customHeight="1" x14ac:dyDescent="0.25">
      <c r="A7559" s="46"/>
      <c r="B7559" s="46"/>
    </row>
    <row r="7560" spans="1:2" ht="15" customHeight="1" x14ac:dyDescent="0.25">
      <c r="A7560" s="46"/>
      <c r="B7560" s="46"/>
    </row>
    <row r="7561" spans="1:2" ht="15" customHeight="1" x14ac:dyDescent="0.25">
      <c r="A7561" s="46"/>
      <c r="B7561" s="46"/>
    </row>
    <row r="7562" spans="1:2" ht="15" customHeight="1" x14ac:dyDescent="0.25">
      <c r="A7562" s="46"/>
      <c r="B7562" s="46"/>
    </row>
    <row r="7563" spans="1:2" ht="15" customHeight="1" x14ac:dyDescent="0.25">
      <c r="A7563" s="46"/>
      <c r="B7563" s="46"/>
    </row>
    <row r="7564" spans="1:2" ht="15" customHeight="1" x14ac:dyDescent="0.25">
      <c r="A7564" s="46"/>
      <c r="B7564" s="46"/>
    </row>
    <row r="7565" spans="1:2" ht="15" customHeight="1" x14ac:dyDescent="0.25">
      <c r="A7565" s="46"/>
      <c r="B7565" s="46"/>
    </row>
    <row r="7566" spans="1:2" ht="15" customHeight="1" x14ac:dyDescent="0.25">
      <c r="A7566" s="46"/>
      <c r="B7566" s="46"/>
    </row>
    <row r="7567" spans="1:2" ht="15" customHeight="1" x14ac:dyDescent="0.25">
      <c r="A7567" s="46"/>
      <c r="B7567" s="46"/>
    </row>
    <row r="7568" spans="1:2" ht="15" customHeight="1" x14ac:dyDescent="0.25">
      <c r="A7568" s="46"/>
      <c r="B7568" s="46"/>
    </row>
    <row r="7569" spans="1:2" ht="15" customHeight="1" x14ac:dyDescent="0.25">
      <c r="A7569" s="46"/>
      <c r="B7569" s="46"/>
    </row>
    <row r="7570" spans="1:2" ht="15" customHeight="1" x14ac:dyDescent="0.25">
      <c r="A7570" s="46"/>
      <c r="B7570" s="46"/>
    </row>
    <row r="7571" spans="1:2" ht="15" customHeight="1" x14ac:dyDescent="0.25">
      <c r="A7571" s="46"/>
      <c r="B7571" s="46"/>
    </row>
    <row r="7572" spans="1:2" ht="15" customHeight="1" x14ac:dyDescent="0.25">
      <c r="A7572" s="46"/>
      <c r="B7572" s="46"/>
    </row>
    <row r="7573" spans="1:2" ht="15" customHeight="1" x14ac:dyDescent="0.25">
      <c r="A7573" s="46"/>
      <c r="B7573" s="46"/>
    </row>
    <row r="7574" spans="1:2" ht="15" customHeight="1" x14ac:dyDescent="0.25">
      <c r="A7574" s="46"/>
      <c r="B7574" s="46"/>
    </row>
    <row r="7575" spans="1:2" ht="15" customHeight="1" x14ac:dyDescent="0.25">
      <c r="A7575" s="46"/>
      <c r="B7575" s="46"/>
    </row>
    <row r="7576" spans="1:2" ht="15" customHeight="1" x14ac:dyDescent="0.25">
      <c r="A7576" s="46"/>
      <c r="B7576" s="46"/>
    </row>
    <row r="7577" spans="1:2" ht="15" customHeight="1" x14ac:dyDescent="0.25">
      <c r="A7577" s="46"/>
      <c r="B7577" s="46"/>
    </row>
    <row r="7578" spans="1:2" ht="15" customHeight="1" x14ac:dyDescent="0.25">
      <c r="A7578" s="46"/>
      <c r="B7578" s="46"/>
    </row>
    <row r="7579" spans="1:2" ht="15" customHeight="1" x14ac:dyDescent="0.25">
      <c r="A7579" s="46"/>
      <c r="B7579" s="46"/>
    </row>
    <row r="7580" spans="1:2" ht="15" customHeight="1" x14ac:dyDescent="0.25">
      <c r="A7580" s="46"/>
      <c r="B7580" s="46"/>
    </row>
    <row r="7581" spans="1:2" ht="15" customHeight="1" x14ac:dyDescent="0.25">
      <c r="A7581" s="46"/>
      <c r="B7581" s="46"/>
    </row>
    <row r="7582" spans="1:2" ht="15" customHeight="1" x14ac:dyDescent="0.25">
      <c r="A7582" s="46"/>
      <c r="B7582" s="46"/>
    </row>
    <row r="7583" spans="1:2" ht="15" customHeight="1" x14ac:dyDescent="0.25">
      <c r="A7583" s="46"/>
      <c r="B7583" s="46"/>
    </row>
    <row r="7584" spans="1:2" ht="15" customHeight="1" x14ac:dyDescent="0.25">
      <c r="A7584" s="46"/>
      <c r="B7584" s="46"/>
    </row>
    <row r="7585" spans="1:2" ht="15" customHeight="1" x14ac:dyDescent="0.25">
      <c r="A7585" s="46"/>
      <c r="B7585" s="46"/>
    </row>
    <row r="7586" spans="1:2" ht="15" customHeight="1" x14ac:dyDescent="0.25">
      <c r="A7586" s="46"/>
      <c r="B7586" s="46"/>
    </row>
    <row r="7587" spans="1:2" ht="15" customHeight="1" x14ac:dyDescent="0.25">
      <c r="A7587" s="46"/>
      <c r="B7587" s="46"/>
    </row>
    <row r="7588" spans="1:2" ht="15" customHeight="1" x14ac:dyDescent="0.25">
      <c r="A7588" s="46"/>
      <c r="B7588" s="46"/>
    </row>
    <row r="7589" spans="1:2" ht="15" customHeight="1" x14ac:dyDescent="0.25">
      <c r="A7589" s="46"/>
      <c r="B7589" s="46"/>
    </row>
    <row r="7590" spans="1:2" ht="15" customHeight="1" x14ac:dyDescent="0.25">
      <c r="A7590" s="46"/>
      <c r="B7590" s="46"/>
    </row>
    <row r="7591" spans="1:2" ht="15" customHeight="1" x14ac:dyDescent="0.25">
      <c r="A7591" s="46"/>
      <c r="B7591" s="46"/>
    </row>
    <row r="7592" spans="1:2" ht="15" customHeight="1" x14ac:dyDescent="0.25">
      <c r="A7592" s="46"/>
      <c r="B7592" s="46"/>
    </row>
    <row r="7593" spans="1:2" ht="15" customHeight="1" x14ac:dyDescent="0.25">
      <c r="A7593" s="46"/>
      <c r="B7593" s="46"/>
    </row>
    <row r="7594" spans="1:2" ht="15" customHeight="1" x14ac:dyDescent="0.25">
      <c r="A7594" s="46"/>
      <c r="B7594" s="46"/>
    </row>
    <row r="7595" spans="1:2" ht="15" customHeight="1" x14ac:dyDescent="0.25">
      <c r="A7595" s="46"/>
      <c r="B7595" s="46"/>
    </row>
    <row r="7596" spans="1:2" ht="15" customHeight="1" x14ac:dyDescent="0.25">
      <c r="A7596" s="46"/>
      <c r="B7596" s="46"/>
    </row>
    <row r="7597" spans="1:2" ht="15" customHeight="1" x14ac:dyDescent="0.25">
      <c r="A7597" s="46"/>
      <c r="B7597" s="46"/>
    </row>
    <row r="7598" spans="1:2" ht="15" customHeight="1" x14ac:dyDescent="0.25">
      <c r="A7598" s="46"/>
      <c r="B7598" s="46"/>
    </row>
    <row r="7599" spans="1:2" ht="15" customHeight="1" x14ac:dyDescent="0.25">
      <c r="A7599" s="46"/>
      <c r="B7599" s="46"/>
    </row>
    <row r="7600" spans="1:2" ht="15" customHeight="1" x14ac:dyDescent="0.25">
      <c r="A7600" s="46"/>
      <c r="B7600" s="46"/>
    </row>
    <row r="7601" spans="1:2" ht="15" customHeight="1" x14ac:dyDescent="0.25">
      <c r="A7601" s="46"/>
      <c r="B7601" s="46"/>
    </row>
    <row r="7602" spans="1:2" ht="15" customHeight="1" x14ac:dyDescent="0.25">
      <c r="A7602" s="46"/>
      <c r="B7602" s="46"/>
    </row>
    <row r="7603" spans="1:2" ht="15" customHeight="1" x14ac:dyDescent="0.25">
      <c r="A7603" s="46"/>
      <c r="B7603" s="46"/>
    </row>
    <row r="7604" spans="1:2" ht="15" customHeight="1" x14ac:dyDescent="0.25">
      <c r="A7604" s="46"/>
      <c r="B7604" s="46"/>
    </row>
    <row r="7605" spans="1:2" ht="15" customHeight="1" x14ac:dyDescent="0.25">
      <c r="A7605" s="46"/>
      <c r="B7605" s="46"/>
    </row>
    <row r="7606" spans="1:2" ht="15" customHeight="1" x14ac:dyDescent="0.25">
      <c r="A7606" s="46"/>
      <c r="B7606" s="46"/>
    </row>
    <row r="7607" spans="1:2" ht="15" customHeight="1" x14ac:dyDescent="0.25">
      <c r="A7607" s="46"/>
      <c r="B7607" s="46"/>
    </row>
    <row r="7608" spans="1:2" ht="15" customHeight="1" x14ac:dyDescent="0.25">
      <c r="A7608" s="46"/>
      <c r="B7608" s="46"/>
    </row>
    <row r="7609" spans="1:2" ht="15" customHeight="1" x14ac:dyDescent="0.25">
      <c r="A7609" s="46"/>
      <c r="B7609" s="46"/>
    </row>
    <row r="7610" spans="1:2" ht="15" customHeight="1" x14ac:dyDescent="0.25">
      <c r="A7610" s="46"/>
      <c r="B7610" s="46"/>
    </row>
    <row r="7611" spans="1:2" ht="15" customHeight="1" x14ac:dyDescent="0.25">
      <c r="A7611" s="46"/>
      <c r="B7611" s="46"/>
    </row>
    <row r="7612" spans="1:2" ht="15" customHeight="1" x14ac:dyDescent="0.25">
      <c r="A7612" s="46"/>
      <c r="B7612" s="46"/>
    </row>
    <row r="7613" spans="1:2" ht="15" customHeight="1" x14ac:dyDescent="0.25">
      <c r="A7613" s="46"/>
      <c r="B7613" s="46"/>
    </row>
    <row r="7614" spans="1:2" ht="15" customHeight="1" x14ac:dyDescent="0.25">
      <c r="A7614" s="46"/>
      <c r="B7614" s="46"/>
    </row>
    <row r="7615" spans="1:2" ht="15" customHeight="1" x14ac:dyDescent="0.25">
      <c r="A7615" s="46"/>
      <c r="B7615" s="46"/>
    </row>
    <row r="7616" spans="1:2" ht="15" customHeight="1" x14ac:dyDescent="0.25">
      <c r="A7616" s="46"/>
      <c r="B7616" s="46"/>
    </row>
    <row r="7617" spans="1:2" ht="15" customHeight="1" x14ac:dyDescent="0.25">
      <c r="A7617" s="46"/>
      <c r="B7617" s="46"/>
    </row>
    <row r="7618" spans="1:2" ht="15" customHeight="1" x14ac:dyDescent="0.25">
      <c r="A7618" s="46"/>
      <c r="B7618" s="46"/>
    </row>
    <row r="7619" spans="1:2" ht="15" customHeight="1" x14ac:dyDescent="0.25">
      <c r="A7619" s="46"/>
      <c r="B7619" s="46"/>
    </row>
    <row r="7620" spans="1:2" ht="15" customHeight="1" x14ac:dyDescent="0.25">
      <c r="A7620" s="46"/>
      <c r="B7620" s="46"/>
    </row>
    <row r="7621" spans="1:2" ht="15" customHeight="1" x14ac:dyDescent="0.25">
      <c r="A7621" s="46"/>
      <c r="B7621" s="46"/>
    </row>
    <row r="7622" spans="1:2" ht="15" customHeight="1" x14ac:dyDescent="0.25">
      <c r="A7622" s="46"/>
      <c r="B7622" s="46"/>
    </row>
    <row r="7623" spans="1:2" ht="15" customHeight="1" x14ac:dyDescent="0.25">
      <c r="A7623" s="46"/>
      <c r="B7623" s="46"/>
    </row>
    <row r="7624" spans="1:2" ht="15" customHeight="1" x14ac:dyDescent="0.25">
      <c r="A7624" s="46"/>
      <c r="B7624" s="46"/>
    </row>
    <row r="7625" spans="1:2" ht="15" customHeight="1" x14ac:dyDescent="0.25">
      <c r="A7625" s="46"/>
      <c r="B7625" s="46"/>
    </row>
    <row r="7626" spans="1:2" ht="15" customHeight="1" x14ac:dyDescent="0.25">
      <c r="A7626" s="46"/>
      <c r="B7626" s="46"/>
    </row>
    <row r="7627" spans="1:2" ht="15" customHeight="1" x14ac:dyDescent="0.25">
      <c r="A7627" s="46"/>
      <c r="B7627" s="46"/>
    </row>
    <row r="7628" spans="1:2" ht="15" customHeight="1" x14ac:dyDescent="0.25">
      <c r="A7628" s="46"/>
      <c r="B7628" s="46"/>
    </row>
    <row r="7629" spans="1:2" ht="15" customHeight="1" x14ac:dyDescent="0.25">
      <c r="A7629" s="46"/>
      <c r="B7629" s="46"/>
    </row>
    <row r="7630" spans="1:2" ht="15" customHeight="1" x14ac:dyDescent="0.25">
      <c r="A7630" s="46"/>
      <c r="B7630" s="46"/>
    </row>
    <row r="7631" spans="1:2" ht="15" customHeight="1" x14ac:dyDescent="0.25">
      <c r="A7631" s="46"/>
      <c r="B7631" s="46"/>
    </row>
    <row r="7632" spans="1:2" ht="15" customHeight="1" x14ac:dyDescent="0.25">
      <c r="A7632" s="46"/>
      <c r="B7632" s="46"/>
    </row>
    <row r="7633" spans="1:2" ht="15" customHeight="1" x14ac:dyDescent="0.25">
      <c r="A7633" s="46"/>
      <c r="B7633" s="46"/>
    </row>
    <row r="7634" spans="1:2" ht="15" customHeight="1" x14ac:dyDescent="0.25">
      <c r="A7634" s="46"/>
      <c r="B7634" s="46"/>
    </row>
    <row r="7635" spans="1:2" ht="15" customHeight="1" x14ac:dyDescent="0.25">
      <c r="A7635" s="46"/>
      <c r="B7635" s="46"/>
    </row>
    <row r="7636" spans="1:2" ht="15" customHeight="1" x14ac:dyDescent="0.25">
      <c r="A7636" s="46"/>
      <c r="B7636" s="46"/>
    </row>
    <row r="7637" spans="1:2" ht="15" customHeight="1" x14ac:dyDescent="0.25">
      <c r="A7637" s="46"/>
      <c r="B7637" s="46"/>
    </row>
    <row r="7638" spans="1:2" ht="15" customHeight="1" x14ac:dyDescent="0.25">
      <c r="A7638" s="46"/>
      <c r="B7638" s="46"/>
    </row>
    <row r="7639" spans="1:2" ht="15" customHeight="1" x14ac:dyDescent="0.25">
      <c r="A7639" s="46"/>
      <c r="B7639" s="46"/>
    </row>
    <row r="7640" spans="1:2" ht="15" customHeight="1" x14ac:dyDescent="0.25">
      <c r="A7640" s="46"/>
      <c r="B7640" s="46"/>
    </row>
    <row r="7641" spans="1:2" ht="15" customHeight="1" x14ac:dyDescent="0.25">
      <c r="A7641" s="46"/>
      <c r="B7641" s="46"/>
    </row>
    <row r="7642" spans="1:2" ht="15" customHeight="1" x14ac:dyDescent="0.25">
      <c r="A7642" s="46"/>
      <c r="B7642" s="46"/>
    </row>
    <row r="7643" spans="1:2" ht="15" customHeight="1" x14ac:dyDescent="0.25">
      <c r="A7643" s="46"/>
      <c r="B7643" s="46"/>
    </row>
    <row r="7644" spans="1:2" ht="15" customHeight="1" x14ac:dyDescent="0.25">
      <c r="A7644" s="46"/>
      <c r="B7644" s="46"/>
    </row>
    <row r="7645" spans="1:2" ht="15" customHeight="1" x14ac:dyDescent="0.25">
      <c r="A7645" s="46"/>
      <c r="B7645" s="46"/>
    </row>
    <row r="7646" spans="1:2" ht="15" customHeight="1" x14ac:dyDescent="0.25">
      <c r="A7646" s="46"/>
      <c r="B7646" s="46"/>
    </row>
    <row r="7647" spans="1:2" ht="15" customHeight="1" x14ac:dyDescent="0.25">
      <c r="A7647" s="46"/>
      <c r="B7647" s="46"/>
    </row>
    <row r="7648" spans="1:2" ht="15" customHeight="1" x14ac:dyDescent="0.25">
      <c r="A7648" s="46"/>
      <c r="B7648" s="46"/>
    </row>
    <row r="7649" spans="1:2" ht="15" customHeight="1" x14ac:dyDescent="0.25">
      <c r="A7649" s="46"/>
      <c r="B7649" s="46"/>
    </row>
    <row r="7650" spans="1:2" ht="15" customHeight="1" x14ac:dyDescent="0.25">
      <c r="A7650" s="46"/>
      <c r="B7650" s="46"/>
    </row>
    <row r="7651" spans="1:2" ht="15" customHeight="1" x14ac:dyDescent="0.25">
      <c r="A7651" s="46"/>
      <c r="B7651" s="46"/>
    </row>
    <row r="7652" spans="1:2" ht="15" customHeight="1" x14ac:dyDescent="0.25">
      <c r="A7652" s="46"/>
      <c r="B7652" s="46"/>
    </row>
    <row r="7653" spans="1:2" ht="15" customHeight="1" x14ac:dyDescent="0.25">
      <c r="A7653" s="46"/>
      <c r="B7653" s="46"/>
    </row>
    <row r="7654" spans="1:2" ht="15" customHeight="1" x14ac:dyDescent="0.25">
      <c r="A7654" s="46"/>
      <c r="B7654" s="46"/>
    </row>
    <row r="7655" spans="1:2" ht="15" customHeight="1" x14ac:dyDescent="0.25">
      <c r="A7655" s="46"/>
      <c r="B7655" s="46"/>
    </row>
    <row r="7656" spans="1:2" ht="15" customHeight="1" x14ac:dyDescent="0.25">
      <c r="A7656" s="46"/>
      <c r="B7656" s="46"/>
    </row>
    <row r="7657" spans="1:2" ht="15" customHeight="1" x14ac:dyDescent="0.25">
      <c r="A7657" s="46"/>
      <c r="B7657" s="46"/>
    </row>
    <row r="7658" spans="1:2" ht="15" customHeight="1" x14ac:dyDescent="0.25">
      <c r="A7658" s="46"/>
      <c r="B7658" s="46"/>
    </row>
    <row r="7659" spans="1:2" ht="15" customHeight="1" x14ac:dyDescent="0.25">
      <c r="A7659" s="46"/>
      <c r="B7659" s="46"/>
    </row>
    <row r="7660" spans="1:2" ht="15" customHeight="1" x14ac:dyDescent="0.25">
      <c r="A7660" s="46"/>
      <c r="B7660" s="46"/>
    </row>
    <row r="7661" spans="1:2" ht="15" customHeight="1" x14ac:dyDescent="0.25">
      <c r="A7661" s="46"/>
      <c r="B7661" s="46"/>
    </row>
    <row r="7662" spans="1:2" ht="15" customHeight="1" x14ac:dyDescent="0.25">
      <c r="A7662" s="46"/>
      <c r="B7662" s="46"/>
    </row>
    <row r="7663" spans="1:2" ht="15" customHeight="1" x14ac:dyDescent="0.25">
      <c r="A7663" s="46"/>
      <c r="B7663" s="46"/>
    </row>
    <row r="7664" spans="1:2" ht="15" customHeight="1" x14ac:dyDescent="0.25">
      <c r="A7664" s="46"/>
      <c r="B7664" s="46"/>
    </row>
    <row r="7665" spans="1:2" ht="15" customHeight="1" x14ac:dyDescent="0.25">
      <c r="A7665" s="46"/>
      <c r="B7665" s="46"/>
    </row>
    <row r="7666" spans="1:2" ht="15" customHeight="1" x14ac:dyDescent="0.25">
      <c r="A7666" s="46"/>
      <c r="B7666" s="46"/>
    </row>
    <row r="7667" spans="1:2" ht="15" customHeight="1" x14ac:dyDescent="0.25">
      <c r="A7667" s="46"/>
      <c r="B7667" s="46"/>
    </row>
    <row r="7668" spans="1:2" ht="15" customHeight="1" x14ac:dyDescent="0.25">
      <c r="A7668" s="46"/>
      <c r="B7668" s="46"/>
    </row>
    <row r="7669" spans="1:2" ht="15" customHeight="1" x14ac:dyDescent="0.25">
      <c r="A7669" s="46"/>
      <c r="B7669" s="46"/>
    </row>
    <row r="7670" spans="1:2" ht="15" customHeight="1" x14ac:dyDescent="0.25">
      <c r="A7670" s="46"/>
      <c r="B7670" s="46"/>
    </row>
    <row r="7671" spans="1:2" ht="15" customHeight="1" x14ac:dyDescent="0.25">
      <c r="A7671" s="46"/>
      <c r="B7671" s="46"/>
    </row>
    <row r="7672" spans="1:2" ht="15" customHeight="1" x14ac:dyDescent="0.25">
      <c r="A7672" s="46"/>
      <c r="B7672" s="46"/>
    </row>
    <row r="7673" spans="1:2" ht="15" customHeight="1" x14ac:dyDescent="0.25">
      <c r="A7673" s="46"/>
      <c r="B7673" s="46"/>
    </row>
    <row r="7674" spans="1:2" ht="15" customHeight="1" x14ac:dyDescent="0.25">
      <c r="A7674" s="46"/>
      <c r="B7674" s="46"/>
    </row>
    <row r="7675" spans="1:2" ht="15" customHeight="1" x14ac:dyDescent="0.25">
      <c r="A7675" s="46"/>
      <c r="B7675" s="46"/>
    </row>
    <row r="7676" spans="1:2" ht="15" customHeight="1" x14ac:dyDescent="0.25">
      <c r="A7676" s="46"/>
      <c r="B7676" s="46"/>
    </row>
    <row r="7677" spans="1:2" ht="15" customHeight="1" x14ac:dyDescent="0.25">
      <c r="A7677" s="46"/>
      <c r="B7677" s="46"/>
    </row>
    <row r="7678" spans="1:2" ht="15" customHeight="1" x14ac:dyDescent="0.25">
      <c r="A7678" s="46"/>
      <c r="B7678" s="46"/>
    </row>
    <row r="7679" spans="1:2" ht="15" customHeight="1" x14ac:dyDescent="0.25">
      <c r="A7679" s="46"/>
      <c r="B7679" s="46"/>
    </row>
    <row r="7680" spans="1:2" ht="15" customHeight="1" x14ac:dyDescent="0.25">
      <c r="A7680" s="46"/>
      <c r="B7680" s="46"/>
    </row>
    <row r="7681" spans="1:2" ht="15" customHeight="1" x14ac:dyDescent="0.25">
      <c r="A7681" s="46"/>
      <c r="B7681" s="46"/>
    </row>
    <row r="7682" spans="1:2" ht="15" customHeight="1" x14ac:dyDescent="0.25">
      <c r="A7682" s="46"/>
      <c r="B7682" s="46"/>
    </row>
    <row r="7683" spans="1:2" ht="15" customHeight="1" x14ac:dyDescent="0.25">
      <c r="A7683" s="46"/>
      <c r="B7683" s="46"/>
    </row>
    <row r="7684" spans="1:2" ht="15" customHeight="1" x14ac:dyDescent="0.25">
      <c r="A7684" s="46"/>
      <c r="B7684" s="46"/>
    </row>
    <row r="7685" spans="1:2" ht="15" customHeight="1" x14ac:dyDescent="0.25">
      <c r="A7685" s="46"/>
      <c r="B7685" s="46"/>
    </row>
    <row r="7686" spans="1:2" ht="15" customHeight="1" x14ac:dyDescent="0.25">
      <c r="A7686" s="46"/>
      <c r="B7686" s="46"/>
    </row>
    <row r="7687" spans="1:2" ht="15" customHeight="1" x14ac:dyDescent="0.25">
      <c r="A7687" s="46"/>
      <c r="B7687" s="46"/>
    </row>
    <row r="7688" spans="1:2" ht="15" customHeight="1" x14ac:dyDescent="0.25">
      <c r="A7688" s="46"/>
      <c r="B7688" s="46"/>
    </row>
    <row r="7689" spans="1:2" ht="15" customHeight="1" x14ac:dyDescent="0.25">
      <c r="A7689" s="46"/>
      <c r="B7689" s="46"/>
    </row>
    <row r="7690" spans="1:2" ht="15" customHeight="1" x14ac:dyDescent="0.25">
      <c r="A7690" s="46"/>
      <c r="B7690" s="46"/>
    </row>
    <row r="7691" spans="1:2" ht="15" customHeight="1" x14ac:dyDescent="0.25">
      <c r="A7691" s="46"/>
      <c r="B7691" s="46"/>
    </row>
    <row r="7692" spans="1:2" ht="15" customHeight="1" x14ac:dyDescent="0.25">
      <c r="A7692" s="46"/>
      <c r="B7692" s="46"/>
    </row>
    <row r="7693" spans="1:2" ht="15" customHeight="1" x14ac:dyDescent="0.25">
      <c r="A7693" s="46"/>
      <c r="B7693" s="46"/>
    </row>
    <row r="7694" spans="1:2" ht="15" customHeight="1" x14ac:dyDescent="0.25">
      <c r="A7694" s="46"/>
      <c r="B7694" s="46"/>
    </row>
    <row r="7695" spans="1:2" ht="15" customHeight="1" x14ac:dyDescent="0.25">
      <c r="A7695" s="46"/>
      <c r="B7695" s="46"/>
    </row>
    <row r="7696" spans="1:2" ht="15" customHeight="1" x14ac:dyDescent="0.25">
      <c r="A7696" s="46"/>
      <c r="B7696" s="46"/>
    </row>
    <row r="7697" spans="1:2" ht="15" customHeight="1" x14ac:dyDescent="0.25">
      <c r="A7697" s="46"/>
      <c r="B7697" s="46"/>
    </row>
    <row r="7698" spans="1:2" ht="15" customHeight="1" x14ac:dyDescent="0.25">
      <c r="A7698" s="46"/>
      <c r="B7698" s="46"/>
    </row>
    <row r="7699" spans="1:2" ht="15" customHeight="1" x14ac:dyDescent="0.25">
      <c r="A7699" s="46"/>
      <c r="B7699" s="46"/>
    </row>
    <row r="7700" spans="1:2" ht="15" customHeight="1" x14ac:dyDescent="0.25">
      <c r="A7700" s="46"/>
      <c r="B7700" s="46"/>
    </row>
    <row r="7701" spans="1:2" ht="15" customHeight="1" x14ac:dyDescent="0.25">
      <c r="A7701" s="46"/>
      <c r="B7701" s="46"/>
    </row>
    <row r="7702" spans="1:2" ht="15" customHeight="1" x14ac:dyDescent="0.25">
      <c r="A7702" s="46"/>
      <c r="B7702" s="46"/>
    </row>
    <row r="7703" spans="1:2" ht="15" customHeight="1" x14ac:dyDescent="0.25">
      <c r="A7703" s="46"/>
      <c r="B7703" s="46"/>
    </row>
    <row r="7704" spans="1:2" ht="15" customHeight="1" x14ac:dyDescent="0.25">
      <c r="A7704" s="46"/>
      <c r="B7704" s="46"/>
    </row>
    <row r="7705" spans="1:2" ht="15" customHeight="1" x14ac:dyDescent="0.25">
      <c r="A7705" s="46"/>
      <c r="B7705" s="46"/>
    </row>
    <row r="7706" spans="1:2" ht="15" customHeight="1" x14ac:dyDescent="0.25">
      <c r="A7706" s="46"/>
      <c r="B7706" s="46"/>
    </row>
    <row r="7707" spans="1:2" ht="15" customHeight="1" x14ac:dyDescent="0.25">
      <c r="A7707" s="46"/>
      <c r="B7707" s="46"/>
    </row>
    <row r="7708" spans="1:2" ht="15" customHeight="1" x14ac:dyDescent="0.25">
      <c r="A7708" s="46"/>
      <c r="B7708" s="46"/>
    </row>
    <row r="7709" spans="1:2" ht="15" customHeight="1" x14ac:dyDescent="0.25">
      <c r="A7709" s="46"/>
      <c r="B7709" s="46"/>
    </row>
    <row r="7710" spans="1:2" ht="15" customHeight="1" x14ac:dyDescent="0.25">
      <c r="A7710" s="46"/>
      <c r="B7710" s="46"/>
    </row>
    <row r="7711" spans="1:2" ht="15" customHeight="1" x14ac:dyDescent="0.25">
      <c r="A7711" s="46"/>
      <c r="B7711" s="46"/>
    </row>
    <row r="7712" spans="1:2" ht="15" customHeight="1" x14ac:dyDescent="0.25">
      <c r="A7712" s="46"/>
      <c r="B7712" s="46"/>
    </row>
    <row r="7713" spans="1:2" ht="15" customHeight="1" x14ac:dyDescent="0.25">
      <c r="A7713" s="46"/>
      <c r="B7713" s="46"/>
    </row>
    <row r="7714" spans="1:2" ht="15" customHeight="1" x14ac:dyDescent="0.25">
      <c r="A7714" s="46"/>
      <c r="B7714" s="46"/>
    </row>
    <row r="7715" spans="1:2" ht="15" customHeight="1" x14ac:dyDescent="0.25">
      <c r="A7715" s="46"/>
      <c r="B7715" s="46"/>
    </row>
    <row r="7716" spans="1:2" ht="15" customHeight="1" x14ac:dyDescent="0.25">
      <c r="A7716" s="46"/>
      <c r="B7716" s="46"/>
    </row>
    <row r="7717" spans="1:2" ht="15" customHeight="1" x14ac:dyDescent="0.25">
      <c r="A7717" s="46"/>
      <c r="B7717" s="46"/>
    </row>
    <row r="7718" spans="1:2" ht="15" customHeight="1" x14ac:dyDescent="0.25">
      <c r="A7718" s="46"/>
      <c r="B7718" s="46"/>
    </row>
    <row r="7719" spans="1:2" ht="15" customHeight="1" x14ac:dyDescent="0.25">
      <c r="A7719" s="46"/>
      <c r="B7719" s="46"/>
    </row>
    <row r="7720" spans="1:2" ht="15" customHeight="1" x14ac:dyDescent="0.25">
      <c r="A7720" s="46"/>
      <c r="B7720" s="46"/>
    </row>
    <row r="7721" spans="1:2" ht="15" customHeight="1" x14ac:dyDescent="0.25">
      <c r="A7721" s="46"/>
      <c r="B7721" s="46"/>
    </row>
    <row r="7722" spans="1:2" ht="15" customHeight="1" x14ac:dyDescent="0.25">
      <c r="A7722" s="46"/>
      <c r="B7722" s="46"/>
    </row>
    <row r="7723" spans="1:2" ht="15" customHeight="1" x14ac:dyDescent="0.25">
      <c r="A7723" s="46"/>
      <c r="B7723" s="46"/>
    </row>
    <row r="7724" spans="1:2" ht="15" customHeight="1" x14ac:dyDescent="0.25">
      <c r="A7724" s="46"/>
      <c r="B7724" s="46"/>
    </row>
    <row r="7725" spans="1:2" ht="15" customHeight="1" x14ac:dyDescent="0.25">
      <c r="A7725" s="46"/>
      <c r="B7725" s="46"/>
    </row>
    <row r="7726" spans="1:2" ht="15" customHeight="1" x14ac:dyDescent="0.25">
      <c r="A7726" s="46"/>
      <c r="B7726" s="46"/>
    </row>
    <row r="7727" spans="1:2" ht="15" customHeight="1" x14ac:dyDescent="0.25">
      <c r="A7727" s="46"/>
      <c r="B7727" s="46"/>
    </row>
    <row r="7728" spans="1:2" ht="15" customHeight="1" x14ac:dyDescent="0.25">
      <c r="A7728" s="46"/>
      <c r="B7728" s="46"/>
    </row>
    <row r="7729" spans="1:2" ht="15" customHeight="1" x14ac:dyDescent="0.25">
      <c r="A7729" s="46"/>
      <c r="B7729" s="46"/>
    </row>
    <row r="7730" spans="1:2" ht="15" customHeight="1" x14ac:dyDescent="0.25">
      <c r="A7730" s="46"/>
      <c r="B7730" s="46"/>
    </row>
    <row r="7731" spans="1:2" ht="15" customHeight="1" x14ac:dyDescent="0.25">
      <c r="A7731" s="46"/>
      <c r="B7731" s="46"/>
    </row>
    <row r="7732" spans="1:2" ht="15" customHeight="1" x14ac:dyDescent="0.25">
      <c r="A7732" s="46"/>
      <c r="B7732" s="46"/>
    </row>
    <row r="7733" spans="1:2" ht="15" customHeight="1" x14ac:dyDescent="0.25">
      <c r="A7733" s="46"/>
      <c r="B7733" s="46"/>
    </row>
    <row r="7734" spans="1:2" ht="15" customHeight="1" x14ac:dyDescent="0.25">
      <c r="A7734" s="46"/>
      <c r="B7734" s="46"/>
    </row>
    <row r="7735" spans="1:2" ht="15" customHeight="1" x14ac:dyDescent="0.25">
      <c r="A7735" s="46"/>
      <c r="B7735" s="46"/>
    </row>
    <row r="7736" spans="1:2" ht="15" customHeight="1" x14ac:dyDescent="0.25">
      <c r="A7736" s="46"/>
      <c r="B7736" s="46"/>
    </row>
    <row r="7737" spans="1:2" ht="15" customHeight="1" x14ac:dyDescent="0.25">
      <c r="A7737" s="46"/>
      <c r="B7737" s="46"/>
    </row>
    <row r="7738" spans="1:2" ht="15" customHeight="1" x14ac:dyDescent="0.25">
      <c r="A7738" s="46"/>
      <c r="B7738" s="46"/>
    </row>
    <row r="7739" spans="1:2" ht="15" customHeight="1" x14ac:dyDescent="0.25">
      <c r="A7739" s="46"/>
      <c r="B7739" s="46"/>
    </row>
    <row r="7740" spans="1:2" ht="15" customHeight="1" x14ac:dyDescent="0.25">
      <c r="A7740" s="46"/>
      <c r="B7740" s="46"/>
    </row>
    <row r="7741" spans="1:2" ht="15" customHeight="1" x14ac:dyDescent="0.25">
      <c r="A7741" s="46"/>
      <c r="B7741" s="46"/>
    </row>
    <row r="7742" spans="1:2" ht="15" customHeight="1" x14ac:dyDescent="0.25">
      <c r="A7742" s="46"/>
      <c r="B7742" s="46"/>
    </row>
    <row r="7743" spans="1:2" ht="15" customHeight="1" x14ac:dyDescent="0.25">
      <c r="A7743" s="46"/>
      <c r="B7743" s="46"/>
    </row>
    <row r="7744" spans="1:2" ht="15" customHeight="1" x14ac:dyDescent="0.25">
      <c r="A7744" s="46"/>
      <c r="B7744" s="46"/>
    </row>
    <row r="7745" spans="1:2" ht="15" customHeight="1" x14ac:dyDescent="0.25">
      <c r="A7745" s="46"/>
      <c r="B7745" s="46"/>
    </row>
    <row r="7746" spans="1:2" ht="15" customHeight="1" x14ac:dyDescent="0.25">
      <c r="A7746" s="46"/>
      <c r="B7746" s="46"/>
    </row>
    <row r="7747" spans="1:2" ht="15" customHeight="1" x14ac:dyDescent="0.25">
      <c r="A7747" s="46"/>
      <c r="B7747" s="46"/>
    </row>
    <row r="7748" spans="1:2" ht="15" customHeight="1" x14ac:dyDescent="0.25">
      <c r="A7748" s="46"/>
      <c r="B7748" s="46"/>
    </row>
    <row r="7749" spans="1:2" ht="15" customHeight="1" x14ac:dyDescent="0.25">
      <c r="A7749" s="46"/>
      <c r="B7749" s="46"/>
    </row>
    <row r="7750" spans="1:2" ht="15" customHeight="1" x14ac:dyDescent="0.25">
      <c r="A7750" s="46"/>
      <c r="B7750" s="46"/>
    </row>
    <row r="7751" spans="1:2" ht="15" customHeight="1" x14ac:dyDescent="0.25">
      <c r="A7751" s="46"/>
      <c r="B7751" s="46"/>
    </row>
    <row r="7752" spans="1:2" ht="15" customHeight="1" x14ac:dyDescent="0.25">
      <c r="A7752" s="46"/>
      <c r="B7752" s="46"/>
    </row>
    <row r="7753" spans="1:2" ht="15" customHeight="1" x14ac:dyDescent="0.25">
      <c r="A7753" s="46"/>
      <c r="B7753" s="46"/>
    </row>
    <row r="7754" spans="1:2" ht="15" customHeight="1" x14ac:dyDescent="0.25">
      <c r="A7754" s="46"/>
      <c r="B7754" s="46"/>
    </row>
    <row r="7755" spans="1:2" ht="15" customHeight="1" x14ac:dyDescent="0.25">
      <c r="A7755" s="46"/>
      <c r="B7755" s="46"/>
    </row>
    <row r="7756" spans="1:2" ht="15" customHeight="1" x14ac:dyDescent="0.25">
      <c r="A7756" s="46"/>
      <c r="B7756" s="46"/>
    </row>
    <row r="7757" spans="1:2" ht="15" customHeight="1" x14ac:dyDescent="0.25">
      <c r="A7757" s="46"/>
      <c r="B7757" s="46"/>
    </row>
    <row r="7758" spans="1:2" ht="15" customHeight="1" x14ac:dyDescent="0.25">
      <c r="A7758" s="46"/>
      <c r="B7758" s="46"/>
    </row>
    <row r="7759" spans="1:2" ht="15" customHeight="1" x14ac:dyDescent="0.25">
      <c r="A7759" s="46"/>
      <c r="B7759" s="46"/>
    </row>
    <row r="7760" spans="1:2" ht="15" customHeight="1" x14ac:dyDescent="0.25">
      <c r="A7760" s="46"/>
      <c r="B7760" s="46"/>
    </row>
    <row r="7761" spans="1:2" ht="15" customHeight="1" x14ac:dyDescent="0.25">
      <c r="A7761" s="46"/>
      <c r="B7761" s="46"/>
    </row>
    <row r="7762" spans="1:2" ht="15" customHeight="1" x14ac:dyDescent="0.25">
      <c r="A7762" s="46"/>
      <c r="B7762" s="46"/>
    </row>
    <row r="7763" spans="1:2" ht="15" customHeight="1" x14ac:dyDescent="0.25">
      <c r="A7763" s="46"/>
      <c r="B7763" s="46"/>
    </row>
    <row r="7764" spans="1:2" ht="15" customHeight="1" x14ac:dyDescent="0.25">
      <c r="A7764" s="46"/>
      <c r="B7764" s="46"/>
    </row>
    <row r="7765" spans="1:2" ht="15" customHeight="1" x14ac:dyDescent="0.25">
      <c r="A7765" s="46"/>
      <c r="B7765" s="46"/>
    </row>
    <row r="7766" spans="1:2" ht="15" customHeight="1" x14ac:dyDescent="0.25">
      <c r="A7766" s="46"/>
      <c r="B7766" s="46"/>
    </row>
    <row r="7767" spans="1:2" ht="15" customHeight="1" x14ac:dyDescent="0.25">
      <c r="A7767" s="46"/>
      <c r="B7767" s="46"/>
    </row>
    <row r="7768" spans="1:2" ht="15" customHeight="1" x14ac:dyDescent="0.25">
      <c r="A7768" s="46"/>
      <c r="B7768" s="46"/>
    </row>
    <row r="7769" spans="1:2" ht="15" customHeight="1" x14ac:dyDescent="0.25">
      <c r="A7769" s="46"/>
      <c r="B7769" s="46"/>
    </row>
    <row r="7770" spans="1:2" ht="15" customHeight="1" x14ac:dyDescent="0.25">
      <c r="A7770" s="46"/>
      <c r="B7770" s="46"/>
    </row>
    <row r="7771" spans="1:2" ht="15" customHeight="1" x14ac:dyDescent="0.25">
      <c r="A7771" s="46"/>
      <c r="B7771" s="46"/>
    </row>
    <row r="7772" spans="1:2" ht="15" customHeight="1" x14ac:dyDescent="0.25">
      <c r="A7772" s="46"/>
      <c r="B7772" s="46"/>
    </row>
    <row r="7773" spans="1:2" ht="15" customHeight="1" x14ac:dyDescent="0.25">
      <c r="A7773" s="46"/>
      <c r="B7773" s="46"/>
    </row>
    <row r="7774" spans="1:2" ht="15" customHeight="1" x14ac:dyDescent="0.25">
      <c r="A7774" s="46"/>
      <c r="B7774" s="46"/>
    </row>
    <row r="7775" spans="1:2" ht="15" customHeight="1" x14ac:dyDescent="0.25">
      <c r="A7775" s="46"/>
      <c r="B7775" s="46"/>
    </row>
    <row r="7776" spans="1:2" ht="15" customHeight="1" x14ac:dyDescent="0.25">
      <c r="A7776" s="46"/>
      <c r="B7776" s="46"/>
    </row>
    <row r="7777" spans="1:2" ht="15" customHeight="1" x14ac:dyDescent="0.25">
      <c r="A7777" s="46"/>
      <c r="B7777" s="46"/>
    </row>
    <row r="7778" spans="1:2" ht="15" customHeight="1" x14ac:dyDescent="0.25">
      <c r="A7778" s="46"/>
      <c r="B7778" s="46"/>
    </row>
    <row r="7779" spans="1:2" ht="15" customHeight="1" x14ac:dyDescent="0.25">
      <c r="A7779" s="46"/>
      <c r="B7779" s="46"/>
    </row>
    <row r="7780" spans="1:2" ht="15" customHeight="1" x14ac:dyDescent="0.25">
      <c r="A7780" s="46"/>
      <c r="B7780" s="46"/>
    </row>
    <row r="7781" spans="1:2" ht="15" customHeight="1" x14ac:dyDescent="0.25">
      <c r="A7781" s="46"/>
      <c r="B7781" s="46"/>
    </row>
    <row r="7782" spans="1:2" ht="15" customHeight="1" x14ac:dyDescent="0.25">
      <c r="A7782" s="46"/>
      <c r="B7782" s="46"/>
    </row>
    <row r="7783" spans="1:2" ht="15" customHeight="1" x14ac:dyDescent="0.25">
      <c r="A7783" s="46"/>
      <c r="B7783" s="46"/>
    </row>
    <row r="7784" spans="1:2" ht="15" customHeight="1" x14ac:dyDescent="0.25">
      <c r="A7784" s="46"/>
      <c r="B7784" s="46"/>
    </row>
    <row r="7785" spans="1:2" ht="15" customHeight="1" x14ac:dyDescent="0.25">
      <c r="A7785" s="46"/>
      <c r="B7785" s="46"/>
    </row>
    <row r="7786" spans="1:2" ht="15" customHeight="1" x14ac:dyDescent="0.25">
      <c r="A7786" s="46"/>
      <c r="B7786" s="46"/>
    </row>
    <row r="7787" spans="1:2" ht="15" customHeight="1" x14ac:dyDescent="0.25">
      <c r="A7787" s="46"/>
      <c r="B7787" s="46"/>
    </row>
    <row r="7788" spans="1:2" ht="15" customHeight="1" x14ac:dyDescent="0.25">
      <c r="A7788" s="46"/>
      <c r="B7788" s="46"/>
    </row>
    <row r="7789" spans="1:2" ht="15" customHeight="1" x14ac:dyDescent="0.25">
      <c r="A7789" s="46"/>
      <c r="B7789" s="46"/>
    </row>
    <row r="7790" spans="1:2" ht="15" customHeight="1" x14ac:dyDescent="0.25">
      <c r="A7790" s="46"/>
      <c r="B7790" s="46"/>
    </row>
    <row r="7791" spans="1:2" ht="15" customHeight="1" x14ac:dyDescent="0.25">
      <c r="A7791" s="46"/>
      <c r="B7791" s="46"/>
    </row>
    <row r="7792" spans="1:2" ht="15" customHeight="1" x14ac:dyDescent="0.25">
      <c r="A7792" s="46"/>
      <c r="B7792" s="46"/>
    </row>
    <row r="7793" spans="1:2" ht="15" customHeight="1" x14ac:dyDescent="0.25">
      <c r="A7793" s="46"/>
      <c r="B7793" s="46"/>
    </row>
    <row r="7794" spans="1:2" ht="15" customHeight="1" x14ac:dyDescent="0.25">
      <c r="A7794" s="46"/>
      <c r="B7794" s="46"/>
    </row>
    <row r="7795" spans="1:2" ht="15" customHeight="1" x14ac:dyDescent="0.25">
      <c r="A7795" s="46"/>
      <c r="B7795" s="46"/>
    </row>
    <row r="7796" spans="1:2" ht="15" customHeight="1" x14ac:dyDescent="0.25">
      <c r="A7796" s="46"/>
      <c r="B7796" s="46"/>
    </row>
    <row r="7797" spans="1:2" ht="15" customHeight="1" x14ac:dyDescent="0.25">
      <c r="A7797" s="46"/>
      <c r="B7797" s="46"/>
    </row>
    <row r="7798" spans="1:2" ht="15" customHeight="1" x14ac:dyDescent="0.25">
      <c r="A7798" s="46"/>
      <c r="B7798" s="46"/>
    </row>
    <row r="7799" spans="1:2" ht="15" customHeight="1" x14ac:dyDescent="0.25">
      <c r="A7799" s="46"/>
      <c r="B7799" s="46"/>
    </row>
    <row r="7800" spans="1:2" ht="15" customHeight="1" x14ac:dyDescent="0.25">
      <c r="A7800" s="46"/>
      <c r="B7800" s="46"/>
    </row>
    <row r="7801" spans="1:2" ht="15" customHeight="1" x14ac:dyDescent="0.25">
      <c r="A7801" s="46"/>
      <c r="B7801" s="46"/>
    </row>
    <row r="7802" spans="1:2" ht="15" customHeight="1" x14ac:dyDescent="0.25">
      <c r="A7802" s="46"/>
      <c r="B7802" s="46"/>
    </row>
    <row r="7803" spans="1:2" ht="15" customHeight="1" x14ac:dyDescent="0.25">
      <c r="A7803" s="46"/>
      <c r="B7803" s="46"/>
    </row>
    <row r="7804" spans="1:2" ht="15" customHeight="1" x14ac:dyDescent="0.25">
      <c r="A7804" s="46"/>
      <c r="B7804" s="46"/>
    </row>
    <row r="7805" spans="1:2" ht="15" customHeight="1" x14ac:dyDescent="0.25">
      <c r="A7805" s="46"/>
      <c r="B7805" s="46"/>
    </row>
    <row r="7806" spans="1:2" ht="15" customHeight="1" x14ac:dyDescent="0.25">
      <c r="A7806" s="46"/>
      <c r="B7806" s="46"/>
    </row>
    <row r="7807" spans="1:2" ht="15" customHeight="1" x14ac:dyDescent="0.25">
      <c r="A7807" s="46"/>
      <c r="B7807" s="46"/>
    </row>
    <row r="7808" spans="1:2" ht="15" customHeight="1" x14ac:dyDescent="0.25">
      <c r="A7808" s="46"/>
      <c r="B7808" s="46"/>
    </row>
    <row r="7809" spans="1:2" ht="15" customHeight="1" x14ac:dyDescent="0.25">
      <c r="A7809" s="46"/>
      <c r="B7809" s="46"/>
    </row>
    <row r="7810" spans="1:2" ht="15" customHeight="1" x14ac:dyDescent="0.25">
      <c r="A7810" s="46"/>
      <c r="B7810" s="46"/>
    </row>
    <row r="7811" spans="1:2" ht="15" customHeight="1" x14ac:dyDescent="0.25">
      <c r="A7811" s="46"/>
      <c r="B7811" s="46"/>
    </row>
    <row r="7812" spans="1:2" ht="15" customHeight="1" x14ac:dyDescent="0.25">
      <c r="A7812" s="46"/>
      <c r="B7812" s="46"/>
    </row>
    <row r="7813" spans="1:2" ht="15" customHeight="1" x14ac:dyDescent="0.25">
      <c r="A7813" s="46"/>
      <c r="B7813" s="46"/>
    </row>
    <row r="7814" spans="1:2" ht="15" customHeight="1" x14ac:dyDescent="0.25">
      <c r="A7814" s="46"/>
      <c r="B7814" s="46"/>
    </row>
    <row r="7815" spans="1:2" ht="15" customHeight="1" x14ac:dyDescent="0.25">
      <c r="A7815" s="46"/>
      <c r="B7815" s="46"/>
    </row>
    <row r="7816" spans="1:2" ht="15" customHeight="1" x14ac:dyDescent="0.25">
      <c r="A7816" s="46"/>
      <c r="B7816" s="46"/>
    </row>
    <row r="7817" spans="1:2" ht="15" customHeight="1" x14ac:dyDescent="0.25">
      <c r="A7817" s="46"/>
      <c r="B7817" s="46"/>
    </row>
    <row r="7818" spans="1:2" ht="15" customHeight="1" x14ac:dyDescent="0.25">
      <c r="A7818" s="46"/>
      <c r="B7818" s="46"/>
    </row>
    <row r="7819" spans="1:2" ht="15" customHeight="1" x14ac:dyDescent="0.25">
      <c r="A7819" s="46"/>
      <c r="B7819" s="46"/>
    </row>
    <row r="7820" spans="1:2" ht="15" customHeight="1" x14ac:dyDescent="0.25">
      <c r="A7820" s="46"/>
      <c r="B7820" s="46"/>
    </row>
    <row r="7821" spans="1:2" ht="15" customHeight="1" x14ac:dyDescent="0.25">
      <c r="A7821" s="46"/>
      <c r="B7821" s="46"/>
    </row>
    <row r="7822" spans="1:2" ht="15" customHeight="1" x14ac:dyDescent="0.25">
      <c r="A7822" s="46"/>
      <c r="B7822" s="46"/>
    </row>
    <row r="7823" spans="1:2" ht="15" customHeight="1" x14ac:dyDescent="0.25">
      <c r="A7823" s="46"/>
      <c r="B7823" s="46"/>
    </row>
    <row r="7824" spans="1:2" ht="15" customHeight="1" x14ac:dyDescent="0.25">
      <c r="A7824" s="46"/>
      <c r="B7824" s="46"/>
    </row>
    <row r="7825" spans="1:2" ht="15" customHeight="1" x14ac:dyDescent="0.25">
      <c r="A7825" s="46"/>
      <c r="B7825" s="46"/>
    </row>
    <row r="7826" spans="1:2" ht="15" customHeight="1" x14ac:dyDescent="0.25">
      <c r="A7826" s="46"/>
      <c r="B7826" s="46"/>
    </row>
    <row r="7827" spans="1:2" ht="15" customHeight="1" x14ac:dyDescent="0.25">
      <c r="A7827" s="46"/>
      <c r="B7827" s="46"/>
    </row>
    <row r="7828" spans="1:2" ht="15" customHeight="1" x14ac:dyDescent="0.25">
      <c r="A7828" s="46"/>
      <c r="B7828" s="46"/>
    </row>
    <row r="7829" spans="1:2" ht="15" customHeight="1" x14ac:dyDescent="0.25">
      <c r="A7829" s="46"/>
      <c r="B7829" s="46"/>
    </row>
    <row r="7830" spans="1:2" ht="15" customHeight="1" x14ac:dyDescent="0.25">
      <c r="A7830" s="46"/>
      <c r="B7830" s="46"/>
    </row>
    <row r="7831" spans="1:2" ht="15" customHeight="1" x14ac:dyDescent="0.25">
      <c r="A7831" s="46"/>
      <c r="B7831" s="46"/>
    </row>
    <row r="7832" spans="1:2" ht="15" customHeight="1" x14ac:dyDescent="0.25">
      <c r="A7832" s="46"/>
      <c r="B7832" s="46"/>
    </row>
    <row r="7833" spans="1:2" ht="15" customHeight="1" x14ac:dyDescent="0.25">
      <c r="A7833" s="46"/>
      <c r="B7833" s="46"/>
    </row>
    <row r="7834" spans="1:2" ht="15" customHeight="1" x14ac:dyDescent="0.25">
      <c r="A7834" s="46"/>
      <c r="B7834" s="46"/>
    </row>
    <row r="7835" spans="1:2" ht="15" customHeight="1" x14ac:dyDescent="0.25">
      <c r="A7835" s="46"/>
      <c r="B7835" s="46"/>
    </row>
    <row r="7836" spans="1:2" ht="15" customHeight="1" x14ac:dyDescent="0.25">
      <c r="A7836" s="46"/>
      <c r="B7836" s="46"/>
    </row>
    <row r="7837" spans="1:2" ht="15" customHeight="1" x14ac:dyDescent="0.25">
      <c r="A7837" s="46"/>
      <c r="B7837" s="46"/>
    </row>
    <row r="7838" spans="1:2" ht="15" customHeight="1" x14ac:dyDescent="0.25">
      <c r="A7838" s="46"/>
      <c r="B7838" s="46"/>
    </row>
    <row r="7839" spans="1:2" ht="15" customHeight="1" x14ac:dyDescent="0.25">
      <c r="A7839" s="46"/>
      <c r="B7839" s="46"/>
    </row>
    <row r="7840" spans="1:2" ht="15" customHeight="1" x14ac:dyDescent="0.25">
      <c r="A7840" s="46"/>
      <c r="B7840" s="46"/>
    </row>
    <row r="7841" spans="1:2" ht="15" customHeight="1" x14ac:dyDescent="0.25">
      <c r="A7841" s="46"/>
      <c r="B7841" s="46"/>
    </row>
    <row r="7842" spans="1:2" ht="15" customHeight="1" x14ac:dyDescent="0.25">
      <c r="A7842" s="46"/>
      <c r="B7842" s="46"/>
    </row>
    <row r="7843" spans="1:2" ht="15" customHeight="1" x14ac:dyDescent="0.25">
      <c r="A7843" s="46"/>
      <c r="B7843" s="46"/>
    </row>
    <row r="7844" spans="1:2" ht="15" customHeight="1" x14ac:dyDescent="0.25">
      <c r="A7844" s="46"/>
      <c r="B7844" s="46"/>
    </row>
    <row r="7845" spans="1:2" ht="15" customHeight="1" x14ac:dyDescent="0.25">
      <c r="A7845" s="46"/>
      <c r="B7845" s="46"/>
    </row>
    <row r="7846" spans="1:2" ht="15" customHeight="1" x14ac:dyDescent="0.25">
      <c r="A7846" s="46"/>
      <c r="B7846" s="46"/>
    </row>
    <row r="7847" spans="1:2" ht="15" customHeight="1" x14ac:dyDescent="0.25">
      <c r="A7847" s="46"/>
      <c r="B7847" s="46"/>
    </row>
    <row r="7848" spans="1:2" ht="15" customHeight="1" x14ac:dyDescent="0.25">
      <c r="A7848" s="46"/>
      <c r="B7848" s="46"/>
    </row>
    <row r="7849" spans="1:2" ht="15" customHeight="1" x14ac:dyDescent="0.25">
      <c r="A7849" s="46"/>
      <c r="B7849" s="46"/>
    </row>
    <row r="7850" spans="1:2" ht="15" customHeight="1" x14ac:dyDescent="0.25">
      <c r="A7850" s="46"/>
      <c r="B7850" s="46"/>
    </row>
    <row r="7851" spans="1:2" ht="15" customHeight="1" x14ac:dyDescent="0.25">
      <c r="A7851" s="46"/>
      <c r="B7851" s="46"/>
    </row>
    <row r="7852" spans="1:2" ht="15" customHeight="1" x14ac:dyDescent="0.25">
      <c r="A7852" s="46"/>
      <c r="B7852" s="46"/>
    </row>
    <row r="7853" spans="1:2" ht="15" customHeight="1" x14ac:dyDescent="0.25">
      <c r="A7853" s="46"/>
      <c r="B7853" s="46"/>
    </row>
    <row r="7854" spans="1:2" ht="15" customHeight="1" x14ac:dyDescent="0.25">
      <c r="A7854" s="46"/>
      <c r="B7854" s="46"/>
    </row>
    <row r="7855" spans="1:2" ht="15" customHeight="1" x14ac:dyDescent="0.25">
      <c r="A7855" s="46"/>
      <c r="B7855" s="46"/>
    </row>
    <row r="7856" spans="1:2" ht="15" customHeight="1" x14ac:dyDescent="0.25">
      <c r="A7856" s="46"/>
      <c r="B7856" s="46"/>
    </row>
    <row r="7857" spans="1:2" ht="15" customHeight="1" x14ac:dyDescent="0.25">
      <c r="A7857" s="46"/>
      <c r="B7857" s="46"/>
    </row>
    <row r="7858" spans="1:2" ht="15" customHeight="1" x14ac:dyDescent="0.25">
      <c r="A7858" s="46"/>
      <c r="B7858" s="46"/>
    </row>
    <row r="7859" spans="1:2" ht="15" customHeight="1" x14ac:dyDescent="0.25">
      <c r="A7859" s="46"/>
      <c r="B7859" s="46"/>
    </row>
    <row r="7860" spans="1:2" ht="15" customHeight="1" x14ac:dyDescent="0.25">
      <c r="A7860" s="46"/>
      <c r="B7860" s="46"/>
    </row>
    <row r="7861" spans="1:2" ht="15" customHeight="1" x14ac:dyDescent="0.25">
      <c r="A7861" s="46"/>
      <c r="B7861" s="46"/>
    </row>
    <row r="7862" spans="1:2" ht="15" customHeight="1" x14ac:dyDescent="0.25">
      <c r="A7862" s="46"/>
      <c r="B7862" s="46"/>
    </row>
    <row r="7863" spans="1:2" ht="15" customHeight="1" x14ac:dyDescent="0.25">
      <c r="A7863" s="46"/>
      <c r="B7863" s="46"/>
    </row>
    <row r="7864" spans="1:2" ht="15" customHeight="1" x14ac:dyDescent="0.25">
      <c r="A7864" s="46"/>
      <c r="B7864" s="46"/>
    </row>
    <row r="7865" spans="1:2" ht="15" customHeight="1" x14ac:dyDescent="0.25">
      <c r="A7865" s="46"/>
      <c r="B7865" s="46"/>
    </row>
    <row r="7866" spans="1:2" ht="15" customHeight="1" x14ac:dyDescent="0.25">
      <c r="A7866" s="46"/>
      <c r="B7866" s="46"/>
    </row>
    <row r="7867" spans="1:2" ht="15" customHeight="1" x14ac:dyDescent="0.25">
      <c r="A7867" s="46"/>
      <c r="B7867" s="46"/>
    </row>
    <row r="7868" spans="1:2" ht="15" customHeight="1" x14ac:dyDescent="0.25">
      <c r="A7868" s="46"/>
      <c r="B7868" s="46"/>
    </row>
    <row r="7869" spans="1:2" ht="15" customHeight="1" x14ac:dyDescent="0.25">
      <c r="A7869" s="46"/>
      <c r="B7869" s="46"/>
    </row>
    <row r="7870" spans="1:2" ht="15" customHeight="1" x14ac:dyDescent="0.25">
      <c r="A7870" s="46"/>
      <c r="B7870" s="46"/>
    </row>
    <row r="7871" spans="1:2" ht="15" customHeight="1" x14ac:dyDescent="0.25">
      <c r="A7871" s="46"/>
      <c r="B7871" s="46"/>
    </row>
    <row r="7872" spans="1:2" ht="15" customHeight="1" x14ac:dyDescent="0.25">
      <c r="A7872" s="46"/>
      <c r="B7872" s="46"/>
    </row>
    <row r="7873" spans="1:2" ht="15" customHeight="1" x14ac:dyDescent="0.25">
      <c r="A7873" s="46"/>
      <c r="B7873" s="46"/>
    </row>
    <row r="7874" spans="1:2" ht="15" customHeight="1" x14ac:dyDescent="0.25">
      <c r="A7874" s="46"/>
      <c r="B7874" s="46"/>
    </row>
    <row r="7875" spans="1:2" ht="15" customHeight="1" x14ac:dyDescent="0.25">
      <c r="A7875" s="46"/>
      <c r="B7875" s="46"/>
    </row>
    <row r="7876" spans="1:2" ht="15" customHeight="1" x14ac:dyDescent="0.25">
      <c r="A7876" s="46"/>
      <c r="B7876" s="46"/>
    </row>
    <row r="7877" spans="1:2" ht="15" customHeight="1" x14ac:dyDescent="0.25">
      <c r="A7877" s="46"/>
      <c r="B7877" s="46"/>
    </row>
    <row r="7878" spans="1:2" ht="15" customHeight="1" x14ac:dyDescent="0.25">
      <c r="A7878" s="46"/>
      <c r="B7878" s="46"/>
    </row>
    <row r="7879" spans="1:2" ht="15" customHeight="1" x14ac:dyDescent="0.25">
      <c r="A7879" s="46"/>
      <c r="B7879" s="46"/>
    </row>
    <row r="7880" spans="1:2" ht="15" customHeight="1" x14ac:dyDescent="0.25">
      <c r="A7880" s="46"/>
      <c r="B7880" s="46"/>
    </row>
    <row r="7881" spans="1:2" ht="15" customHeight="1" x14ac:dyDescent="0.25">
      <c r="A7881" s="46"/>
      <c r="B7881" s="46"/>
    </row>
    <row r="7882" spans="1:2" ht="15" customHeight="1" x14ac:dyDescent="0.25">
      <c r="A7882" s="46"/>
      <c r="B7882" s="46"/>
    </row>
    <row r="7883" spans="1:2" ht="15" customHeight="1" x14ac:dyDescent="0.25">
      <c r="A7883" s="46"/>
      <c r="B7883" s="46"/>
    </row>
    <row r="7884" spans="1:2" ht="15" customHeight="1" x14ac:dyDescent="0.25">
      <c r="A7884" s="46"/>
      <c r="B7884" s="46"/>
    </row>
    <row r="7885" spans="1:2" ht="15" customHeight="1" x14ac:dyDescent="0.25">
      <c r="A7885" s="46"/>
      <c r="B7885" s="46"/>
    </row>
    <row r="7886" spans="1:2" ht="15" customHeight="1" x14ac:dyDescent="0.25">
      <c r="A7886" s="46"/>
      <c r="B7886" s="46"/>
    </row>
    <row r="7887" spans="1:2" ht="15" customHeight="1" x14ac:dyDescent="0.25">
      <c r="A7887" s="46"/>
      <c r="B7887" s="46"/>
    </row>
    <row r="7888" spans="1:2" ht="15" customHeight="1" x14ac:dyDescent="0.25">
      <c r="A7888" s="46"/>
      <c r="B7888" s="46"/>
    </row>
    <row r="7889" spans="1:2" ht="15" customHeight="1" x14ac:dyDescent="0.25">
      <c r="A7889" s="46"/>
      <c r="B7889" s="46"/>
    </row>
    <row r="7890" spans="1:2" ht="15" customHeight="1" x14ac:dyDescent="0.25">
      <c r="A7890" s="46"/>
      <c r="B7890" s="46"/>
    </row>
    <row r="7891" spans="1:2" ht="15" customHeight="1" x14ac:dyDescent="0.25">
      <c r="A7891" s="46"/>
      <c r="B7891" s="46"/>
    </row>
    <row r="7892" spans="1:2" ht="15" customHeight="1" x14ac:dyDescent="0.25">
      <c r="A7892" s="46"/>
      <c r="B7892" s="46"/>
    </row>
    <row r="7893" spans="1:2" ht="15" customHeight="1" x14ac:dyDescent="0.25">
      <c r="A7893" s="46"/>
      <c r="B7893" s="46"/>
    </row>
    <row r="7894" spans="1:2" ht="15" customHeight="1" x14ac:dyDescent="0.25">
      <c r="A7894" s="46"/>
      <c r="B7894" s="46"/>
    </row>
    <row r="7895" spans="1:2" ht="15" customHeight="1" x14ac:dyDescent="0.25">
      <c r="A7895" s="46"/>
      <c r="B7895" s="46"/>
    </row>
    <row r="7896" spans="1:2" ht="15" customHeight="1" x14ac:dyDescent="0.25">
      <c r="A7896" s="46"/>
      <c r="B7896" s="46"/>
    </row>
    <row r="7897" spans="1:2" ht="15" customHeight="1" x14ac:dyDescent="0.25">
      <c r="A7897" s="46"/>
      <c r="B7897" s="46"/>
    </row>
    <row r="7898" spans="1:2" ht="15" customHeight="1" x14ac:dyDescent="0.25">
      <c r="A7898" s="46"/>
      <c r="B7898" s="46"/>
    </row>
    <row r="7899" spans="1:2" ht="15" customHeight="1" x14ac:dyDescent="0.25">
      <c r="A7899" s="46"/>
      <c r="B7899" s="46"/>
    </row>
    <row r="7900" spans="1:2" ht="15" customHeight="1" x14ac:dyDescent="0.25">
      <c r="A7900" s="46"/>
      <c r="B7900" s="46"/>
    </row>
    <row r="7901" spans="1:2" ht="15" customHeight="1" x14ac:dyDescent="0.25">
      <c r="A7901" s="46"/>
      <c r="B7901" s="46"/>
    </row>
    <row r="7902" spans="1:2" ht="15" customHeight="1" x14ac:dyDescent="0.25">
      <c r="A7902" s="46"/>
      <c r="B7902" s="46"/>
    </row>
    <row r="7903" spans="1:2" ht="15" customHeight="1" x14ac:dyDescent="0.25">
      <c r="A7903" s="46"/>
      <c r="B7903" s="46"/>
    </row>
    <row r="7904" spans="1:2" ht="15" customHeight="1" x14ac:dyDescent="0.25">
      <c r="A7904" s="46"/>
      <c r="B7904" s="46"/>
    </row>
    <row r="7905" spans="1:2" ht="15" customHeight="1" x14ac:dyDescent="0.25">
      <c r="A7905" s="46"/>
      <c r="B7905" s="46"/>
    </row>
    <row r="7906" spans="1:2" ht="15" customHeight="1" x14ac:dyDescent="0.25">
      <c r="A7906" s="46"/>
      <c r="B7906" s="46"/>
    </row>
    <row r="7907" spans="1:2" ht="15" customHeight="1" x14ac:dyDescent="0.25">
      <c r="A7907" s="46"/>
      <c r="B7907" s="46"/>
    </row>
    <row r="7908" spans="1:2" ht="15" customHeight="1" x14ac:dyDescent="0.25">
      <c r="A7908" s="46"/>
      <c r="B7908" s="46"/>
    </row>
    <row r="7909" spans="1:2" ht="15" customHeight="1" x14ac:dyDescent="0.25">
      <c r="A7909" s="46"/>
      <c r="B7909" s="46"/>
    </row>
    <row r="7910" spans="1:2" ht="15" customHeight="1" x14ac:dyDescent="0.25">
      <c r="A7910" s="46"/>
      <c r="B7910" s="46"/>
    </row>
    <row r="7911" spans="1:2" ht="15" customHeight="1" x14ac:dyDescent="0.25">
      <c r="A7911" s="46"/>
      <c r="B7911" s="46"/>
    </row>
    <row r="7912" spans="1:2" ht="15" customHeight="1" x14ac:dyDescent="0.25">
      <c r="A7912" s="46"/>
      <c r="B7912" s="46"/>
    </row>
    <row r="7913" spans="1:2" ht="15" customHeight="1" x14ac:dyDescent="0.25">
      <c r="A7913" s="46"/>
      <c r="B7913" s="46"/>
    </row>
    <row r="7914" spans="1:2" ht="15" customHeight="1" x14ac:dyDescent="0.25">
      <c r="A7914" s="46"/>
      <c r="B7914" s="46"/>
    </row>
    <row r="7915" spans="1:2" ht="15" customHeight="1" x14ac:dyDescent="0.25">
      <c r="A7915" s="46"/>
      <c r="B7915" s="46"/>
    </row>
    <row r="7916" spans="1:2" ht="15" customHeight="1" x14ac:dyDescent="0.25">
      <c r="A7916" s="46"/>
      <c r="B7916" s="46"/>
    </row>
    <row r="7917" spans="1:2" ht="15" customHeight="1" x14ac:dyDescent="0.25">
      <c r="A7917" s="46"/>
      <c r="B7917" s="46"/>
    </row>
    <row r="7918" spans="1:2" ht="15" customHeight="1" x14ac:dyDescent="0.25">
      <c r="A7918" s="46"/>
      <c r="B7918" s="46"/>
    </row>
    <row r="7919" spans="1:2" ht="15" customHeight="1" x14ac:dyDescent="0.25">
      <c r="A7919" s="46"/>
      <c r="B7919" s="46"/>
    </row>
    <row r="7920" spans="1:2" ht="15" customHeight="1" x14ac:dyDescent="0.25">
      <c r="A7920" s="46"/>
      <c r="B7920" s="46"/>
    </row>
    <row r="7921" spans="1:2" ht="15" customHeight="1" x14ac:dyDescent="0.25">
      <c r="A7921" s="46"/>
      <c r="B7921" s="46"/>
    </row>
    <row r="7922" spans="1:2" ht="15" customHeight="1" x14ac:dyDescent="0.25">
      <c r="A7922" s="46"/>
      <c r="B7922" s="46"/>
    </row>
    <row r="7923" spans="1:2" ht="15" customHeight="1" x14ac:dyDescent="0.25">
      <c r="A7923" s="46"/>
      <c r="B7923" s="46"/>
    </row>
    <row r="7924" spans="1:2" ht="15" customHeight="1" x14ac:dyDescent="0.25">
      <c r="A7924" s="46"/>
      <c r="B7924" s="46"/>
    </row>
    <row r="7925" spans="1:2" ht="15" customHeight="1" x14ac:dyDescent="0.25">
      <c r="A7925" s="46"/>
      <c r="B7925" s="46"/>
    </row>
    <row r="7926" spans="1:2" ht="15" customHeight="1" x14ac:dyDescent="0.25">
      <c r="A7926" s="46"/>
      <c r="B7926" s="46"/>
    </row>
    <row r="7927" spans="1:2" ht="15" customHeight="1" x14ac:dyDescent="0.25">
      <c r="A7927" s="46"/>
      <c r="B7927" s="46"/>
    </row>
    <row r="7928" spans="1:2" ht="15" customHeight="1" x14ac:dyDescent="0.25">
      <c r="A7928" s="46"/>
      <c r="B7928" s="46"/>
    </row>
    <row r="7929" spans="1:2" ht="15" customHeight="1" x14ac:dyDescent="0.25">
      <c r="A7929" s="46"/>
      <c r="B7929" s="46"/>
    </row>
    <row r="7930" spans="1:2" ht="15" customHeight="1" x14ac:dyDescent="0.25">
      <c r="A7930" s="46"/>
      <c r="B7930" s="46"/>
    </row>
    <row r="7931" spans="1:2" ht="15" customHeight="1" x14ac:dyDescent="0.25">
      <c r="A7931" s="46"/>
      <c r="B7931" s="46"/>
    </row>
    <row r="7932" spans="1:2" ht="15" customHeight="1" x14ac:dyDescent="0.25">
      <c r="A7932" s="46"/>
      <c r="B7932" s="46"/>
    </row>
    <row r="7933" spans="1:2" ht="15" customHeight="1" x14ac:dyDescent="0.25">
      <c r="A7933" s="46"/>
      <c r="B7933" s="46"/>
    </row>
    <row r="7934" spans="1:2" ht="15" customHeight="1" x14ac:dyDescent="0.25">
      <c r="A7934" s="46"/>
      <c r="B7934" s="46"/>
    </row>
    <row r="7935" spans="1:2" ht="15" customHeight="1" x14ac:dyDescent="0.25">
      <c r="A7935" s="46"/>
      <c r="B7935" s="46"/>
    </row>
    <row r="7936" spans="1:2" ht="15" customHeight="1" x14ac:dyDescent="0.25">
      <c r="A7936" s="46"/>
      <c r="B7936" s="46"/>
    </row>
    <row r="7937" spans="1:2" ht="15" customHeight="1" x14ac:dyDescent="0.25">
      <c r="A7937" s="46"/>
      <c r="B7937" s="46"/>
    </row>
    <row r="7938" spans="1:2" ht="15" customHeight="1" x14ac:dyDescent="0.25">
      <c r="A7938" s="46"/>
      <c r="B7938" s="46"/>
    </row>
    <row r="7939" spans="1:2" ht="15" customHeight="1" x14ac:dyDescent="0.25">
      <c r="A7939" s="46"/>
      <c r="B7939" s="46"/>
    </row>
    <row r="7940" spans="1:2" ht="15" customHeight="1" x14ac:dyDescent="0.25">
      <c r="A7940" s="46"/>
      <c r="B7940" s="46"/>
    </row>
    <row r="7941" spans="1:2" ht="15" customHeight="1" x14ac:dyDescent="0.25">
      <c r="A7941" s="46"/>
      <c r="B7941" s="46"/>
    </row>
    <row r="7942" spans="1:2" ht="15" customHeight="1" x14ac:dyDescent="0.25">
      <c r="A7942" s="46"/>
      <c r="B7942" s="46"/>
    </row>
    <row r="7943" spans="1:2" ht="15" customHeight="1" x14ac:dyDescent="0.25">
      <c r="A7943" s="46"/>
      <c r="B7943" s="46"/>
    </row>
    <row r="7944" spans="1:2" ht="15" customHeight="1" x14ac:dyDescent="0.25">
      <c r="A7944" s="46"/>
      <c r="B7944" s="46"/>
    </row>
    <row r="7945" spans="1:2" ht="15" customHeight="1" x14ac:dyDescent="0.25">
      <c r="A7945" s="46"/>
      <c r="B7945" s="46"/>
    </row>
    <row r="7946" spans="1:2" ht="15" customHeight="1" x14ac:dyDescent="0.25">
      <c r="A7946" s="46"/>
      <c r="B7946" s="46"/>
    </row>
    <row r="7947" spans="1:2" ht="15" customHeight="1" x14ac:dyDescent="0.25">
      <c r="A7947" s="46"/>
      <c r="B7947" s="46"/>
    </row>
    <row r="7948" spans="1:2" ht="15" customHeight="1" x14ac:dyDescent="0.25">
      <c r="A7948" s="46"/>
      <c r="B7948" s="46"/>
    </row>
    <row r="7949" spans="1:2" ht="15" customHeight="1" x14ac:dyDescent="0.25">
      <c r="A7949" s="46"/>
      <c r="B7949" s="46"/>
    </row>
    <row r="7950" spans="1:2" ht="15" customHeight="1" x14ac:dyDescent="0.25">
      <c r="A7950" s="46"/>
      <c r="B7950" s="46"/>
    </row>
    <row r="7951" spans="1:2" ht="15" customHeight="1" x14ac:dyDescent="0.25">
      <c r="A7951" s="46"/>
      <c r="B7951" s="46"/>
    </row>
    <row r="7952" spans="1:2" ht="15" customHeight="1" x14ac:dyDescent="0.25">
      <c r="A7952" s="46"/>
      <c r="B7952" s="46"/>
    </row>
    <row r="7953" spans="1:2" ht="15" customHeight="1" x14ac:dyDescent="0.25">
      <c r="A7953" s="46"/>
      <c r="B7953" s="46"/>
    </row>
    <row r="7954" spans="1:2" ht="15" customHeight="1" x14ac:dyDescent="0.25">
      <c r="A7954" s="46"/>
      <c r="B7954" s="46"/>
    </row>
    <row r="7955" spans="1:2" ht="15" customHeight="1" x14ac:dyDescent="0.25">
      <c r="A7955" s="46"/>
      <c r="B7955" s="46"/>
    </row>
    <row r="7956" spans="1:2" ht="15" customHeight="1" x14ac:dyDescent="0.25">
      <c r="A7956" s="46"/>
      <c r="B7956" s="46"/>
    </row>
    <row r="7957" spans="1:2" ht="15" customHeight="1" x14ac:dyDescent="0.25">
      <c r="A7957" s="46"/>
      <c r="B7957" s="46"/>
    </row>
    <row r="7958" spans="1:2" ht="15" customHeight="1" x14ac:dyDescent="0.25">
      <c r="A7958" s="46"/>
      <c r="B7958" s="46"/>
    </row>
    <row r="7959" spans="1:2" ht="15" customHeight="1" x14ac:dyDescent="0.25">
      <c r="A7959" s="46"/>
      <c r="B7959" s="46"/>
    </row>
    <row r="7960" spans="1:2" ht="15" customHeight="1" x14ac:dyDescent="0.25">
      <c r="A7960" s="46"/>
      <c r="B7960" s="46"/>
    </row>
    <row r="7961" spans="1:2" ht="15" customHeight="1" x14ac:dyDescent="0.25">
      <c r="A7961" s="46"/>
      <c r="B7961" s="46"/>
    </row>
    <row r="7962" spans="1:2" ht="15" customHeight="1" x14ac:dyDescent="0.25">
      <c r="A7962" s="46"/>
      <c r="B7962" s="46"/>
    </row>
    <row r="7963" spans="1:2" ht="15" customHeight="1" x14ac:dyDescent="0.25">
      <c r="A7963" s="46"/>
      <c r="B7963" s="46"/>
    </row>
    <row r="7964" spans="1:2" ht="15" customHeight="1" x14ac:dyDescent="0.25">
      <c r="A7964" s="46"/>
      <c r="B7964" s="46"/>
    </row>
    <row r="7965" spans="1:2" ht="15" customHeight="1" x14ac:dyDescent="0.25">
      <c r="A7965" s="46"/>
      <c r="B7965" s="46"/>
    </row>
    <row r="7966" spans="1:2" ht="15" customHeight="1" x14ac:dyDescent="0.25">
      <c r="A7966" s="46"/>
      <c r="B7966" s="46"/>
    </row>
    <row r="7967" spans="1:2" ht="15" customHeight="1" x14ac:dyDescent="0.25">
      <c r="A7967" s="46"/>
      <c r="B7967" s="46"/>
    </row>
    <row r="7968" spans="1:2" ht="15" customHeight="1" x14ac:dyDescent="0.25">
      <c r="A7968" s="46"/>
      <c r="B7968" s="46"/>
    </row>
    <row r="7969" spans="1:2" ht="15" customHeight="1" x14ac:dyDescent="0.25">
      <c r="A7969" s="46"/>
      <c r="B7969" s="46"/>
    </row>
    <row r="7970" spans="1:2" ht="15" customHeight="1" x14ac:dyDescent="0.25">
      <c r="A7970" s="46"/>
      <c r="B7970" s="46"/>
    </row>
    <row r="7971" spans="1:2" ht="15" customHeight="1" x14ac:dyDescent="0.25">
      <c r="A7971" s="46"/>
      <c r="B7971" s="46"/>
    </row>
    <row r="7972" spans="1:2" ht="15" customHeight="1" x14ac:dyDescent="0.25">
      <c r="A7972" s="46"/>
      <c r="B7972" s="46"/>
    </row>
    <row r="7973" spans="1:2" ht="15" customHeight="1" x14ac:dyDescent="0.25">
      <c r="A7973" s="46"/>
      <c r="B7973" s="46"/>
    </row>
    <row r="7974" spans="1:2" ht="15" customHeight="1" x14ac:dyDescent="0.25">
      <c r="A7974" s="46"/>
      <c r="B7974" s="46"/>
    </row>
    <row r="7975" spans="1:2" ht="15" customHeight="1" x14ac:dyDescent="0.25">
      <c r="A7975" s="46"/>
      <c r="B7975" s="46"/>
    </row>
    <row r="7976" spans="1:2" ht="15" customHeight="1" x14ac:dyDescent="0.25">
      <c r="A7976" s="46"/>
      <c r="B7976" s="46"/>
    </row>
    <row r="7977" spans="1:2" ht="15" customHeight="1" x14ac:dyDescent="0.25">
      <c r="A7977" s="46"/>
      <c r="B7977" s="46"/>
    </row>
    <row r="7978" spans="1:2" ht="15" customHeight="1" x14ac:dyDescent="0.25">
      <c r="A7978" s="46"/>
      <c r="B7978" s="46"/>
    </row>
    <row r="7979" spans="1:2" ht="15" customHeight="1" x14ac:dyDescent="0.25">
      <c r="A7979" s="46"/>
      <c r="B7979" s="46"/>
    </row>
    <row r="7980" spans="1:2" ht="15" customHeight="1" x14ac:dyDescent="0.25">
      <c r="A7980" s="46"/>
      <c r="B7980" s="46"/>
    </row>
    <row r="7981" spans="1:2" ht="15" customHeight="1" x14ac:dyDescent="0.25">
      <c r="A7981" s="46"/>
      <c r="B7981" s="46"/>
    </row>
    <row r="7982" spans="1:2" ht="15" customHeight="1" x14ac:dyDescent="0.25">
      <c r="A7982" s="46"/>
      <c r="B7982" s="46"/>
    </row>
    <row r="7983" spans="1:2" ht="15" customHeight="1" x14ac:dyDescent="0.25">
      <c r="A7983" s="46"/>
      <c r="B7983" s="46"/>
    </row>
    <row r="7984" spans="1:2" ht="15" customHeight="1" x14ac:dyDescent="0.25">
      <c r="A7984" s="46"/>
      <c r="B7984" s="46"/>
    </row>
    <row r="7985" spans="1:2" ht="15" customHeight="1" x14ac:dyDescent="0.25">
      <c r="A7985" s="46"/>
      <c r="B7985" s="46"/>
    </row>
    <row r="7986" spans="1:2" ht="15" customHeight="1" x14ac:dyDescent="0.25">
      <c r="A7986" s="46"/>
      <c r="B7986" s="46"/>
    </row>
    <row r="7987" spans="1:2" ht="15" customHeight="1" x14ac:dyDescent="0.25">
      <c r="A7987" s="46"/>
      <c r="B7987" s="46"/>
    </row>
    <row r="7988" spans="1:2" ht="15" customHeight="1" x14ac:dyDescent="0.25">
      <c r="A7988" s="46"/>
      <c r="B7988" s="46"/>
    </row>
    <row r="7989" spans="1:2" ht="15" customHeight="1" x14ac:dyDescent="0.25">
      <c r="A7989" s="46"/>
      <c r="B7989" s="46"/>
    </row>
    <row r="7990" spans="1:2" ht="15" customHeight="1" x14ac:dyDescent="0.25">
      <c r="A7990" s="46"/>
      <c r="B7990" s="46"/>
    </row>
    <row r="7991" spans="1:2" ht="15" customHeight="1" x14ac:dyDescent="0.25">
      <c r="A7991" s="46"/>
      <c r="B7991" s="46"/>
    </row>
    <row r="7992" spans="1:2" ht="15" customHeight="1" x14ac:dyDescent="0.25">
      <c r="A7992" s="46"/>
      <c r="B7992" s="46"/>
    </row>
    <row r="7993" spans="1:2" ht="15" customHeight="1" x14ac:dyDescent="0.25">
      <c r="A7993" s="46"/>
      <c r="B7993" s="46"/>
    </row>
    <row r="7994" spans="1:2" ht="15" customHeight="1" x14ac:dyDescent="0.25">
      <c r="A7994" s="46"/>
      <c r="B7994" s="46"/>
    </row>
    <row r="7995" spans="1:2" ht="15" customHeight="1" x14ac:dyDescent="0.25">
      <c r="A7995" s="46"/>
      <c r="B7995" s="46"/>
    </row>
    <row r="7996" spans="1:2" ht="15" customHeight="1" x14ac:dyDescent="0.25">
      <c r="A7996" s="46"/>
      <c r="B7996" s="46"/>
    </row>
    <row r="7997" spans="1:2" ht="15" customHeight="1" x14ac:dyDescent="0.25">
      <c r="A7997" s="46"/>
      <c r="B7997" s="46"/>
    </row>
    <row r="7998" spans="1:2" ht="15" customHeight="1" x14ac:dyDescent="0.25">
      <c r="A7998" s="46"/>
      <c r="B7998" s="46"/>
    </row>
    <row r="7999" spans="1:2" ht="15" customHeight="1" x14ac:dyDescent="0.25">
      <c r="A7999" s="46"/>
      <c r="B7999" s="46"/>
    </row>
    <row r="8000" spans="1:2" ht="15" customHeight="1" x14ac:dyDescent="0.25">
      <c r="A8000" s="46"/>
      <c r="B8000" s="46"/>
    </row>
    <row r="8001" spans="1:2" ht="15" customHeight="1" x14ac:dyDescent="0.25">
      <c r="A8001" s="46"/>
      <c r="B8001" s="46"/>
    </row>
    <row r="8002" spans="1:2" ht="15" customHeight="1" x14ac:dyDescent="0.25">
      <c r="A8002" s="46"/>
      <c r="B8002" s="46"/>
    </row>
    <row r="8003" spans="1:2" ht="15" customHeight="1" x14ac:dyDescent="0.25">
      <c r="A8003" s="46"/>
      <c r="B8003" s="46"/>
    </row>
    <row r="8004" spans="1:2" ht="15" customHeight="1" x14ac:dyDescent="0.25">
      <c r="A8004" s="46"/>
      <c r="B8004" s="46"/>
    </row>
    <row r="8005" spans="1:2" ht="15" customHeight="1" x14ac:dyDescent="0.25">
      <c r="A8005" s="46"/>
      <c r="B8005" s="46"/>
    </row>
    <row r="8006" spans="1:2" ht="15" customHeight="1" x14ac:dyDescent="0.25">
      <c r="A8006" s="46"/>
      <c r="B8006" s="46"/>
    </row>
    <row r="8007" spans="1:2" ht="15" customHeight="1" x14ac:dyDescent="0.25">
      <c r="A8007" s="46"/>
      <c r="B8007" s="46"/>
    </row>
    <row r="8008" spans="1:2" ht="15" customHeight="1" x14ac:dyDescent="0.25">
      <c r="A8008" s="46"/>
      <c r="B8008" s="46"/>
    </row>
    <row r="8009" spans="1:2" ht="15" customHeight="1" x14ac:dyDescent="0.25">
      <c r="A8009" s="46"/>
      <c r="B8009" s="46"/>
    </row>
    <row r="8010" spans="1:2" ht="15" customHeight="1" x14ac:dyDescent="0.25">
      <c r="A8010" s="46"/>
      <c r="B8010" s="46"/>
    </row>
    <row r="8011" spans="1:2" ht="15" customHeight="1" x14ac:dyDescent="0.25">
      <c r="A8011" s="46"/>
      <c r="B8011" s="46"/>
    </row>
    <row r="8012" spans="1:2" ht="15" customHeight="1" x14ac:dyDescent="0.25">
      <c r="A8012" s="46"/>
      <c r="B8012" s="46"/>
    </row>
    <row r="8013" spans="1:2" ht="15" customHeight="1" x14ac:dyDescent="0.25">
      <c r="A8013" s="46"/>
      <c r="B8013" s="46"/>
    </row>
    <row r="8014" spans="1:2" ht="15" customHeight="1" x14ac:dyDescent="0.25">
      <c r="A8014" s="46"/>
      <c r="B8014" s="46"/>
    </row>
    <row r="8015" spans="1:2" ht="15" customHeight="1" x14ac:dyDescent="0.25">
      <c r="A8015" s="46"/>
      <c r="B8015" s="46"/>
    </row>
    <row r="8016" spans="1:2" ht="15" customHeight="1" x14ac:dyDescent="0.25">
      <c r="A8016" s="46"/>
      <c r="B8016" s="46"/>
    </row>
    <row r="8017" spans="1:2" ht="15" customHeight="1" x14ac:dyDescent="0.25">
      <c r="A8017" s="46"/>
      <c r="B8017" s="46"/>
    </row>
    <row r="8018" spans="1:2" ht="15" customHeight="1" x14ac:dyDescent="0.25">
      <c r="A8018" s="46"/>
      <c r="B8018" s="46"/>
    </row>
    <row r="8019" spans="1:2" ht="15" customHeight="1" x14ac:dyDescent="0.25">
      <c r="A8019" s="46"/>
      <c r="B8019" s="46"/>
    </row>
    <row r="8020" spans="1:2" ht="15" customHeight="1" x14ac:dyDescent="0.25">
      <c r="A8020" s="46"/>
      <c r="B8020" s="46"/>
    </row>
    <row r="8021" spans="1:2" ht="15" customHeight="1" x14ac:dyDescent="0.25">
      <c r="A8021" s="46"/>
      <c r="B8021" s="46"/>
    </row>
    <row r="8022" spans="1:2" ht="15" customHeight="1" x14ac:dyDescent="0.25">
      <c r="A8022" s="46"/>
      <c r="B8022" s="46"/>
    </row>
    <row r="8023" spans="1:2" ht="15" customHeight="1" x14ac:dyDescent="0.25">
      <c r="A8023" s="46"/>
      <c r="B8023" s="46"/>
    </row>
    <row r="8024" spans="1:2" ht="15" customHeight="1" x14ac:dyDescent="0.25">
      <c r="A8024" s="46"/>
      <c r="B8024" s="46"/>
    </row>
    <row r="8025" spans="1:2" ht="15" customHeight="1" x14ac:dyDescent="0.25">
      <c r="A8025" s="46"/>
      <c r="B8025" s="46"/>
    </row>
    <row r="8026" spans="1:2" ht="15" customHeight="1" x14ac:dyDescent="0.25">
      <c r="A8026" s="46"/>
      <c r="B8026" s="46"/>
    </row>
    <row r="8027" spans="1:2" ht="15" customHeight="1" x14ac:dyDescent="0.25">
      <c r="A8027" s="46"/>
      <c r="B8027" s="46"/>
    </row>
    <row r="8028" spans="1:2" ht="15" customHeight="1" x14ac:dyDescent="0.25">
      <c r="A8028" s="46"/>
      <c r="B8028" s="46"/>
    </row>
    <row r="8029" spans="1:2" ht="15" customHeight="1" x14ac:dyDescent="0.25">
      <c r="A8029" s="46"/>
      <c r="B8029" s="46"/>
    </row>
    <row r="8030" spans="1:2" ht="15" customHeight="1" x14ac:dyDescent="0.25">
      <c r="A8030" s="46"/>
      <c r="B8030" s="46"/>
    </row>
    <row r="8031" spans="1:2" ht="15" customHeight="1" x14ac:dyDescent="0.25">
      <c r="A8031" s="46"/>
      <c r="B8031" s="46"/>
    </row>
    <row r="8032" spans="1:2" ht="15" customHeight="1" x14ac:dyDescent="0.25">
      <c r="A8032" s="46"/>
      <c r="B8032" s="46"/>
    </row>
    <row r="8033" spans="1:2" ht="15" customHeight="1" x14ac:dyDescent="0.25">
      <c r="A8033" s="46"/>
      <c r="B8033" s="46"/>
    </row>
    <row r="8034" spans="1:2" ht="15" customHeight="1" x14ac:dyDescent="0.25">
      <c r="A8034" s="46"/>
      <c r="B8034" s="46"/>
    </row>
    <row r="8035" spans="1:2" ht="15" customHeight="1" x14ac:dyDescent="0.25">
      <c r="A8035" s="46"/>
      <c r="B8035" s="46"/>
    </row>
    <row r="8036" spans="1:2" ht="15" customHeight="1" x14ac:dyDescent="0.25">
      <c r="A8036" s="46"/>
      <c r="B8036" s="46"/>
    </row>
    <row r="8037" spans="1:2" ht="15" customHeight="1" x14ac:dyDescent="0.25">
      <c r="A8037" s="46"/>
      <c r="B8037" s="46"/>
    </row>
    <row r="8038" spans="1:2" ht="15" customHeight="1" x14ac:dyDescent="0.25">
      <c r="A8038" s="46"/>
      <c r="B8038" s="46"/>
    </row>
    <row r="8039" spans="1:2" ht="15" customHeight="1" x14ac:dyDescent="0.25">
      <c r="A8039" s="46"/>
      <c r="B8039" s="46"/>
    </row>
    <row r="8040" spans="1:2" ht="15" customHeight="1" x14ac:dyDescent="0.25">
      <c r="A8040" s="46"/>
      <c r="B8040" s="46"/>
    </row>
    <row r="8041" spans="1:2" ht="15" customHeight="1" x14ac:dyDescent="0.25">
      <c r="A8041" s="46"/>
      <c r="B8041" s="46"/>
    </row>
    <row r="8042" spans="1:2" ht="15" customHeight="1" x14ac:dyDescent="0.25">
      <c r="A8042" s="46"/>
      <c r="B8042" s="46"/>
    </row>
    <row r="8043" spans="1:2" ht="15" customHeight="1" x14ac:dyDescent="0.25">
      <c r="A8043" s="46"/>
      <c r="B8043" s="46"/>
    </row>
    <row r="8044" spans="1:2" ht="15" customHeight="1" x14ac:dyDescent="0.25">
      <c r="A8044" s="46"/>
      <c r="B8044" s="46"/>
    </row>
    <row r="8045" spans="1:2" ht="15" customHeight="1" x14ac:dyDescent="0.25">
      <c r="A8045" s="46"/>
      <c r="B8045" s="46"/>
    </row>
    <row r="8046" spans="1:2" ht="15" customHeight="1" x14ac:dyDescent="0.25">
      <c r="A8046" s="46"/>
      <c r="B8046" s="46"/>
    </row>
    <row r="8047" spans="1:2" ht="15" customHeight="1" x14ac:dyDescent="0.25">
      <c r="A8047" s="46"/>
      <c r="B8047" s="46"/>
    </row>
    <row r="8048" spans="1:2" ht="15" customHeight="1" x14ac:dyDescent="0.25">
      <c r="A8048" s="46"/>
      <c r="B8048" s="46"/>
    </row>
    <row r="8049" spans="1:2" ht="15" customHeight="1" x14ac:dyDescent="0.25">
      <c r="A8049" s="46"/>
      <c r="B8049" s="46"/>
    </row>
    <row r="8050" spans="1:2" ht="15" customHeight="1" x14ac:dyDescent="0.25">
      <c r="A8050" s="46"/>
      <c r="B8050" s="46"/>
    </row>
    <row r="8051" spans="1:2" ht="15" customHeight="1" x14ac:dyDescent="0.25">
      <c r="A8051" s="46"/>
      <c r="B8051" s="46"/>
    </row>
    <row r="8052" spans="1:2" ht="15" customHeight="1" x14ac:dyDescent="0.25">
      <c r="A8052" s="46"/>
      <c r="B8052" s="46"/>
    </row>
    <row r="8053" spans="1:2" ht="15" customHeight="1" x14ac:dyDescent="0.25">
      <c r="A8053" s="46"/>
      <c r="B8053" s="46"/>
    </row>
    <row r="8054" spans="1:2" ht="15" customHeight="1" x14ac:dyDescent="0.25">
      <c r="A8054" s="46"/>
      <c r="B8054" s="46"/>
    </row>
    <row r="8055" spans="1:2" ht="15" customHeight="1" x14ac:dyDescent="0.25">
      <c r="A8055" s="46"/>
      <c r="B8055" s="46"/>
    </row>
    <row r="8056" spans="1:2" ht="15" customHeight="1" x14ac:dyDescent="0.25">
      <c r="A8056" s="46"/>
      <c r="B8056" s="46"/>
    </row>
    <row r="8057" spans="1:2" ht="15" customHeight="1" x14ac:dyDescent="0.25">
      <c r="A8057" s="46"/>
      <c r="B8057" s="46"/>
    </row>
    <row r="8058" spans="1:2" ht="15" customHeight="1" x14ac:dyDescent="0.25">
      <c r="A8058" s="46"/>
      <c r="B8058" s="46"/>
    </row>
    <row r="8059" spans="1:2" ht="15" customHeight="1" x14ac:dyDescent="0.25">
      <c r="A8059" s="46"/>
      <c r="B8059" s="46"/>
    </row>
    <row r="8060" spans="1:2" ht="15" customHeight="1" x14ac:dyDescent="0.25">
      <c r="A8060" s="46"/>
      <c r="B8060" s="46"/>
    </row>
    <row r="8061" spans="1:2" ht="15" customHeight="1" x14ac:dyDescent="0.25">
      <c r="A8061" s="46"/>
      <c r="B8061" s="46"/>
    </row>
    <row r="8062" spans="1:2" ht="15" customHeight="1" x14ac:dyDescent="0.25">
      <c r="A8062" s="46"/>
      <c r="B8062" s="46"/>
    </row>
    <row r="8063" spans="1:2" ht="15" customHeight="1" x14ac:dyDescent="0.25">
      <c r="A8063" s="46"/>
      <c r="B8063" s="46"/>
    </row>
    <row r="8064" spans="1:2" ht="15" customHeight="1" x14ac:dyDescent="0.25">
      <c r="A8064" s="46"/>
      <c r="B8064" s="46"/>
    </row>
    <row r="8065" spans="1:2" ht="15" customHeight="1" x14ac:dyDescent="0.25">
      <c r="A8065" s="46"/>
      <c r="B8065" s="46"/>
    </row>
    <row r="8066" spans="1:2" ht="15" customHeight="1" x14ac:dyDescent="0.25">
      <c r="A8066" s="46"/>
      <c r="B8066" s="46"/>
    </row>
    <row r="8067" spans="1:2" ht="15" customHeight="1" x14ac:dyDescent="0.25">
      <c r="A8067" s="46"/>
      <c r="B8067" s="46"/>
    </row>
    <row r="8068" spans="1:2" ht="15" customHeight="1" x14ac:dyDescent="0.25">
      <c r="A8068" s="46"/>
      <c r="B8068" s="46"/>
    </row>
    <row r="8069" spans="1:2" ht="15" customHeight="1" x14ac:dyDescent="0.25">
      <c r="A8069" s="46"/>
      <c r="B8069" s="46"/>
    </row>
    <row r="8070" spans="1:2" ht="15" customHeight="1" x14ac:dyDescent="0.25">
      <c r="A8070" s="46"/>
      <c r="B8070" s="46"/>
    </row>
    <row r="8071" spans="1:2" ht="15" customHeight="1" x14ac:dyDescent="0.25">
      <c r="A8071" s="46"/>
      <c r="B8071" s="46"/>
    </row>
    <row r="8072" spans="1:2" ht="15" customHeight="1" x14ac:dyDescent="0.25">
      <c r="A8072" s="46"/>
      <c r="B8072" s="46"/>
    </row>
    <row r="8073" spans="1:2" ht="15" customHeight="1" x14ac:dyDescent="0.25">
      <c r="A8073" s="46"/>
      <c r="B8073" s="46"/>
    </row>
    <row r="8074" spans="1:2" ht="15" customHeight="1" x14ac:dyDescent="0.25">
      <c r="A8074" s="46"/>
      <c r="B8074" s="46"/>
    </row>
    <row r="8075" spans="1:2" ht="15" customHeight="1" x14ac:dyDescent="0.25">
      <c r="A8075" s="46"/>
      <c r="B8075" s="46"/>
    </row>
    <row r="8076" spans="1:2" ht="15" customHeight="1" x14ac:dyDescent="0.25">
      <c r="A8076" s="46"/>
      <c r="B8076" s="46"/>
    </row>
    <row r="8077" spans="1:2" ht="15" customHeight="1" x14ac:dyDescent="0.25">
      <c r="A8077" s="46"/>
      <c r="B8077" s="46"/>
    </row>
    <row r="8078" spans="1:2" ht="15" customHeight="1" x14ac:dyDescent="0.25">
      <c r="A8078" s="46"/>
      <c r="B8078" s="46"/>
    </row>
    <row r="8079" spans="1:2" ht="15" customHeight="1" x14ac:dyDescent="0.25">
      <c r="A8079" s="46"/>
      <c r="B8079" s="46"/>
    </row>
    <row r="8080" spans="1:2" ht="15" customHeight="1" x14ac:dyDescent="0.25">
      <c r="A8080" s="46"/>
      <c r="B8080" s="46"/>
    </row>
    <row r="8081" spans="1:2" ht="15" customHeight="1" x14ac:dyDescent="0.25">
      <c r="A8081" s="46"/>
      <c r="B8081" s="46"/>
    </row>
    <row r="8082" spans="1:2" ht="15" customHeight="1" x14ac:dyDescent="0.25">
      <c r="A8082" s="46"/>
      <c r="B8082" s="46"/>
    </row>
    <row r="8083" spans="1:2" ht="15" customHeight="1" x14ac:dyDescent="0.25">
      <c r="A8083" s="46"/>
      <c r="B8083" s="46"/>
    </row>
    <row r="8084" spans="1:2" ht="15" customHeight="1" x14ac:dyDescent="0.25">
      <c r="A8084" s="46"/>
      <c r="B8084" s="46"/>
    </row>
    <row r="8085" spans="1:2" ht="15" customHeight="1" x14ac:dyDescent="0.25">
      <c r="A8085" s="46"/>
      <c r="B8085" s="46"/>
    </row>
    <row r="8086" spans="1:2" ht="15" customHeight="1" x14ac:dyDescent="0.25">
      <c r="A8086" s="46"/>
      <c r="B8086" s="46"/>
    </row>
    <row r="8087" spans="1:2" ht="15" customHeight="1" x14ac:dyDescent="0.25">
      <c r="A8087" s="46"/>
      <c r="B8087" s="46"/>
    </row>
    <row r="8088" spans="1:2" ht="15" customHeight="1" x14ac:dyDescent="0.25">
      <c r="A8088" s="46"/>
      <c r="B8088" s="46"/>
    </row>
    <row r="8089" spans="1:2" ht="15" customHeight="1" x14ac:dyDescent="0.25">
      <c r="A8089" s="46"/>
      <c r="B8089" s="46"/>
    </row>
    <row r="8090" spans="1:2" ht="15" customHeight="1" x14ac:dyDescent="0.25">
      <c r="A8090" s="46"/>
      <c r="B8090" s="46"/>
    </row>
    <row r="8091" spans="1:2" ht="15" customHeight="1" x14ac:dyDescent="0.25">
      <c r="A8091" s="46"/>
      <c r="B8091" s="46"/>
    </row>
    <row r="8092" spans="1:2" ht="15" customHeight="1" x14ac:dyDescent="0.25">
      <c r="A8092" s="46"/>
      <c r="B8092" s="46"/>
    </row>
    <row r="8093" spans="1:2" ht="15" customHeight="1" x14ac:dyDescent="0.25">
      <c r="A8093" s="46"/>
      <c r="B8093" s="46"/>
    </row>
    <row r="8094" spans="1:2" ht="15" customHeight="1" x14ac:dyDescent="0.25">
      <c r="A8094" s="46"/>
      <c r="B8094" s="46"/>
    </row>
    <row r="8095" spans="1:2" ht="15" customHeight="1" x14ac:dyDescent="0.25">
      <c r="A8095" s="46"/>
      <c r="B8095" s="46"/>
    </row>
    <row r="8096" spans="1:2" ht="15" customHeight="1" x14ac:dyDescent="0.25">
      <c r="A8096" s="46"/>
      <c r="B8096" s="46"/>
    </row>
    <row r="8097" spans="1:2" ht="15" customHeight="1" x14ac:dyDescent="0.25">
      <c r="A8097" s="46"/>
      <c r="B8097" s="46"/>
    </row>
    <row r="8098" spans="1:2" ht="15" customHeight="1" x14ac:dyDescent="0.25">
      <c r="A8098" s="46"/>
      <c r="B8098" s="46"/>
    </row>
    <row r="8099" spans="1:2" ht="15" customHeight="1" x14ac:dyDescent="0.25">
      <c r="A8099" s="46"/>
      <c r="B8099" s="46"/>
    </row>
    <row r="8100" spans="1:2" ht="15" customHeight="1" x14ac:dyDescent="0.25">
      <c r="A8100" s="46"/>
      <c r="B8100" s="46"/>
    </row>
    <row r="8101" spans="1:2" ht="15" customHeight="1" x14ac:dyDescent="0.25">
      <c r="A8101" s="46"/>
      <c r="B8101" s="46"/>
    </row>
    <row r="8102" spans="1:2" ht="15" customHeight="1" x14ac:dyDescent="0.25">
      <c r="A8102" s="46"/>
      <c r="B8102" s="46"/>
    </row>
    <row r="8103" spans="1:2" ht="15" customHeight="1" x14ac:dyDescent="0.25">
      <c r="A8103" s="46"/>
      <c r="B8103" s="46"/>
    </row>
    <row r="8104" spans="1:2" ht="15" customHeight="1" x14ac:dyDescent="0.25">
      <c r="A8104" s="46"/>
      <c r="B8104" s="46"/>
    </row>
    <row r="8105" spans="1:2" ht="15" customHeight="1" x14ac:dyDescent="0.25">
      <c r="A8105" s="46"/>
      <c r="B8105" s="46"/>
    </row>
    <row r="8106" spans="1:2" ht="15" customHeight="1" x14ac:dyDescent="0.25">
      <c r="A8106" s="46"/>
      <c r="B8106" s="46"/>
    </row>
    <row r="8107" spans="1:2" ht="15" customHeight="1" x14ac:dyDescent="0.25">
      <c r="A8107" s="46"/>
      <c r="B8107" s="46"/>
    </row>
    <row r="8108" spans="1:2" ht="15" customHeight="1" x14ac:dyDescent="0.25">
      <c r="A8108" s="46"/>
      <c r="B8108" s="46"/>
    </row>
    <row r="8109" spans="1:2" ht="15" customHeight="1" x14ac:dyDescent="0.25">
      <c r="A8109" s="46"/>
      <c r="B8109" s="46"/>
    </row>
    <row r="8110" spans="1:2" ht="15" customHeight="1" x14ac:dyDescent="0.25">
      <c r="A8110" s="46"/>
      <c r="B8110" s="46"/>
    </row>
    <row r="8111" spans="1:2" ht="15" customHeight="1" x14ac:dyDescent="0.25">
      <c r="A8111" s="46"/>
      <c r="B8111" s="46"/>
    </row>
    <row r="8112" spans="1:2" ht="15" customHeight="1" x14ac:dyDescent="0.25">
      <c r="A8112" s="46"/>
      <c r="B8112" s="46"/>
    </row>
    <row r="8113" spans="1:2" ht="15" customHeight="1" x14ac:dyDescent="0.25">
      <c r="A8113" s="46"/>
      <c r="B8113" s="46"/>
    </row>
    <row r="8114" spans="1:2" ht="15" customHeight="1" x14ac:dyDescent="0.25">
      <c r="A8114" s="46"/>
      <c r="B8114" s="46"/>
    </row>
    <row r="8115" spans="1:2" ht="15" customHeight="1" x14ac:dyDescent="0.25">
      <c r="A8115" s="46"/>
      <c r="B8115" s="46"/>
    </row>
    <row r="8116" spans="1:2" ht="15" customHeight="1" x14ac:dyDescent="0.25">
      <c r="A8116" s="46"/>
      <c r="B8116" s="46"/>
    </row>
    <row r="8117" spans="1:2" ht="15" customHeight="1" x14ac:dyDescent="0.25">
      <c r="A8117" s="46"/>
      <c r="B8117" s="46"/>
    </row>
    <row r="8118" spans="1:2" ht="15" customHeight="1" x14ac:dyDescent="0.25">
      <c r="A8118" s="46"/>
      <c r="B8118" s="46"/>
    </row>
    <row r="8119" spans="1:2" ht="15" customHeight="1" x14ac:dyDescent="0.25">
      <c r="A8119" s="46"/>
      <c r="B8119" s="46"/>
    </row>
    <row r="8120" spans="1:2" ht="15" customHeight="1" x14ac:dyDescent="0.25">
      <c r="A8120" s="46"/>
      <c r="B8120" s="46"/>
    </row>
    <row r="8121" spans="1:2" ht="15" customHeight="1" x14ac:dyDescent="0.25">
      <c r="A8121" s="46"/>
      <c r="B8121" s="46"/>
    </row>
    <row r="8122" spans="1:2" ht="15" customHeight="1" x14ac:dyDescent="0.25">
      <c r="A8122" s="46"/>
      <c r="B8122" s="46"/>
    </row>
    <row r="8123" spans="1:2" ht="15" customHeight="1" x14ac:dyDescent="0.25">
      <c r="A8123" s="46"/>
      <c r="B8123" s="46"/>
    </row>
    <row r="8124" spans="1:2" ht="15" customHeight="1" x14ac:dyDescent="0.25">
      <c r="A8124" s="46"/>
      <c r="B8124" s="46"/>
    </row>
    <row r="8125" spans="1:2" ht="15" customHeight="1" x14ac:dyDescent="0.25">
      <c r="A8125" s="46"/>
      <c r="B8125" s="46"/>
    </row>
    <row r="8126" spans="1:2" ht="15" customHeight="1" x14ac:dyDescent="0.25">
      <c r="A8126" s="46"/>
      <c r="B8126" s="46"/>
    </row>
    <row r="8127" spans="1:2" ht="15" customHeight="1" x14ac:dyDescent="0.25">
      <c r="A8127" s="46"/>
      <c r="B8127" s="46"/>
    </row>
    <row r="8128" spans="1:2" ht="15" customHeight="1" x14ac:dyDescent="0.25">
      <c r="A8128" s="46"/>
      <c r="B8128" s="46"/>
    </row>
    <row r="8129" spans="1:2" ht="15" customHeight="1" x14ac:dyDescent="0.25">
      <c r="A8129" s="46"/>
      <c r="B8129" s="46"/>
    </row>
    <row r="8130" spans="1:2" ht="15" customHeight="1" x14ac:dyDescent="0.25">
      <c r="A8130" s="46"/>
      <c r="B8130" s="46"/>
    </row>
    <row r="8131" spans="1:2" ht="15" customHeight="1" x14ac:dyDescent="0.25">
      <c r="A8131" s="46"/>
      <c r="B8131" s="46"/>
    </row>
    <row r="8132" spans="1:2" ht="15" customHeight="1" x14ac:dyDescent="0.25">
      <c r="A8132" s="46"/>
      <c r="B8132" s="46"/>
    </row>
    <row r="8133" spans="1:2" ht="15" customHeight="1" x14ac:dyDescent="0.25">
      <c r="A8133" s="46"/>
      <c r="B8133" s="46"/>
    </row>
    <row r="8134" spans="1:2" ht="15" customHeight="1" x14ac:dyDescent="0.25">
      <c r="A8134" s="46"/>
      <c r="B8134" s="46"/>
    </row>
    <row r="8135" spans="1:2" ht="15" customHeight="1" x14ac:dyDescent="0.25">
      <c r="A8135" s="46"/>
      <c r="B8135" s="46"/>
    </row>
    <row r="8136" spans="1:2" ht="15" customHeight="1" x14ac:dyDescent="0.25">
      <c r="A8136" s="46"/>
      <c r="B8136" s="46"/>
    </row>
    <row r="8137" spans="1:2" ht="15" customHeight="1" x14ac:dyDescent="0.25">
      <c r="A8137" s="46"/>
      <c r="B8137" s="46"/>
    </row>
    <row r="8138" spans="1:2" ht="15" customHeight="1" x14ac:dyDescent="0.25">
      <c r="A8138" s="46"/>
      <c r="B8138" s="46"/>
    </row>
    <row r="8139" spans="1:2" ht="15" customHeight="1" x14ac:dyDescent="0.25">
      <c r="A8139" s="46"/>
      <c r="B8139" s="46"/>
    </row>
    <row r="8140" spans="1:2" ht="15" customHeight="1" x14ac:dyDescent="0.25">
      <c r="A8140" s="46"/>
      <c r="B8140" s="46"/>
    </row>
    <row r="8141" spans="1:2" ht="15" customHeight="1" x14ac:dyDescent="0.25">
      <c r="A8141" s="46"/>
      <c r="B8141" s="46"/>
    </row>
    <row r="8142" spans="1:2" ht="15" customHeight="1" x14ac:dyDescent="0.25">
      <c r="A8142" s="46"/>
      <c r="B8142" s="46"/>
    </row>
    <row r="8143" spans="1:2" ht="15" customHeight="1" x14ac:dyDescent="0.25">
      <c r="A8143" s="46"/>
      <c r="B8143" s="46"/>
    </row>
    <row r="8144" spans="1:2" ht="15" customHeight="1" x14ac:dyDescent="0.25">
      <c r="A8144" s="46"/>
      <c r="B8144" s="46"/>
    </row>
    <row r="8145" spans="1:2" ht="15" customHeight="1" x14ac:dyDescent="0.25">
      <c r="A8145" s="46"/>
      <c r="B8145" s="46"/>
    </row>
    <row r="8146" spans="1:2" ht="15" customHeight="1" x14ac:dyDescent="0.25">
      <c r="A8146" s="46"/>
      <c r="B8146" s="46"/>
    </row>
    <row r="8147" spans="1:2" ht="15" customHeight="1" x14ac:dyDescent="0.25">
      <c r="A8147" s="46"/>
      <c r="B8147" s="46"/>
    </row>
    <row r="8148" spans="1:2" ht="15" customHeight="1" x14ac:dyDescent="0.25">
      <c r="A8148" s="46"/>
      <c r="B8148" s="46"/>
    </row>
    <row r="8149" spans="1:2" ht="15" customHeight="1" x14ac:dyDescent="0.25">
      <c r="A8149" s="46"/>
      <c r="B8149" s="46"/>
    </row>
    <row r="8150" spans="1:2" ht="15" customHeight="1" x14ac:dyDescent="0.25">
      <c r="A8150" s="46"/>
      <c r="B8150" s="46"/>
    </row>
    <row r="8151" spans="1:2" ht="15" customHeight="1" x14ac:dyDescent="0.25">
      <c r="A8151" s="46"/>
      <c r="B8151" s="46"/>
    </row>
    <row r="8152" spans="1:2" ht="15" customHeight="1" x14ac:dyDescent="0.25">
      <c r="A8152" s="46"/>
      <c r="B8152" s="46"/>
    </row>
    <row r="8153" spans="1:2" ht="15" customHeight="1" x14ac:dyDescent="0.25">
      <c r="A8153" s="46"/>
      <c r="B8153" s="46"/>
    </row>
    <row r="8154" spans="1:2" ht="15" customHeight="1" x14ac:dyDescent="0.25">
      <c r="A8154" s="46"/>
      <c r="B8154" s="46"/>
    </row>
    <row r="8155" spans="1:2" ht="15" customHeight="1" x14ac:dyDescent="0.25">
      <c r="A8155" s="46"/>
      <c r="B8155" s="46"/>
    </row>
    <row r="8156" spans="1:2" ht="15" customHeight="1" x14ac:dyDescent="0.25">
      <c r="A8156" s="46"/>
      <c r="B8156" s="46"/>
    </row>
    <row r="8157" spans="1:2" ht="15" customHeight="1" x14ac:dyDescent="0.25">
      <c r="A8157" s="46"/>
      <c r="B8157" s="46"/>
    </row>
    <row r="8158" spans="1:2" ht="15" customHeight="1" x14ac:dyDescent="0.25">
      <c r="A8158" s="46"/>
      <c r="B8158" s="46"/>
    </row>
    <row r="8159" spans="1:2" ht="15" customHeight="1" x14ac:dyDescent="0.25">
      <c r="A8159" s="46"/>
      <c r="B8159" s="46"/>
    </row>
    <row r="8160" spans="1:2" ht="15" customHeight="1" x14ac:dyDescent="0.25">
      <c r="A8160" s="46"/>
      <c r="B8160" s="46"/>
    </row>
    <row r="8161" spans="1:2" ht="15" customHeight="1" x14ac:dyDescent="0.25">
      <c r="A8161" s="46"/>
      <c r="B8161" s="46"/>
    </row>
    <row r="8162" spans="1:2" ht="15" customHeight="1" x14ac:dyDescent="0.25">
      <c r="A8162" s="46"/>
      <c r="B8162" s="46"/>
    </row>
    <row r="8163" spans="1:2" ht="15" customHeight="1" x14ac:dyDescent="0.25">
      <c r="A8163" s="46"/>
      <c r="B8163" s="46"/>
    </row>
    <row r="8164" spans="1:2" ht="15" customHeight="1" x14ac:dyDescent="0.25">
      <c r="A8164" s="46"/>
      <c r="B8164" s="46"/>
    </row>
    <row r="8165" spans="1:2" ht="15" customHeight="1" x14ac:dyDescent="0.25">
      <c r="A8165" s="46"/>
      <c r="B8165" s="46"/>
    </row>
    <row r="8166" spans="1:2" ht="15" customHeight="1" x14ac:dyDescent="0.25">
      <c r="A8166" s="46"/>
      <c r="B8166" s="46"/>
    </row>
    <row r="8167" spans="1:2" ht="15" customHeight="1" x14ac:dyDescent="0.25">
      <c r="A8167" s="46"/>
      <c r="B8167" s="46"/>
    </row>
    <row r="8168" spans="1:2" ht="15" customHeight="1" x14ac:dyDescent="0.25">
      <c r="A8168" s="46"/>
      <c r="B8168" s="46"/>
    </row>
    <row r="8169" spans="1:2" ht="15" customHeight="1" x14ac:dyDescent="0.25">
      <c r="A8169" s="46"/>
      <c r="B8169" s="46"/>
    </row>
    <row r="8170" spans="1:2" ht="15" customHeight="1" x14ac:dyDescent="0.25">
      <c r="A8170" s="46"/>
      <c r="B8170" s="46"/>
    </row>
    <row r="8171" spans="1:2" ht="15" customHeight="1" x14ac:dyDescent="0.25">
      <c r="A8171" s="46"/>
      <c r="B8171" s="46"/>
    </row>
    <row r="8172" spans="1:2" ht="15" customHeight="1" x14ac:dyDescent="0.25">
      <c r="A8172" s="46"/>
      <c r="B8172" s="46"/>
    </row>
    <row r="8173" spans="1:2" ht="15" customHeight="1" x14ac:dyDescent="0.25">
      <c r="A8173" s="46"/>
      <c r="B8173" s="46"/>
    </row>
    <row r="8174" spans="1:2" ht="15" customHeight="1" x14ac:dyDescent="0.25">
      <c r="A8174" s="46"/>
      <c r="B8174" s="46"/>
    </row>
    <row r="8175" spans="1:2" ht="15" customHeight="1" x14ac:dyDescent="0.25">
      <c r="A8175" s="46"/>
      <c r="B8175" s="46"/>
    </row>
    <row r="8176" spans="1:2" ht="15" customHeight="1" x14ac:dyDescent="0.25">
      <c r="A8176" s="46"/>
      <c r="B8176" s="46"/>
    </row>
    <row r="8177" spans="1:2" ht="15" customHeight="1" x14ac:dyDescent="0.25">
      <c r="A8177" s="46"/>
      <c r="B8177" s="46"/>
    </row>
    <row r="8178" spans="1:2" ht="15" customHeight="1" x14ac:dyDescent="0.25">
      <c r="A8178" s="46"/>
      <c r="B8178" s="46"/>
    </row>
    <row r="8179" spans="1:2" ht="15" customHeight="1" x14ac:dyDescent="0.25">
      <c r="A8179" s="46"/>
      <c r="B8179" s="46"/>
    </row>
    <row r="8180" spans="1:2" ht="15" customHeight="1" x14ac:dyDescent="0.25">
      <c r="A8180" s="46"/>
      <c r="B8180" s="46"/>
    </row>
    <row r="8181" spans="1:2" ht="15" customHeight="1" x14ac:dyDescent="0.25">
      <c r="A8181" s="46"/>
      <c r="B8181" s="46"/>
    </row>
    <row r="8182" spans="1:2" ht="15" customHeight="1" x14ac:dyDescent="0.25">
      <c r="A8182" s="46"/>
      <c r="B8182" s="46"/>
    </row>
    <row r="8183" spans="1:2" ht="15" customHeight="1" x14ac:dyDescent="0.25">
      <c r="A8183" s="46"/>
      <c r="B8183" s="46"/>
    </row>
    <row r="8184" spans="1:2" ht="15" customHeight="1" x14ac:dyDescent="0.25">
      <c r="A8184" s="46"/>
      <c r="B8184" s="46"/>
    </row>
    <row r="8185" spans="1:2" ht="15" customHeight="1" x14ac:dyDescent="0.25">
      <c r="A8185" s="46"/>
      <c r="B8185" s="46"/>
    </row>
    <row r="8186" spans="1:2" ht="15" customHeight="1" x14ac:dyDescent="0.25">
      <c r="A8186" s="46"/>
      <c r="B8186" s="46"/>
    </row>
    <row r="8187" spans="1:2" ht="15" customHeight="1" x14ac:dyDescent="0.25">
      <c r="A8187" s="46"/>
      <c r="B8187" s="46"/>
    </row>
    <row r="8188" spans="1:2" ht="15" customHeight="1" x14ac:dyDescent="0.25">
      <c r="A8188" s="46"/>
      <c r="B8188" s="46"/>
    </row>
    <row r="8189" spans="1:2" ht="15" customHeight="1" x14ac:dyDescent="0.25">
      <c r="A8189" s="46"/>
      <c r="B8189" s="46"/>
    </row>
    <row r="8190" spans="1:2" ht="15" customHeight="1" x14ac:dyDescent="0.25">
      <c r="A8190" s="46"/>
      <c r="B8190" s="46"/>
    </row>
    <row r="8191" spans="1:2" ht="15" customHeight="1" x14ac:dyDescent="0.25">
      <c r="A8191" s="46"/>
      <c r="B8191" s="46"/>
    </row>
    <row r="8192" spans="1:2" ht="15" customHeight="1" x14ac:dyDescent="0.25">
      <c r="A8192" s="46"/>
      <c r="B8192" s="46"/>
    </row>
    <row r="8193" spans="1:2" ht="15" customHeight="1" x14ac:dyDescent="0.25">
      <c r="A8193" s="46"/>
      <c r="B8193" s="46"/>
    </row>
    <row r="8194" spans="1:2" ht="15" customHeight="1" x14ac:dyDescent="0.25">
      <c r="A8194" s="46"/>
      <c r="B8194" s="46"/>
    </row>
    <row r="8195" spans="1:2" ht="15" customHeight="1" x14ac:dyDescent="0.25">
      <c r="A8195" s="46"/>
      <c r="B8195" s="46"/>
    </row>
    <row r="8196" spans="1:2" ht="15" customHeight="1" x14ac:dyDescent="0.25">
      <c r="A8196" s="46"/>
      <c r="B8196" s="46"/>
    </row>
    <row r="8197" spans="1:2" ht="15" customHeight="1" x14ac:dyDescent="0.25">
      <c r="A8197" s="46"/>
      <c r="B8197" s="46"/>
    </row>
    <row r="8198" spans="1:2" ht="15" customHeight="1" x14ac:dyDescent="0.25">
      <c r="A8198" s="46"/>
      <c r="B8198" s="46"/>
    </row>
    <row r="8199" spans="1:2" ht="15" customHeight="1" x14ac:dyDescent="0.25">
      <c r="A8199" s="46"/>
      <c r="B8199" s="46"/>
    </row>
    <row r="8200" spans="1:2" ht="15" customHeight="1" x14ac:dyDescent="0.25">
      <c r="A8200" s="46"/>
      <c r="B8200" s="46"/>
    </row>
    <row r="8201" spans="1:2" ht="15" customHeight="1" x14ac:dyDescent="0.25">
      <c r="A8201" s="46"/>
      <c r="B8201" s="46"/>
    </row>
    <row r="8202" spans="1:2" ht="15" customHeight="1" x14ac:dyDescent="0.25">
      <c r="A8202" s="46"/>
      <c r="B8202" s="46"/>
    </row>
    <row r="8203" spans="1:2" ht="15" customHeight="1" x14ac:dyDescent="0.25">
      <c r="A8203" s="46"/>
      <c r="B8203" s="46"/>
    </row>
    <row r="8204" spans="1:2" ht="15" customHeight="1" x14ac:dyDescent="0.25">
      <c r="A8204" s="46"/>
      <c r="B8204" s="46"/>
    </row>
    <row r="8205" spans="1:2" ht="15" customHeight="1" x14ac:dyDescent="0.25">
      <c r="A8205" s="46"/>
      <c r="B8205" s="46"/>
    </row>
    <row r="8206" spans="1:2" ht="15" customHeight="1" x14ac:dyDescent="0.25">
      <c r="A8206" s="46"/>
      <c r="B8206" s="46"/>
    </row>
    <row r="8207" spans="1:2" ht="15" customHeight="1" x14ac:dyDescent="0.25">
      <c r="A8207" s="46"/>
      <c r="B8207" s="46"/>
    </row>
    <row r="8208" spans="1:2" ht="15" customHeight="1" x14ac:dyDescent="0.25">
      <c r="A8208" s="46"/>
      <c r="B8208" s="46"/>
    </row>
    <row r="8209" spans="1:2" ht="15" customHeight="1" x14ac:dyDescent="0.25">
      <c r="A8209" s="46"/>
      <c r="B8209" s="46"/>
    </row>
    <row r="8210" spans="1:2" ht="15" customHeight="1" x14ac:dyDescent="0.25">
      <c r="A8210" s="46"/>
      <c r="B8210" s="46"/>
    </row>
    <row r="8211" spans="1:2" ht="15" customHeight="1" x14ac:dyDescent="0.25">
      <c r="A8211" s="46"/>
      <c r="B8211" s="46"/>
    </row>
    <row r="8212" spans="1:2" ht="15" customHeight="1" x14ac:dyDescent="0.25">
      <c r="A8212" s="46"/>
      <c r="B8212" s="46"/>
    </row>
    <row r="8213" spans="1:2" ht="15" customHeight="1" x14ac:dyDescent="0.25">
      <c r="A8213" s="46"/>
      <c r="B8213" s="46"/>
    </row>
    <row r="8214" spans="1:2" ht="15" customHeight="1" x14ac:dyDescent="0.25">
      <c r="A8214" s="46"/>
      <c r="B8214" s="46"/>
    </row>
    <row r="8215" spans="1:2" ht="15" customHeight="1" x14ac:dyDescent="0.25">
      <c r="A8215" s="46"/>
      <c r="B8215" s="46"/>
    </row>
    <row r="8216" spans="1:2" ht="15" customHeight="1" x14ac:dyDescent="0.25">
      <c r="A8216" s="46"/>
      <c r="B8216" s="46"/>
    </row>
    <row r="8217" spans="1:2" ht="15" customHeight="1" x14ac:dyDescent="0.25">
      <c r="A8217" s="46"/>
      <c r="B8217" s="46"/>
    </row>
    <row r="8218" spans="1:2" ht="15" customHeight="1" x14ac:dyDescent="0.25">
      <c r="A8218" s="46"/>
      <c r="B8218" s="46"/>
    </row>
    <row r="8219" spans="1:2" ht="15" customHeight="1" x14ac:dyDescent="0.25">
      <c r="A8219" s="46"/>
      <c r="B8219" s="46"/>
    </row>
    <row r="8220" spans="1:2" ht="15" customHeight="1" x14ac:dyDescent="0.25">
      <c r="A8220" s="46"/>
      <c r="B8220" s="46"/>
    </row>
    <row r="8221" spans="1:2" ht="15" customHeight="1" x14ac:dyDescent="0.25">
      <c r="A8221" s="46"/>
      <c r="B8221" s="46"/>
    </row>
    <row r="8222" spans="1:2" ht="15" customHeight="1" x14ac:dyDescent="0.25">
      <c r="A8222" s="46"/>
      <c r="B8222" s="46"/>
    </row>
    <row r="8223" spans="1:2" ht="15" customHeight="1" x14ac:dyDescent="0.25">
      <c r="A8223" s="46"/>
      <c r="B8223" s="46"/>
    </row>
    <row r="8224" spans="1:2" ht="15" customHeight="1" x14ac:dyDescent="0.25">
      <c r="A8224" s="46"/>
      <c r="B8224" s="46"/>
    </row>
    <row r="8225" spans="1:2" ht="15" customHeight="1" x14ac:dyDescent="0.25">
      <c r="A8225" s="46"/>
      <c r="B8225" s="46"/>
    </row>
    <row r="8226" spans="1:2" ht="15" customHeight="1" x14ac:dyDescent="0.25">
      <c r="A8226" s="46"/>
      <c r="B8226" s="46"/>
    </row>
    <row r="8227" spans="1:2" ht="15" customHeight="1" x14ac:dyDescent="0.25">
      <c r="A8227" s="46"/>
      <c r="B8227" s="46"/>
    </row>
    <row r="8228" spans="1:2" ht="15" customHeight="1" x14ac:dyDescent="0.25">
      <c r="A8228" s="46"/>
      <c r="B8228" s="46"/>
    </row>
    <row r="8229" spans="1:2" ht="15" customHeight="1" x14ac:dyDescent="0.25">
      <c r="A8229" s="46"/>
      <c r="B8229" s="46"/>
    </row>
    <row r="8230" spans="1:2" ht="15" customHeight="1" x14ac:dyDescent="0.25">
      <c r="A8230" s="46"/>
      <c r="B8230" s="46"/>
    </row>
    <row r="8231" spans="1:2" ht="15" customHeight="1" x14ac:dyDescent="0.25">
      <c r="A8231" s="46"/>
      <c r="B8231" s="46"/>
    </row>
    <row r="8232" spans="1:2" ht="15" customHeight="1" x14ac:dyDescent="0.25">
      <c r="A8232" s="46"/>
      <c r="B8232" s="46"/>
    </row>
    <row r="8233" spans="1:2" ht="15" customHeight="1" x14ac:dyDescent="0.25">
      <c r="A8233" s="46"/>
      <c r="B8233" s="46"/>
    </row>
    <row r="8234" spans="1:2" ht="15" customHeight="1" x14ac:dyDescent="0.25">
      <c r="A8234" s="46"/>
      <c r="B8234" s="46"/>
    </row>
    <row r="8235" spans="1:2" ht="15" customHeight="1" x14ac:dyDescent="0.25">
      <c r="A8235" s="46"/>
      <c r="B8235" s="46"/>
    </row>
    <row r="8236" spans="1:2" ht="15" customHeight="1" x14ac:dyDescent="0.25">
      <c r="A8236" s="46"/>
      <c r="B8236" s="46"/>
    </row>
    <row r="8237" spans="1:2" ht="15" customHeight="1" x14ac:dyDescent="0.25">
      <c r="A8237" s="46"/>
      <c r="B8237" s="46"/>
    </row>
    <row r="8238" spans="1:2" ht="15" customHeight="1" x14ac:dyDescent="0.25">
      <c r="A8238" s="46"/>
      <c r="B8238" s="46"/>
    </row>
    <row r="8239" spans="1:2" ht="15" customHeight="1" x14ac:dyDescent="0.25">
      <c r="A8239" s="46"/>
      <c r="B8239" s="46"/>
    </row>
    <row r="8240" spans="1:2" ht="15" customHeight="1" x14ac:dyDescent="0.25">
      <c r="A8240" s="46"/>
      <c r="B8240" s="46"/>
    </row>
    <row r="8241" spans="1:2" ht="15" customHeight="1" x14ac:dyDescent="0.25">
      <c r="A8241" s="46"/>
      <c r="B8241" s="46"/>
    </row>
    <row r="8242" spans="1:2" ht="15" customHeight="1" x14ac:dyDescent="0.25">
      <c r="A8242" s="46"/>
      <c r="B8242" s="46"/>
    </row>
    <row r="8243" spans="1:2" ht="15" customHeight="1" x14ac:dyDescent="0.25">
      <c r="A8243" s="46"/>
      <c r="B8243" s="46"/>
    </row>
    <row r="8244" spans="1:2" ht="15" customHeight="1" x14ac:dyDescent="0.25">
      <c r="A8244" s="46"/>
      <c r="B8244" s="46"/>
    </row>
    <row r="8245" spans="1:2" ht="15" customHeight="1" x14ac:dyDescent="0.25">
      <c r="A8245" s="46"/>
      <c r="B8245" s="46"/>
    </row>
    <row r="8246" spans="1:2" ht="15" customHeight="1" x14ac:dyDescent="0.25">
      <c r="A8246" s="46"/>
      <c r="B8246" s="46"/>
    </row>
    <row r="8247" spans="1:2" ht="15" customHeight="1" x14ac:dyDescent="0.25">
      <c r="A8247" s="46"/>
      <c r="B8247" s="46"/>
    </row>
    <row r="8248" spans="1:2" ht="15" customHeight="1" x14ac:dyDescent="0.25">
      <c r="A8248" s="46"/>
      <c r="B8248" s="46"/>
    </row>
    <row r="8249" spans="1:2" ht="15" customHeight="1" x14ac:dyDescent="0.25">
      <c r="A8249" s="46"/>
      <c r="B8249" s="46"/>
    </row>
    <row r="8250" spans="1:2" ht="15" customHeight="1" x14ac:dyDescent="0.25">
      <c r="A8250" s="46"/>
      <c r="B8250" s="46"/>
    </row>
    <row r="8251" spans="1:2" ht="15" customHeight="1" x14ac:dyDescent="0.25">
      <c r="A8251" s="46"/>
      <c r="B8251" s="46"/>
    </row>
    <row r="8252" spans="1:2" ht="15" customHeight="1" x14ac:dyDescent="0.25">
      <c r="A8252" s="46"/>
      <c r="B8252" s="46"/>
    </row>
    <row r="8253" spans="1:2" ht="15" customHeight="1" x14ac:dyDescent="0.25">
      <c r="A8253" s="46"/>
      <c r="B8253" s="46"/>
    </row>
    <row r="8254" spans="1:2" ht="15" customHeight="1" x14ac:dyDescent="0.25">
      <c r="A8254" s="46"/>
      <c r="B8254" s="46"/>
    </row>
    <row r="8255" spans="1:2" ht="15" customHeight="1" x14ac:dyDescent="0.25">
      <c r="A8255" s="46"/>
      <c r="B8255" s="46"/>
    </row>
    <row r="8256" spans="1:2" ht="15" customHeight="1" x14ac:dyDescent="0.25">
      <c r="A8256" s="46"/>
      <c r="B8256" s="46"/>
    </row>
    <row r="8257" spans="1:2" ht="15" customHeight="1" x14ac:dyDescent="0.25">
      <c r="A8257" s="46"/>
      <c r="B8257" s="46"/>
    </row>
    <row r="8258" spans="1:2" ht="15" customHeight="1" x14ac:dyDescent="0.25">
      <c r="A8258" s="46"/>
      <c r="B8258" s="46"/>
    </row>
    <row r="8259" spans="1:2" ht="15" customHeight="1" x14ac:dyDescent="0.25">
      <c r="A8259" s="46"/>
      <c r="B8259" s="46"/>
    </row>
    <row r="8260" spans="1:2" ht="15" customHeight="1" x14ac:dyDescent="0.25">
      <c r="A8260" s="46"/>
      <c r="B8260" s="46"/>
    </row>
    <row r="8261" spans="1:2" ht="15" customHeight="1" x14ac:dyDescent="0.25">
      <c r="A8261" s="46"/>
      <c r="B8261" s="46"/>
    </row>
    <row r="8262" spans="1:2" ht="15" customHeight="1" x14ac:dyDescent="0.25">
      <c r="A8262" s="46"/>
      <c r="B8262" s="46"/>
    </row>
    <row r="8263" spans="1:2" ht="15" customHeight="1" x14ac:dyDescent="0.25">
      <c r="A8263" s="46"/>
      <c r="B8263" s="46"/>
    </row>
    <row r="8264" spans="1:2" ht="15" customHeight="1" x14ac:dyDescent="0.25">
      <c r="A8264" s="46"/>
      <c r="B8264" s="46"/>
    </row>
    <row r="8265" spans="1:2" ht="15" customHeight="1" x14ac:dyDescent="0.25">
      <c r="A8265" s="46"/>
      <c r="B8265" s="46"/>
    </row>
    <row r="8266" spans="1:2" ht="15" customHeight="1" x14ac:dyDescent="0.25">
      <c r="A8266" s="46"/>
      <c r="B8266" s="46"/>
    </row>
    <row r="8267" spans="1:2" ht="15" customHeight="1" x14ac:dyDescent="0.25">
      <c r="A8267" s="46"/>
      <c r="B8267" s="46"/>
    </row>
    <row r="8268" spans="1:2" ht="15" customHeight="1" x14ac:dyDescent="0.25">
      <c r="A8268" s="46"/>
      <c r="B8268" s="46"/>
    </row>
    <row r="8269" spans="1:2" ht="15" customHeight="1" x14ac:dyDescent="0.25">
      <c r="A8269" s="46"/>
      <c r="B8269" s="46"/>
    </row>
    <row r="8270" spans="1:2" ht="15" customHeight="1" x14ac:dyDescent="0.25">
      <c r="A8270" s="46"/>
      <c r="B8270" s="46"/>
    </row>
    <row r="8271" spans="1:2" ht="15" customHeight="1" x14ac:dyDescent="0.25">
      <c r="A8271" s="46"/>
      <c r="B8271" s="46"/>
    </row>
    <row r="8272" spans="1:2" ht="15" customHeight="1" x14ac:dyDescent="0.25">
      <c r="A8272" s="46"/>
      <c r="B8272" s="46"/>
    </row>
    <row r="8273" spans="1:2" ht="15" customHeight="1" x14ac:dyDescent="0.25">
      <c r="A8273" s="46"/>
      <c r="B8273" s="46"/>
    </row>
    <row r="8274" spans="1:2" ht="15" customHeight="1" x14ac:dyDescent="0.25">
      <c r="A8274" s="46"/>
      <c r="B8274" s="46"/>
    </row>
    <row r="8275" spans="1:2" ht="15" customHeight="1" x14ac:dyDescent="0.25">
      <c r="A8275" s="46"/>
      <c r="B8275" s="46"/>
    </row>
    <row r="8276" spans="1:2" ht="15" customHeight="1" x14ac:dyDescent="0.25">
      <c r="A8276" s="46"/>
      <c r="B8276" s="46"/>
    </row>
    <row r="8277" spans="1:2" ht="15" customHeight="1" x14ac:dyDescent="0.25">
      <c r="A8277" s="46"/>
      <c r="B8277" s="46"/>
    </row>
    <row r="8278" spans="1:2" ht="15" customHeight="1" x14ac:dyDescent="0.25">
      <c r="A8278" s="46"/>
      <c r="B8278" s="46"/>
    </row>
    <row r="8279" spans="1:2" ht="15" customHeight="1" x14ac:dyDescent="0.25">
      <c r="A8279" s="46"/>
      <c r="B8279" s="46"/>
    </row>
    <row r="8280" spans="1:2" ht="15" customHeight="1" x14ac:dyDescent="0.25">
      <c r="A8280" s="46"/>
      <c r="B8280" s="46"/>
    </row>
    <row r="8281" spans="1:2" ht="15" customHeight="1" x14ac:dyDescent="0.25">
      <c r="A8281" s="46"/>
      <c r="B8281" s="46"/>
    </row>
    <row r="8282" spans="1:2" ht="15" customHeight="1" x14ac:dyDescent="0.25">
      <c r="A8282" s="46"/>
      <c r="B8282" s="46"/>
    </row>
    <row r="8283" spans="1:2" ht="15" customHeight="1" x14ac:dyDescent="0.25">
      <c r="A8283" s="46"/>
      <c r="B8283" s="46"/>
    </row>
    <row r="8284" spans="1:2" ht="15" customHeight="1" x14ac:dyDescent="0.25">
      <c r="A8284" s="46"/>
      <c r="B8284" s="46"/>
    </row>
    <row r="8285" spans="1:2" ht="15" customHeight="1" x14ac:dyDescent="0.25">
      <c r="A8285" s="46"/>
      <c r="B8285" s="46"/>
    </row>
    <row r="8286" spans="1:2" ht="15" customHeight="1" x14ac:dyDescent="0.25">
      <c r="A8286" s="46"/>
      <c r="B8286" s="46"/>
    </row>
    <row r="8287" spans="1:2" ht="15" customHeight="1" x14ac:dyDescent="0.25">
      <c r="A8287" s="46"/>
      <c r="B8287" s="46"/>
    </row>
    <row r="8288" spans="1:2" ht="15" customHeight="1" x14ac:dyDescent="0.25">
      <c r="A8288" s="46"/>
      <c r="B8288" s="46"/>
    </row>
    <row r="8289" spans="1:2" ht="15" customHeight="1" x14ac:dyDescent="0.25">
      <c r="A8289" s="46"/>
      <c r="B8289" s="46"/>
    </row>
    <row r="8290" spans="1:2" ht="15" customHeight="1" x14ac:dyDescent="0.25">
      <c r="A8290" s="46"/>
      <c r="B8290" s="46"/>
    </row>
    <row r="8291" spans="1:2" ht="15" customHeight="1" x14ac:dyDescent="0.25">
      <c r="A8291" s="46"/>
      <c r="B8291" s="46"/>
    </row>
    <row r="8292" spans="1:2" ht="15" customHeight="1" x14ac:dyDescent="0.25">
      <c r="A8292" s="46"/>
      <c r="B8292" s="46"/>
    </row>
    <row r="8293" spans="1:2" ht="15" customHeight="1" x14ac:dyDescent="0.25">
      <c r="A8293" s="46"/>
      <c r="B8293" s="46"/>
    </row>
    <row r="8294" spans="1:2" ht="15" customHeight="1" x14ac:dyDescent="0.25">
      <c r="A8294" s="46"/>
      <c r="B8294" s="46"/>
    </row>
    <row r="8295" spans="1:2" ht="15" customHeight="1" x14ac:dyDescent="0.25">
      <c r="A8295" s="46"/>
      <c r="B8295" s="46"/>
    </row>
    <row r="8296" spans="1:2" ht="15" customHeight="1" x14ac:dyDescent="0.25">
      <c r="A8296" s="46"/>
      <c r="B8296" s="46"/>
    </row>
    <row r="8297" spans="1:2" ht="15" customHeight="1" x14ac:dyDescent="0.25">
      <c r="A8297" s="46"/>
      <c r="B8297" s="46"/>
    </row>
    <row r="8298" spans="1:2" ht="15" customHeight="1" x14ac:dyDescent="0.25">
      <c r="A8298" s="46"/>
      <c r="B8298" s="46"/>
    </row>
    <row r="8299" spans="1:2" ht="15" customHeight="1" x14ac:dyDescent="0.25">
      <c r="A8299" s="46"/>
      <c r="B8299" s="46"/>
    </row>
    <row r="8300" spans="1:2" ht="15" customHeight="1" x14ac:dyDescent="0.25">
      <c r="A8300" s="46"/>
      <c r="B8300" s="46"/>
    </row>
    <row r="8301" spans="1:2" ht="15" customHeight="1" x14ac:dyDescent="0.25">
      <c r="A8301" s="46"/>
      <c r="B8301" s="46"/>
    </row>
    <row r="8302" spans="1:2" ht="15" customHeight="1" x14ac:dyDescent="0.25">
      <c r="A8302" s="46"/>
      <c r="B8302" s="46"/>
    </row>
    <row r="8303" spans="1:2" ht="15" customHeight="1" x14ac:dyDescent="0.25">
      <c r="A8303" s="46"/>
      <c r="B8303" s="46"/>
    </row>
    <row r="8304" spans="1:2" ht="15" customHeight="1" x14ac:dyDescent="0.25">
      <c r="A8304" s="46"/>
      <c r="B8304" s="46"/>
    </row>
    <row r="8305" spans="1:2" ht="15" customHeight="1" x14ac:dyDescent="0.25">
      <c r="A8305" s="46"/>
      <c r="B8305" s="46"/>
    </row>
    <row r="8306" spans="1:2" ht="15" customHeight="1" x14ac:dyDescent="0.25">
      <c r="A8306" s="46"/>
      <c r="B8306" s="46"/>
    </row>
    <row r="8307" spans="1:2" ht="15" customHeight="1" x14ac:dyDescent="0.25">
      <c r="A8307" s="46"/>
      <c r="B8307" s="46"/>
    </row>
    <row r="8308" spans="1:2" ht="15" customHeight="1" x14ac:dyDescent="0.25">
      <c r="A8308" s="46"/>
      <c r="B8308" s="46"/>
    </row>
    <row r="8309" spans="1:2" ht="15" customHeight="1" x14ac:dyDescent="0.25">
      <c r="A8309" s="46"/>
      <c r="B8309" s="46"/>
    </row>
    <row r="8310" spans="1:2" ht="15" customHeight="1" x14ac:dyDescent="0.25">
      <c r="A8310" s="46"/>
      <c r="B8310" s="46"/>
    </row>
    <row r="8311" spans="1:2" ht="15" customHeight="1" x14ac:dyDescent="0.25">
      <c r="A8311" s="46"/>
      <c r="B8311" s="46"/>
    </row>
    <row r="8312" spans="1:2" ht="15" customHeight="1" x14ac:dyDescent="0.25">
      <c r="A8312" s="46"/>
      <c r="B8312" s="46"/>
    </row>
    <row r="8313" spans="1:2" ht="15" customHeight="1" x14ac:dyDescent="0.25">
      <c r="A8313" s="46"/>
      <c r="B8313" s="46"/>
    </row>
    <row r="8314" spans="1:2" ht="15" customHeight="1" x14ac:dyDescent="0.25">
      <c r="A8314" s="46"/>
      <c r="B8314" s="46"/>
    </row>
    <row r="8315" spans="1:2" ht="15" customHeight="1" x14ac:dyDescent="0.25">
      <c r="A8315" s="46"/>
      <c r="B8315" s="46"/>
    </row>
    <row r="8316" spans="1:2" ht="15" customHeight="1" x14ac:dyDescent="0.25">
      <c r="A8316" s="46"/>
      <c r="B8316" s="46"/>
    </row>
    <row r="8317" spans="1:2" ht="15" customHeight="1" x14ac:dyDescent="0.25">
      <c r="A8317" s="46"/>
      <c r="B8317" s="46"/>
    </row>
    <row r="8318" spans="1:2" ht="15" customHeight="1" x14ac:dyDescent="0.25">
      <c r="A8318" s="46"/>
      <c r="B8318" s="46"/>
    </row>
    <row r="8319" spans="1:2" ht="15" customHeight="1" x14ac:dyDescent="0.25">
      <c r="A8319" s="46"/>
      <c r="B8319" s="46"/>
    </row>
    <row r="8320" spans="1:2" ht="15" customHeight="1" x14ac:dyDescent="0.25">
      <c r="A8320" s="46"/>
      <c r="B8320" s="46"/>
    </row>
    <row r="8321" spans="1:2" ht="15" customHeight="1" x14ac:dyDescent="0.25">
      <c r="A8321" s="46"/>
      <c r="B8321" s="46"/>
    </row>
    <row r="8322" spans="1:2" ht="15" customHeight="1" x14ac:dyDescent="0.25">
      <c r="A8322" s="46"/>
      <c r="B8322" s="46"/>
    </row>
    <row r="8323" spans="1:2" ht="15" customHeight="1" x14ac:dyDescent="0.25">
      <c r="A8323" s="46"/>
      <c r="B8323" s="46"/>
    </row>
    <row r="8324" spans="1:2" ht="15" customHeight="1" x14ac:dyDescent="0.25">
      <c r="A8324" s="46"/>
      <c r="B8324" s="46"/>
    </row>
    <row r="8325" spans="1:2" ht="15" customHeight="1" x14ac:dyDescent="0.25">
      <c r="A8325" s="46"/>
      <c r="B8325" s="46"/>
    </row>
    <row r="8326" spans="1:2" ht="15" customHeight="1" x14ac:dyDescent="0.25">
      <c r="A8326" s="46"/>
      <c r="B8326" s="46"/>
    </row>
    <row r="8327" spans="1:2" ht="15" customHeight="1" x14ac:dyDescent="0.25">
      <c r="A8327" s="46"/>
      <c r="B8327" s="46"/>
    </row>
    <row r="8328" spans="1:2" ht="15" customHeight="1" x14ac:dyDescent="0.25">
      <c r="A8328" s="46"/>
      <c r="B8328" s="46"/>
    </row>
    <row r="8329" spans="1:2" ht="15" customHeight="1" x14ac:dyDescent="0.25">
      <c r="A8329" s="46"/>
      <c r="B8329" s="46"/>
    </row>
    <row r="8330" spans="1:2" ht="15" customHeight="1" x14ac:dyDescent="0.25">
      <c r="A8330" s="46"/>
      <c r="B8330" s="46"/>
    </row>
    <row r="8331" spans="1:2" ht="15" customHeight="1" x14ac:dyDescent="0.25">
      <c r="A8331" s="46"/>
      <c r="B8331" s="46"/>
    </row>
    <row r="8332" spans="1:2" ht="15" customHeight="1" x14ac:dyDescent="0.25">
      <c r="A8332" s="46"/>
      <c r="B8332" s="46"/>
    </row>
    <row r="8333" spans="1:2" ht="15" customHeight="1" x14ac:dyDescent="0.25">
      <c r="A8333" s="46"/>
      <c r="B8333" s="46"/>
    </row>
    <row r="8334" spans="1:2" ht="15" customHeight="1" x14ac:dyDescent="0.25">
      <c r="A8334" s="46"/>
      <c r="B8334" s="46"/>
    </row>
    <row r="8335" spans="1:2" ht="15" customHeight="1" x14ac:dyDescent="0.25">
      <c r="A8335" s="46"/>
      <c r="B8335" s="46"/>
    </row>
    <row r="8336" spans="1:2" ht="15" customHeight="1" x14ac:dyDescent="0.25">
      <c r="A8336" s="46"/>
      <c r="B8336" s="46"/>
    </row>
    <row r="8337" spans="1:2" ht="15" customHeight="1" x14ac:dyDescent="0.25">
      <c r="A8337" s="46"/>
      <c r="B8337" s="46"/>
    </row>
    <row r="8338" spans="1:2" ht="15" customHeight="1" x14ac:dyDescent="0.25">
      <c r="A8338" s="46"/>
      <c r="B8338" s="46"/>
    </row>
    <row r="8339" spans="1:2" ht="15" customHeight="1" x14ac:dyDescent="0.25">
      <c r="A8339" s="46"/>
      <c r="B8339" s="46"/>
    </row>
    <row r="8340" spans="1:2" ht="15" customHeight="1" x14ac:dyDescent="0.25">
      <c r="A8340" s="46"/>
      <c r="B8340" s="46"/>
    </row>
    <row r="8341" spans="1:2" ht="15" customHeight="1" x14ac:dyDescent="0.25">
      <c r="A8341" s="46"/>
      <c r="B8341" s="46"/>
    </row>
    <row r="8342" spans="1:2" ht="15" customHeight="1" x14ac:dyDescent="0.25">
      <c r="A8342" s="46"/>
      <c r="B8342" s="46"/>
    </row>
    <row r="8343" spans="1:2" ht="15" customHeight="1" x14ac:dyDescent="0.25">
      <c r="A8343" s="46"/>
      <c r="B8343" s="46"/>
    </row>
    <row r="8344" spans="1:2" ht="15" customHeight="1" x14ac:dyDescent="0.25">
      <c r="A8344" s="46"/>
      <c r="B8344" s="46"/>
    </row>
    <row r="8345" spans="1:2" ht="15" customHeight="1" x14ac:dyDescent="0.25">
      <c r="A8345" s="46"/>
      <c r="B8345" s="46"/>
    </row>
    <row r="8346" spans="1:2" ht="15" customHeight="1" x14ac:dyDescent="0.25">
      <c r="A8346" s="46"/>
      <c r="B8346" s="46"/>
    </row>
    <row r="8347" spans="1:2" ht="15" customHeight="1" x14ac:dyDescent="0.25">
      <c r="A8347" s="46"/>
      <c r="B8347" s="46"/>
    </row>
    <row r="8348" spans="1:2" ht="15" customHeight="1" x14ac:dyDescent="0.25">
      <c r="A8348" s="46"/>
      <c r="B8348" s="46"/>
    </row>
    <row r="8349" spans="1:2" ht="15" customHeight="1" x14ac:dyDescent="0.25">
      <c r="A8349" s="46"/>
      <c r="B8349" s="46"/>
    </row>
    <row r="8350" spans="1:2" ht="15" customHeight="1" x14ac:dyDescent="0.25">
      <c r="A8350" s="46"/>
      <c r="B8350" s="46"/>
    </row>
    <row r="8351" spans="1:2" ht="15" customHeight="1" x14ac:dyDescent="0.25">
      <c r="A8351" s="46"/>
      <c r="B8351" s="46"/>
    </row>
    <row r="8352" spans="1:2" ht="15" customHeight="1" x14ac:dyDescent="0.25">
      <c r="A8352" s="46"/>
      <c r="B8352" s="46"/>
    </row>
    <row r="8353" spans="1:2" ht="15" customHeight="1" x14ac:dyDescent="0.25">
      <c r="A8353" s="46"/>
      <c r="B8353" s="46"/>
    </row>
    <row r="8354" spans="1:2" ht="15" customHeight="1" x14ac:dyDescent="0.25">
      <c r="A8354" s="46"/>
      <c r="B8354" s="46"/>
    </row>
    <row r="8355" spans="1:2" ht="15" customHeight="1" x14ac:dyDescent="0.25">
      <c r="A8355" s="46"/>
      <c r="B8355" s="46"/>
    </row>
    <row r="8356" spans="1:2" ht="15" customHeight="1" x14ac:dyDescent="0.25">
      <c r="A8356" s="46"/>
      <c r="B8356" s="46"/>
    </row>
    <row r="8357" spans="1:2" ht="15" customHeight="1" x14ac:dyDescent="0.25">
      <c r="A8357" s="46"/>
      <c r="B8357" s="46"/>
    </row>
    <row r="8358" spans="1:2" ht="15" customHeight="1" x14ac:dyDescent="0.25">
      <c r="A8358" s="46"/>
      <c r="B8358" s="46"/>
    </row>
    <row r="8359" spans="1:2" ht="15" customHeight="1" x14ac:dyDescent="0.25">
      <c r="A8359" s="46"/>
      <c r="B8359" s="46"/>
    </row>
    <row r="8360" spans="1:2" ht="15" customHeight="1" x14ac:dyDescent="0.25">
      <c r="A8360" s="46"/>
      <c r="B8360" s="46"/>
    </row>
    <row r="8361" spans="1:2" ht="15" customHeight="1" x14ac:dyDescent="0.25">
      <c r="A8361" s="46"/>
      <c r="B8361" s="46"/>
    </row>
    <row r="8362" spans="1:2" ht="15" customHeight="1" x14ac:dyDescent="0.25">
      <c r="A8362" s="46"/>
      <c r="B8362" s="46"/>
    </row>
    <row r="8363" spans="1:2" ht="15" customHeight="1" x14ac:dyDescent="0.25">
      <c r="A8363" s="46"/>
      <c r="B8363" s="46"/>
    </row>
    <row r="8364" spans="1:2" ht="15" customHeight="1" x14ac:dyDescent="0.25">
      <c r="A8364" s="46"/>
      <c r="B8364" s="46"/>
    </row>
    <row r="8365" spans="1:2" ht="15" customHeight="1" x14ac:dyDescent="0.25">
      <c r="A8365" s="46"/>
      <c r="B8365" s="46"/>
    </row>
    <row r="8366" spans="1:2" ht="15" customHeight="1" x14ac:dyDescent="0.25">
      <c r="A8366" s="46"/>
      <c r="B8366" s="46"/>
    </row>
    <row r="8367" spans="1:2" ht="15" customHeight="1" x14ac:dyDescent="0.25">
      <c r="A8367" s="46"/>
      <c r="B8367" s="46"/>
    </row>
    <row r="8368" spans="1:2" ht="15" customHeight="1" x14ac:dyDescent="0.25">
      <c r="A8368" s="46"/>
      <c r="B8368" s="46"/>
    </row>
    <row r="8369" spans="1:2" ht="15" customHeight="1" x14ac:dyDescent="0.25">
      <c r="A8369" s="46"/>
      <c r="B8369" s="46"/>
    </row>
    <row r="8370" spans="1:2" ht="15" customHeight="1" x14ac:dyDescent="0.25">
      <c r="A8370" s="46"/>
      <c r="B8370" s="46"/>
    </row>
    <row r="8371" spans="1:2" ht="15" customHeight="1" x14ac:dyDescent="0.25">
      <c r="A8371" s="46"/>
      <c r="B8371" s="46"/>
    </row>
    <row r="8372" spans="1:2" ht="15" customHeight="1" x14ac:dyDescent="0.25">
      <c r="A8372" s="46"/>
      <c r="B8372" s="46"/>
    </row>
    <row r="8373" spans="1:2" ht="15" customHeight="1" x14ac:dyDescent="0.25">
      <c r="A8373" s="46"/>
      <c r="B8373" s="46"/>
    </row>
    <row r="8374" spans="1:2" ht="15" customHeight="1" x14ac:dyDescent="0.25">
      <c r="A8374" s="46"/>
      <c r="B8374" s="46"/>
    </row>
    <row r="8375" spans="1:2" ht="15" customHeight="1" x14ac:dyDescent="0.25">
      <c r="A8375" s="46"/>
      <c r="B8375" s="46"/>
    </row>
    <row r="8376" spans="1:2" ht="15" customHeight="1" x14ac:dyDescent="0.25">
      <c r="A8376" s="46"/>
      <c r="B8376" s="46"/>
    </row>
    <row r="8377" spans="1:2" ht="15" customHeight="1" x14ac:dyDescent="0.25">
      <c r="A8377" s="46"/>
      <c r="B8377" s="46"/>
    </row>
    <row r="8378" spans="1:2" ht="15" customHeight="1" x14ac:dyDescent="0.25">
      <c r="A8378" s="46"/>
      <c r="B8378" s="46"/>
    </row>
    <row r="8379" spans="1:2" ht="15" customHeight="1" x14ac:dyDescent="0.25">
      <c r="A8379" s="46"/>
      <c r="B8379" s="46"/>
    </row>
    <row r="8380" spans="1:2" ht="15" customHeight="1" x14ac:dyDescent="0.25">
      <c r="A8380" s="46"/>
      <c r="B8380" s="46"/>
    </row>
    <row r="8381" spans="1:2" ht="15" customHeight="1" x14ac:dyDescent="0.25">
      <c r="A8381" s="46"/>
      <c r="B8381" s="46"/>
    </row>
    <row r="8382" spans="1:2" ht="15" customHeight="1" x14ac:dyDescent="0.25">
      <c r="A8382" s="46"/>
      <c r="B8382" s="46"/>
    </row>
    <row r="8383" spans="1:2" ht="15" customHeight="1" x14ac:dyDescent="0.25">
      <c r="A8383" s="46"/>
      <c r="B8383" s="46"/>
    </row>
    <row r="8384" spans="1:2" ht="15" customHeight="1" x14ac:dyDescent="0.25">
      <c r="A8384" s="46"/>
      <c r="B8384" s="46"/>
    </row>
    <row r="8385" spans="1:2" ht="15" customHeight="1" x14ac:dyDescent="0.25">
      <c r="A8385" s="46"/>
      <c r="B8385" s="46"/>
    </row>
    <row r="8386" spans="1:2" ht="15" customHeight="1" x14ac:dyDescent="0.25">
      <c r="A8386" s="46"/>
      <c r="B8386" s="46"/>
    </row>
    <row r="8387" spans="1:2" ht="15" customHeight="1" x14ac:dyDescent="0.25">
      <c r="A8387" s="46"/>
      <c r="B8387" s="46"/>
    </row>
    <row r="8388" spans="1:2" ht="15" customHeight="1" x14ac:dyDescent="0.25">
      <c r="A8388" s="46"/>
      <c r="B8388" s="46"/>
    </row>
    <row r="8389" spans="1:2" ht="15" customHeight="1" x14ac:dyDescent="0.25">
      <c r="A8389" s="46"/>
      <c r="B8389" s="46"/>
    </row>
    <row r="8390" spans="1:2" ht="15" customHeight="1" x14ac:dyDescent="0.25">
      <c r="A8390" s="46"/>
      <c r="B8390" s="46"/>
    </row>
    <row r="8391" spans="1:2" ht="15" customHeight="1" x14ac:dyDescent="0.25">
      <c r="A8391" s="46"/>
      <c r="B8391" s="46"/>
    </row>
    <row r="8392" spans="1:2" ht="15" customHeight="1" x14ac:dyDescent="0.25">
      <c r="A8392" s="46"/>
      <c r="B8392" s="46"/>
    </row>
    <row r="8393" spans="1:2" ht="15" customHeight="1" x14ac:dyDescent="0.25">
      <c r="A8393" s="46"/>
      <c r="B8393" s="46"/>
    </row>
    <row r="8394" spans="1:2" ht="15" customHeight="1" x14ac:dyDescent="0.25">
      <c r="A8394" s="46"/>
      <c r="B8394" s="46"/>
    </row>
    <row r="8395" spans="1:2" ht="15" customHeight="1" x14ac:dyDescent="0.25">
      <c r="A8395" s="46"/>
      <c r="B8395" s="46"/>
    </row>
    <row r="8396" spans="1:2" ht="15" customHeight="1" x14ac:dyDescent="0.25">
      <c r="A8396" s="46"/>
      <c r="B8396" s="46"/>
    </row>
    <row r="8397" spans="1:2" ht="15" customHeight="1" x14ac:dyDescent="0.25">
      <c r="A8397" s="46"/>
      <c r="B8397" s="46"/>
    </row>
    <row r="8398" spans="1:2" ht="15" customHeight="1" x14ac:dyDescent="0.25">
      <c r="A8398" s="46"/>
      <c r="B8398" s="46"/>
    </row>
    <row r="8399" spans="1:2" ht="15" customHeight="1" x14ac:dyDescent="0.25">
      <c r="A8399" s="46"/>
      <c r="B8399" s="46"/>
    </row>
    <row r="8400" spans="1:2" ht="15" customHeight="1" x14ac:dyDescent="0.25">
      <c r="A8400" s="46"/>
      <c r="B8400" s="46"/>
    </row>
    <row r="8401" spans="1:2" ht="15" customHeight="1" x14ac:dyDescent="0.25">
      <c r="A8401" s="46"/>
      <c r="B8401" s="46"/>
    </row>
    <row r="8402" spans="1:2" ht="15" customHeight="1" x14ac:dyDescent="0.25">
      <c r="A8402" s="46"/>
      <c r="B8402" s="46"/>
    </row>
    <row r="8403" spans="1:2" ht="15" customHeight="1" x14ac:dyDescent="0.25">
      <c r="A8403" s="46"/>
      <c r="B8403" s="46"/>
    </row>
    <row r="8404" spans="1:2" ht="15" customHeight="1" x14ac:dyDescent="0.25">
      <c r="A8404" s="46"/>
      <c r="B8404" s="46"/>
    </row>
    <row r="8405" spans="1:2" ht="15" customHeight="1" x14ac:dyDescent="0.25">
      <c r="A8405" s="46"/>
      <c r="B8405" s="46"/>
    </row>
    <row r="8406" spans="1:2" ht="15" customHeight="1" x14ac:dyDescent="0.25">
      <c r="A8406" s="46"/>
      <c r="B8406" s="46"/>
    </row>
    <row r="8407" spans="1:2" ht="15" customHeight="1" x14ac:dyDescent="0.25">
      <c r="A8407" s="46"/>
      <c r="B8407" s="46"/>
    </row>
    <row r="8408" spans="1:2" ht="15" customHeight="1" x14ac:dyDescent="0.25">
      <c r="A8408" s="46"/>
      <c r="B8408" s="46"/>
    </row>
    <row r="8409" spans="1:2" ht="15" customHeight="1" x14ac:dyDescent="0.25">
      <c r="A8409" s="46"/>
      <c r="B8409" s="46"/>
    </row>
    <row r="8410" spans="1:2" ht="15" customHeight="1" x14ac:dyDescent="0.25">
      <c r="A8410" s="46"/>
      <c r="B8410" s="46"/>
    </row>
    <row r="8411" spans="1:2" ht="15" customHeight="1" x14ac:dyDescent="0.25">
      <c r="A8411" s="46"/>
      <c r="B8411" s="46"/>
    </row>
    <row r="8412" spans="1:2" ht="15" customHeight="1" x14ac:dyDescent="0.25">
      <c r="A8412" s="46"/>
      <c r="B8412" s="46"/>
    </row>
    <row r="8413" spans="1:2" ht="15" customHeight="1" x14ac:dyDescent="0.25">
      <c r="A8413" s="46"/>
      <c r="B8413" s="46"/>
    </row>
    <row r="8414" spans="1:2" ht="15" customHeight="1" x14ac:dyDescent="0.25">
      <c r="A8414" s="46"/>
      <c r="B8414" s="46"/>
    </row>
    <row r="8415" spans="1:2" ht="15" customHeight="1" x14ac:dyDescent="0.25">
      <c r="A8415" s="46"/>
      <c r="B8415" s="46"/>
    </row>
    <row r="8416" spans="1:2" ht="15" customHeight="1" x14ac:dyDescent="0.25">
      <c r="A8416" s="46"/>
      <c r="B8416" s="46"/>
    </row>
    <row r="8417" spans="1:2" ht="15" customHeight="1" x14ac:dyDescent="0.25">
      <c r="A8417" s="46"/>
      <c r="B8417" s="46"/>
    </row>
    <row r="8418" spans="1:2" ht="15" customHeight="1" x14ac:dyDescent="0.25">
      <c r="A8418" s="46"/>
      <c r="B8418" s="46"/>
    </row>
    <row r="8419" spans="1:2" ht="15" customHeight="1" x14ac:dyDescent="0.25">
      <c r="A8419" s="46"/>
      <c r="B8419" s="46"/>
    </row>
    <row r="8420" spans="1:2" ht="15" customHeight="1" x14ac:dyDescent="0.25">
      <c r="A8420" s="46"/>
      <c r="B8420" s="46"/>
    </row>
    <row r="8421" spans="1:2" ht="15" customHeight="1" x14ac:dyDescent="0.25">
      <c r="A8421" s="46"/>
      <c r="B8421" s="46"/>
    </row>
    <row r="8422" spans="1:2" ht="15" customHeight="1" x14ac:dyDescent="0.25">
      <c r="A8422" s="46"/>
      <c r="B8422" s="46"/>
    </row>
    <row r="8423" spans="1:2" ht="15" customHeight="1" x14ac:dyDescent="0.25">
      <c r="A8423" s="46"/>
      <c r="B8423" s="46"/>
    </row>
    <row r="8424" spans="1:2" ht="15" customHeight="1" x14ac:dyDescent="0.25">
      <c r="A8424" s="46"/>
      <c r="B8424" s="46"/>
    </row>
    <row r="8425" spans="1:2" ht="15" customHeight="1" x14ac:dyDescent="0.25">
      <c r="A8425" s="46"/>
      <c r="B8425" s="46"/>
    </row>
    <row r="8426" spans="1:2" ht="15" customHeight="1" x14ac:dyDescent="0.25">
      <c r="A8426" s="46"/>
      <c r="B8426" s="46"/>
    </row>
    <row r="8427" spans="1:2" ht="15" customHeight="1" x14ac:dyDescent="0.25">
      <c r="A8427" s="46"/>
      <c r="B8427" s="46"/>
    </row>
    <row r="8428" spans="1:2" ht="15" customHeight="1" x14ac:dyDescent="0.25">
      <c r="A8428" s="46"/>
      <c r="B8428" s="46"/>
    </row>
    <row r="8429" spans="1:2" ht="15" customHeight="1" x14ac:dyDescent="0.25">
      <c r="A8429" s="46"/>
      <c r="B8429" s="46"/>
    </row>
    <row r="8430" spans="1:2" ht="15" customHeight="1" x14ac:dyDescent="0.25">
      <c r="A8430" s="46"/>
      <c r="B8430" s="46"/>
    </row>
    <row r="8431" spans="1:2" ht="15" customHeight="1" x14ac:dyDescent="0.25">
      <c r="A8431" s="46"/>
      <c r="B8431" s="46"/>
    </row>
    <row r="8432" spans="1:2" ht="15" customHeight="1" x14ac:dyDescent="0.25">
      <c r="A8432" s="46"/>
      <c r="B8432" s="46"/>
    </row>
    <row r="8433" spans="1:2" ht="15" customHeight="1" x14ac:dyDescent="0.25">
      <c r="A8433" s="46"/>
      <c r="B8433" s="46"/>
    </row>
    <row r="8434" spans="1:2" ht="15" customHeight="1" x14ac:dyDescent="0.25">
      <c r="A8434" s="46"/>
      <c r="B8434" s="46"/>
    </row>
    <row r="8435" spans="1:2" ht="15" customHeight="1" x14ac:dyDescent="0.25">
      <c r="A8435" s="46"/>
      <c r="B8435" s="46"/>
    </row>
    <row r="8436" spans="1:2" ht="15" customHeight="1" x14ac:dyDescent="0.25">
      <c r="A8436" s="46"/>
      <c r="B8436" s="46"/>
    </row>
    <row r="8437" spans="1:2" ht="15" customHeight="1" x14ac:dyDescent="0.25">
      <c r="A8437" s="46"/>
      <c r="B8437" s="46"/>
    </row>
    <row r="8438" spans="1:2" ht="15" customHeight="1" x14ac:dyDescent="0.25">
      <c r="A8438" s="46"/>
      <c r="B8438" s="46"/>
    </row>
    <row r="8439" spans="1:2" ht="15" customHeight="1" x14ac:dyDescent="0.25">
      <c r="A8439" s="46"/>
      <c r="B8439" s="46"/>
    </row>
    <row r="8440" spans="1:2" ht="15" customHeight="1" x14ac:dyDescent="0.25">
      <c r="A8440" s="46"/>
      <c r="B8440" s="46"/>
    </row>
    <row r="8441" spans="1:2" ht="15" customHeight="1" x14ac:dyDescent="0.25">
      <c r="A8441" s="46"/>
      <c r="B8441" s="46"/>
    </row>
    <row r="8442" spans="1:2" ht="15" customHeight="1" x14ac:dyDescent="0.25">
      <c r="A8442" s="46"/>
      <c r="B8442" s="46"/>
    </row>
    <row r="8443" spans="1:2" ht="15" customHeight="1" x14ac:dyDescent="0.25">
      <c r="A8443" s="46"/>
      <c r="B8443" s="46"/>
    </row>
    <row r="8444" spans="1:2" ht="15" customHeight="1" x14ac:dyDescent="0.25">
      <c r="A8444" s="46"/>
      <c r="B8444" s="46"/>
    </row>
    <row r="8445" spans="1:2" ht="15" customHeight="1" x14ac:dyDescent="0.25">
      <c r="A8445" s="46"/>
      <c r="B8445" s="46"/>
    </row>
    <row r="8446" spans="1:2" ht="15" customHeight="1" x14ac:dyDescent="0.25">
      <c r="A8446" s="46"/>
      <c r="B8446" s="46"/>
    </row>
    <row r="8447" spans="1:2" ht="15" customHeight="1" x14ac:dyDescent="0.25">
      <c r="A8447" s="46"/>
      <c r="B8447" s="46"/>
    </row>
    <row r="8448" spans="1:2" ht="15" customHeight="1" x14ac:dyDescent="0.25">
      <c r="A8448" s="46"/>
      <c r="B8448" s="46"/>
    </row>
    <row r="8449" spans="1:2" ht="15" customHeight="1" x14ac:dyDescent="0.25">
      <c r="A8449" s="46"/>
      <c r="B8449" s="46"/>
    </row>
    <row r="8450" spans="1:2" ht="15" customHeight="1" x14ac:dyDescent="0.25">
      <c r="A8450" s="46"/>
      <c r="B8450" s="46"/>
    </row>
    <row r="8451" spans="1:2" ht="15" customHeight="1" x14ac:dyDescent="0.25">
      <c r="A8451" s="46"/>
      <c r="B8451" s="46"/>
    </row>
    <row r="8452" spans="1:2" ht="15" customHeight="1" x14ac:dyDescent="0.25">
      <c r="A8452" s="46"/>
      <c r="B8452" s="46"/>
    </row>
    <row r="8453" spans="1:2" ht="15" customHeight="1" x14ac:dyDescent="0.25">
      <c r="A8453" s="46"/>
      <c r="B8453" s="46"/>
    </row>
    <row r="8454" spans="1:2" ht="15" customHeight="1" x14ac:dyDescent="0.25">
      <c r="A8454" s="46"/>
      <c r="B8454" s="46"/>
    </row>
    <row r="8455" spans="1:2" ht="15" customHeight="1" x14ac:dyDescent="0.25">
      <c r="A8455" s="46"/>
      <c r="B8455" s="46"/>
    </row>
    <row r="8456" spans="1:2" ht="15" customHeight="1" x14ac:dyDescent="0.25">
      <c r="A8456" s="46"/>
      <c r="B8456" s="46"/>
    </row>
    <row r="8457" spans="1:2" ht="15" customHeight="1" x14ac:dyDescent="0.25">
      <c r="A8457" s="46"/>
      <c r="B8457" s="46"/>
    </row>
    <row r="8458" spans="1:2" ht="15" customHeight="1" x14ac:dyDescent="0.25">
      <c r="A8458" s="46"/>
      <c r="B8458" s="46"/>
    </row>
    <row r="8459" spans="1:2" ht="15" customHeight="1" x14ac:dyDescent="0.25">
      <c r="A8459" s="46"/>
      <c r="B8459" s="46"/>
    </row>
    <row r="8460" spans="1:2" ht="15" customHeight="1" x14ac:dyDescent="0.25">
      <c r="A8460" s="46"/>
      <c r="B8460" s="46"/>
    </row>
    <row r="8461" spans="1:2" ht="15" customHeight="1" x14ac:dyDescent="0.25">
      <c r="A8461" s="46"/>
      <c r="B8461" s="46"/>
    </row>
    <row r="8462" spans="1:2" ht="15" customHeight="1" x14ac:dyDescent="0.25">
      <c r="A8462" s="46"/>
      <c r="B8462" s="46"/>
    </row>
    <row r="8463" spans="1:2" ht="15" customHeight="1" x14ac:dyDescent="0.25">
      <c r="A8463" s="46"/>
      <c r="B8463" s="46"/>
    </row>
    <row r="8464" spans="1:2" ht="15" customHeight="1" x14ac:dyDescent="0.25">
      <c r="A8464" s="46"/>
      <c r="B8464" s="46"/>
    </row>
    <row r="8465" spans="1:2" ht="15" customHeight="1" x14ac:dyDescent="0.25">
      <c r="A8465" s="46"/>
      <c r="B8465" s="46"/>
    </row>
    <row r="8466" spans="1:2" ht="15" customHeight="1" x14ac:dyDescent="0.25">
      <c r="A8466" s="46"/>
      <c r="B8466" s="46"/>
    </row>
    <row r="8467" spans="1:2" ht="15" customHeight="1" x14ac:dyDescent="0.25">
      <c r="A8467" s="46"/>
      <c r="B8467" s="46"/>
    </row>
    <row r="8468" spans="1:2" ht="15" customHeight="1" x14ac:dyDescent="0.25">
      <c r="A8468" s="46"/>
      <c r="B8468" s="46"/>
    </row>
    <row r="8469" spans="1:2" ht="15" customHeight="1" x14ac:dyDescent="0.25">
      <c r="A8469" s="46"/>
      <c r="B8469" s="46"/>
    </row>
    <row r="8470" spans="1:2" ht="15" customHeight="1" x14ac:dyDescent="0.25">
      <c r="A8470" s="46"/>
      <c r="B8470" s="46"/>
    </row>
    <row r="8471" spans="1:2" ht="15" customHeight="1" x14ac:dyDescent="0.25">
      <c r="A8471" s="46"/>
      <c r="B8471" s="46"/>
    </row>
    <row r="8472" spans="1:2" ht="15" customHeight="1" x14ac:dyDescent="0.25">
      <c r="A8472" s="46"/>
      <c r="B8472" s="46"/>
    </row>
    <row r="8473" spans="1:2" ht="15" customHeight="1" x14ac:dyDescent="0.25">
      <c r="A8473" s="46"/>
      <c r="B8473" s="46"/>
    </row>
    <row r="8474" spans="1:2" ht="15" customHeight="1" x14ac:dyDescent="0.25">
      <c r="A8474" s="46"/>
      <c r="B8474" s="46"/>
    </row>
    <row r="8475" spans="1:2" ht="15" customHeight="1" x14ac:dyDescent="0.25">
      <c r="A8475" s="46"/>
      <c r="B8475" s="46"/>
    </row>
    <row r="8476" spans="1:2" ht="15" customHeight="1" x14ac:dyDescent="0.25">
      <c r="A8476" s="46"/>
      <c r="B8476" s="46"/>
    </row>
    <row r="8477" spans="1:2" ht="15" customHeight="1" x14ac:dyDescent="0.25">
      <c r="A8477" s="46"/>
      <c r="B8477" s="46"/>
    </row>
    <row r="8478" spans="1:2" ht="15" customHeight="1" x14ac:dyDescent="0.25">
      <c r="A8478" s="46"/>
      <c r="B8478" s="46"/>
    </row>
    <row r="8479" spans="1:2" ht="15" customHeight="1" x14ac:dyDescent="0.25">
      <c r="A8479" s="46"/>
      <c r="B8479" s="46"/>
    </row>
    <row r="8480" spans="1:2" ht="15" customHeight="1" x14ac:dyDescent="0.25">
      <c r="A8480" s="46"/>
      <c r="B8480" s="46"/>
    </row>
    <row r="8481" spans="1:2" ht="15" customHeight="1" x14ac:dyDescent="0.25">
      <c r="A8481" s="46"/>
      <c r="B8481" s="46"/>
    </row>
    <row r="8482" spans="1:2" ht="15" customHeight="1" x14ac:dyDescent="0.25">
      <c r="A8482" s="46"/>
      <c r="B8482" s="46"/>
    </row>
    <row r="8483" spans="1:2" ht="15" customHeight="1" x14ac:dyDescent="0.25">
      <c r="A8483" s="46"/>
      <c r="B8483" s="46"/>
    </row>
    <row r="8484" spans="1:2" ht="15" customHeight="1" x14ac:dyDescent="0.25">
      <c r="A8484" s="46"/>
      <c r="B8484" s="46"/>
    </row>
    <row r="8485" spans="1:2" ht="15" customHeight="1" x14ac:dyDescent="0.25">
      <c r="A8485" s="46"/>
      <c r="B8485" s="46"/>
    </row>
    <row r="8486" spans="1:2" ht="15" customHeight="1" x14ac:dyDescent="0.25">
      <c r="A8486" s="46"/>
      <c r="B8486" s="46"/>
    </row>
    <row r="8487" spans="1:2" ht="15" customHeight="1" x14ac:dyDescent="0.25">
      <c r="A8487" s="46"/>
      <c r="B8487" s="46"/>
    </row>
    <row r="8488" spans="1:2" ht="15" customHeight="1" x14ac:dyDescent="0.25">
      <c r="A8488" s="46"/>
      <c r="B8488" s="46"/>
    </row>
    <row r="8489" spans="1:2" ht="15" customHeight="1" x14ac:dyDescent="0.25">
      <c r="A8489" s="46"/>
      <c r="B8489" s="46"/>
    </row>
    <row r="8490" spans="1:2" ht="15" customHeight="1" x14ac:dyDescent="0.25">
      <c r="A8490" s="46"/>
      <c r="B8490" s="46"/>
    </row>
    <row r="8491" spans="1:2" ht="15" customHeight="1" x14ac:dyDescent="0.25">
      <c r="A8491" s="46"/>
      <c r="B8491" s="46"/>
    </row>
    <row r="8492" spans="1:2" ht="15" customHeight="1" x14ac:dyDescent="0.25">
      <c r="A8492" s="46"/>
      <c r="B8492" s="46"/>
    </row>
    <row r="8493" spans="1:2" ht="15" customHeight="1" x14ac:dyDescent="0.25">
      <c r="A8493" s="46"/>
      <c r="B8493" s="46"/>
    </row>
    <row r="8494" spans="1:2" ht="15" customHeight="1" x14ac:dyDescent="0.25">
      <c r="A8494" s="46"/>
      <c r="B8494" s="46"/>
    </row>
    <row r="8495" spans="1:2" ht="15" customHeight="1" x14ac:dyDescent="0.25">
      <c r="A8495" s="46"/>
      <c r="B8495" s="46"/>
    </row>
    <row r="8496" spans="1:2" ht="15" customHeight="1" x14ac:dyDescent="0.25">
      <c r="A8496" s="46"/>
      <c r="B8496" s="46"/>
    </row>
    <row r="8497" spans="1:2" ht="15" customHeight="1" x14ac:dyDescent="0.25">
      <c r="A8497" s="46"/>
      <c r="B8497" s="46"/>
    </row>
    <row r="8498" spans="1:2" ht="15" customHeight="1" x14ac:dyDescent="0.25">
      <c r="A8498" s="46"/>
      <c r="B8498" s="46"/>
    </row>
    <row r="8499" spans="1:2" ht="15" customHeight="1" x14ac:dyDescent="0.25">
      <c r="A8499" s="46"/>
      <c r="B8499" s="46"/>
    </row>
    <row r="8500" spans="1:2" ht="15" customHeight="1" x14ac:dyDescent="0.25">
      <c r="A8500" s="46"/>
      <c r="B8500" s="46"/>
    </row>
    <row r="8501" spans="1:2" ht="15" customHeight="1" x14ac:dyDescent="0.25">
      <c r="A8501" s="46"/>
      <c r="B8501" s="46"/>
    </row>
    <row r="8502" spans="1:2" ht="15" customHeight="1" x14ac:dyDescent="0.25">
      <c r="A8502" s="46"/>
      <c r="B8502" s="46"/>
    </row>
    <row r="8503" spans="1:2" ht="15" customHeight="1" x14ac:dyDescent="0.25">
      <c r="A8503" s="46"/>
      <c r="B8503" s="46"/>
    </row>
    <row r="8504" spans="1:2" ht="15" customHeight="1" x14ac:dyDescent="0.25">
      <c r="A8504" s="46"/>
      <c r="B8504" s="46"/>
    </row>
    <row r="8505" spans="1:2" ht="15" customHeight="1" x14ac:dyDescent="0.25">
      <c r="A8505" s="46"/>
      <c r="B8505" s="46"/>
    </row>
    <row r="8506" spans="1:2" ht="15" customHeight="1" x14ac:dyDescent="0.25">
      <c r="A8506" s="46"/>
      <c r="B8506" s="46"/>
    </row>
    <row r="8507" spans="1:2" ht="15" customHeight="1" x14ac:dyDescent="0.25">
      <c r="A8507" s="46"/>
      <c r="B8507" s="46"/>
    </row>
    <row r="8508" spans="1:2" ht="15" customHeight="1" x14ac:dyDescent="0.25">
      <c r="A8508" s="46"/>
      <c r="B8508" s="46"/>
    </row>
    <row r="8509" spans="1:2" ht="15" customHeight="1" x14ac:dyDescent="0.25">
      <c r="A8509" s="46"/>
      <c r="B8509" s="46"/>
    </row>
    <row r="8510" spans="1:2" ht="15" customHeight="1" x14ac:dyDescent="0.25">
      <c r="A8510" s="46"/>
      <c r="B8510" s="46"/>
    </row>
    <row r="8511" spans="1:2" ht="15" customHeight="1" x14ac:dyDescent="0.25">
      <c r="A8511" s="46"/>
      <c r="B8511" s="46"/>
    </row>
    <row r="8512" spans="1:2" ht="15" customHeight="1" x14ac:dyDescent="0.25">
      <c r="A8512" s="46"/>
      <c r="B8512" s="46"/>
    </row>
    <row r="8513" spans="1:2" ht="15" customHeight="1" x14ac:dyDescent="0.25">
      <c r="A8513" s="46"/>
      <c r="B8513" s="46"/>
    </row>
    <row r="8514" spans="1:2" ht="15" customHeight="1" x14ac:dyDescent="0.25">
      <c r="A8514" s="46"/>
      <c r="B8514" s="46"/>
    </row>
    <row r="8515" spans="1:2" ht="15" customHeight="1" x14ac:dyDescent="0.25">
      <c r="A8515" s="46"/>
      <c r="B8515" s="46"/>
    </row>
    <row r="8516" spans="1:2" ht="15" customHeight="1" x14ac:dyDescent="0.25">
      <c r="A8516" s="46"/>
      <c r="B8516" s="46"/>
    </row>
    <row r="8517" spans="1:2" ht="15" customHeight="1" x14ac:dyDescent="0.25">
      <c r="A8517" s="46"/>
      <c r="B8517" s="46"/>
    </row>
    <row r="8518" spans="1:2" ht="15" customHeight="1" x14ac:dyDescent="0.25">
      <c r="A8518" s="46"/>
      <c r="B8518" s="46"/>
    </row>
    <row r="8519" spans="1:2" ht="15" customHeight="1" x14ac:dyDescent="0.25">
      <c r="A8519" s="46"/>
      <c r="B8519" s="46"/>
    </row>
    <row r="8520" spans="1:2" ht="15" customHeight="1" x14ac:dyDescent="0.25">
      <c r="A8520" s="46"/>
      <c r="B8520" s="46"/>
    </row>
    <row r="8521" spans="1:2" ht="15" customHeight="1" x14ac:dyDescent="0.25">
      <c r="A8521" s="46"/>
      <c r="B8521" s="46"/>
    </row>
    <row r="8522" spans="1:2" ht="15" customHeight="1" x14ac:dyDescent="0.25">
      <c r="A8522" s="46"/>
      <c r="B8522" s="46"/>
    </row>
    <row r="8523" spans="1:2" ht="15" customHeight="1" x14ac:dyDescent="0.25">
      <c r="A8523" s="46"/>
      <c r="B8523" s="46"/>
    </row>
    <row r="8524" spans="1:2" ht="15" customHeight="1" x14ac:dyDescent="0.25">
      <c r="A8524" s="46"/>
      <c r="B8524" s="46"/>
    </row>
    <row r="8525" spans="1:2" ht="15" customHeight="1" x14ac:dyDescent="0.25">
      <c r="A8525" s="46"/>
      <c r="B8525" s="46"/>
    </row>
    <row r="8526" spans="1:2" ht="15" customHeight="1" x14ac:dyDescent="0.25">
      <c r="A8526" s="46"/>
      <c r="B8526" s="46"/>
    </row>
    <row r="8527" spans="1:2" ht="15" customHeight="1" x14ac:dyDescent="0.25">
      <c r="A8527" s="46"/>
      <c r="B8527" s="46"/>
    </row>
    <row r="8528" spans="1:2" ht="15" customHeight="1" x14ac:dyDescent="0.25">
      <c r="A8528" s="46"/>
      <c r="B8528" s="46"/>
    </row>
    <row r="8529" spans="1:2" ht="15" customHeight="1" x14ac:dyDescent="0.25">
      <c r="A8529" s="46"/>
      <c r="B8529" s="46"/>
    </row>
    <row r="8530" spans="1:2" ht="15" customHeight="1" x14ac:dyDescent="0.25">
      <c r="A8530" s="46"/>
      <c r="B8530" s="46"/>
    </row>
    <row r="8531" spans="1:2" ht="15" customHeight="1" x14ac:dyDescent="0.25">
      <c r="A8531" s="46"/>
      <c r="B8531" s="46"/>
    </row>
    <row r="8532" spans="1:2" ht="15" customHeight="1" x14ac:dyDescent="0.25">
      <c r="A8532" s="46"/>
      <c r="B8532" s="46"/>
    </row>
    <row r="8533" spans="1:2" ht="15" customHeight="1" x14ac:dyDescent="0.25">
      <c r="A8533" s="46"/>
      <c r="B8533" s="46"/>
    </row>
    <row r="8534" spans="1:2" ht="15" customHeight="1" x14ac:dyDescent="0.25">
      <c r="A8534" s="46"/>
      <c r="B8534" s="46"/>
    </row>
    <row r="8535" spans="1:2" ht="15" customHeight="1" x14ac:dyDescent="0.25">
      <c r="A8535" s="46"/>
      <c r="B8535" s="46"/>
    </row>
    <row r="8536" spans="1:2" ht="15" customHeight="1" x14ac:dyDescent="0.25">
      <c r="A8536" s="46"/>
      <c r="B8536" s="46"/>
    </row>
    <row r="8537" spans="1:2" ht="15" customHeight="1" x14ac:dyDescent="0.25">
      <c r="A8537" s="46"/>
      <c r="B8537" s="46"/>
    </row>
    <row r="8538" spans="1:2" ht="15" customHeight="1" x14ac:dyDescent="0.25">
      <c r="A8538" s="46"/>
      <c r="B8538" s="46"/>
    </row>
    <row r="8539" spans="1:2" ht="15" customHeight="1" x14ac:dyDescent="0.25">
      <c r="A8539" s="46"/>
      <c r="B8539" s="46"/>
    </row>
    <row r="8540" spans="1:2" ht="15" customHeight="1" x14ac:dyDescent="0.25">
      <c r="A8540" s="46"/>
      <c r="B8540" s="46"/>
    </row>
    <row r="8541" spans="1:2" ht="15" customHeight="1" x14ac:dyDescent="0.25">
      <c r="A8541" s="46"/>
      <c r="B8541" s="46"/>
    </row>
    <row r="8542" spans="1:2" ht="15" customHeight="1" x14ac:dyDescent="0.25">
      <c r="A8542" s="46"/>
      <c r="B8542" s="46"/>
    </row>
    <row r="8543" spans="1:2" ht="15" customHeight="1" x14ac:dyDescent="0.25">
      <c r="A8543" s="46"/>
      <c r="B8543" s="46"/>
    </row>
    <row r="8544" spans="1:2" ht="15" customHeight="1" x14ac:dyDescent="0.25">
      <c r="A8544" s="46"/>
      <c r="B8544" s="46"/>
    </row>
    <row r="8545" spans="1:2" ht="15" customHeight="1" x14ac:dyDescent="0.25">
      <c r="A8545" s="46"/>
      <c r="B8545" s="46"/>
    </row>
    <row r="8546" spans="1:2" ht="15" customHeight="1" x14ac:dyDescent="0.25">
      <c r="A8546" s="46"/>
      <c r="B8546" s="46"/>
    </row>
    <row r="8547" spans="1:2" ht="15" customHeight="1" x14ac:dyDescent="0.25">
      <c r="A8547" s="46"/>
      <c r="B8547" s="46"/>
    </row>
    <row r="8548" spans="1:2" ht="15" customHeight="1" x14ac:dyDescent="0.25">
      <c r="A8548" s="46"/>
      <c r="B8548" s="46"/>
    </row>
    <row r="8549" spans="1:2" ht="15" customHeight="1" x14ac:dyDescent="0.25">
      <c r="A8549" s="46"/>
      <c r="B8549" s="46"/>
    </row>
    <row r="8550" spans="1:2" ht="15" customHeight="1" x14ac:dyDescent="0.25">
      <c r="A8550" s="46"/>
      <c r="B8550" s="46"/>
    </row>
    <row r="8551" spans="1:2" ht="15" customHeight="1" x14ac:dyDescent="0.25">
      <c r="A8551" s="46"/>
      <c r="B8551" s="46"/>
    </row>
    <row r="8552" spans="1:2" ht="15" customHeight="1" x14ac:dyDescent="0.25">
      <c r="A8552" s="46"/>
      <c r="B8552" s="46"/>
    </row>
    <row r="8553" spans="1:2" ht="15" customHeight="1" x14ac:dyDescent="0.25">
      <c r="A8553" s="46"/>
      <c r="B8553" s="46"/>
    </row>
    <row r="8554" spans="1:2" ht="15" customHeight="1" x14ac:dyDescent="0.25">
      <c r="A8554" s="46"/>
      <c r="B8554" s="46"/>
    </row>
    <row r="8555" spans="1:2" ht="15" customHeight="1" x14ac:dyDescent="0.25">
      <c r="A8555" s="46"/>
      <c r="B8555" s="46"/>
    </row>
    <row r="8556" spans="1:2" ht="15" customHeight="1" x14ac:dyDescent="0.25">
      <c r="A8556" s="46"/>
      <c r="B8556" s="46"/>
    </row>
    <row r="8557" spans="1:2" ht="15" customHeight="1" x14ac:dyDescent="0.25">
      <c r="A8557" s="46"/>
      <c r="B8557" s="46"/>
    </row>
    <row r="8558" spans="1:2" ht="15" customHeight="1" x14ac:dyDescent="0.25">
      <c r="A8558" s="46"/>
      <c r="B8558" s="46"/>
    </row>
    <row r="8559" spans="1:2" ht="15" customHeight="1" x14ac:dyDescent="0.25">
      <c r="A8559" s="46"/>
      <c r="B8559" s="46"/>
    </row>
    <row r="8560" spans="1:2" ht="15" customHeight="1" x14ac:dyDescent="0.25">
      <c r="A8560" s="46"/>
      <c r="B8560" s="46"/>
    </row>
    <row r="8561" spans="1:2" ht="15" customHeight="1" x14ac:dyDescent="0.25">
      <c r="A8561" s="46"/>
      <c r="B8561" s="46"/>
    </row>
    <row r="8562" spans="1:2" ht="15" customHeight="1" x14ac:dyDescent="0.25">
      <c r="A8562" s="46"/>
      <c r="B8562" s="46"/>
    </row>
    <row r="8563" spans="1:2" ht="15" customHeight="1" x14ac:dyDescent="0.25">
      <c r="A8563" s="46"/>
      <c r="B8563" s="46"/>
    </row>
    <row r="8564" spans="1:2" ht="15" customHeight="1" x14ac:dyDescent="0.25">
      <c r="A8564" s="46"/>
      <c r="B8564" s="46"/>
    </row>
    <row r="8565" spans="1:2" ht="15" customHeight="1" x14ac:dyDescent="0.25">
      <c r="A8565" s="46"/>
      <c r="B8565" s="46"/>
    </row>
    <row r="8566" spans="1:2" ht="15" customHeight="1" x14ac:dyDescent="0.25">
      <c r="A8566" s="46"/>
      <c r="B8566" s="46"/>
    </row>
    <row r="8567" spans="1:2" ht="15" customHeight="1" x14ac:dyDescent="0.25">
      <c r="A8567" s="46"/>
      <c r="B8567" s="46"/>
    </row>
    <row r="8568" spans="1:2" ht="15" customHeight="1" x14ac:dyDescent="0.25">
      <c r="A8568" s="46"/>
      <c r="B8568" s="46"/>
    </row>
    <row r="8569" spans="1:2" ht="15" customHeight="1" x14ac:dyDescent="0.25">
      <c r="A8569" s="46"/>
      <c r="B8569" s="46"/>
    </row>
    <row r="8570" spans="1:2" ht="15" customHeight="1" x14ac:dyDescent="0.25">
      <c r="A8570" s="46"/>
      <c r="B8570" s="46"/>
    </row>
    <row r="8571" spans="1:2" ht="15" customHeight="1" x14ac:dyDescent="0.25">
      <c r="A8571" s="46"/>
      <c r="B8571" s="46"/>
    </row>
    <row r="8572" spans="1:2" ht="15" customHeight="1" x14ac:dyDescent="0.25">
      <c r="A8572" s="46"/>
      <c r="B8572" s="46"/>
    </row>
    <row r="8573" spans="1:2" ht="15" customHeight="1" x14ac:dyDescent="0.25">
      <c r="A8573" s="46"/>
      <c r="B8573" s="46"/>
    </row>
    <row r="8574" spans="1:2" ht="15" customHeight="1" x14ac:dyDescent="0.25">
      <c r="A8574" s="46"/>
      <c r="B8574" s="46"/>
    </row>
    <row r="8575" spans="1:2" ht="15" customHeight="1" x14ac:dyDescent="0.25">
      <c r="A8575" s="46"/>
      <c r="B8575" s="46"/>
    </row>
    <row r="8576" spans="1:2" ht="15" customHeight="1" x14ac:dyDescent="0.25">
      <c r="A8576" s="46"/>
      <c r="B8576" s="46"/>
    </row>
    <row r="8577" spans="1:2" ht="15" customHeight="1" x14ac:dyDescent="0.25">
      <c r="A8577" s="46"/>
      <c r="B8577" s="46"/>
    </row>
    <row r="8578" spans="1:2" ht="15" customHeight="1" x14ac:dyDescent="0.25">
      <c r="A8578" s="46"/>
      <c r="B8578" s="46"/>
    </row>
    <row r="8579" spans="1:2" ht="15" customHeight="1" x14ac:dyDescent="0.25">
      <c r="A8579" s="46"/>
      <c r="B8579" s="46"/>
    </row>
    <row r="8580" spans="1:2" ht="15" customHeight="1" x14ac:dyDescent="0.25">
      <c r="A8580" s="46"/>
      <c r="B8580" s="46"/>
    </row>
    <row r="8581" spans="1:2" ht="15" customHeight="1" x14ac:dyDescent="0.25">
      <c r="A8581" s="46"/>
      <c r="B8581" s="46"/>
    </row>
    <row r="8582" spans="1:2" ht="15" customHeight="1" x14ac:dyDescent="0.25">
      <c r="A8582" s="46"/>
      <c r="B8582" s="46"/>
    </row>
    <row r="8583" spans="1:2" ht="15" customHeight="1" x14ac:dyDescent="0.25">
      <c r="A8583" s="46"/>
      <c r="B8583" s="46"/>
    </row>
    <row r="8584" spans="1:2" ht="15" customHeight="1" x14ac:dyDescent="0.25">
      <c r="A8584" s="46"/>
      <c r="B8584" s="46"/>
    </row>
    <row r="8585" spans="1:2" ht="15" customHeight="1" x14ac:dyDescent="0.25">
      <c r="A8585" s="46"/>
      <c r="B8585" s="46"/>
    </row>
    <row r="8586" spans="1:2" ht="15" customHeight="1" x14ac:dyDescent="0.25">
      <c r="A8586" s="46"/>
      <c r="B8586" s="46"/>
    </row>
    <row r="8587" spans="1:2" ht="15" customHeight="1" x14ac:dyDescent="0.25">
      <c r="A8587" s="46"/>
      <c r="B8587" s="46"/>
    </row>
    <row r="8588" spans="1:2" ht="15" customHeight="1" x14ac:dyDescent="0.25">
      <c r="A8588" s="46"/>
      <c r="B8588" s="46"/>
    </row>
    <row r="8589" spans="1:2" ht="15" customHeight="1" x14ac:dyDescent="0.25">
      <c r="A8589" s="46"/>
      <c r="B8589" s="46"/>
    </row>
    <row r="8590" spans="1:2" ht="15" customHeight="1" x14ac:dyDescent="0.25">
      <c r="A8590" s="46"/>
      <c r="B8590" s="46"/>
    </row>
    <row r="8591" spans="1:2" ht="15" customHeight="1" x14ac:dyDescent="0.25">
      <c r="A8591" s="46"/>
      <c r="B8591" s="46"/>
    </row>
    <row r="8592" spans="1:2" ht="15" customHeight="1" x14ac:dyDescent="0.25">
      <c r="A8592" s="46"/>
      <c r="B8592" s="46"/>
    </row>
    <row r="8593" spans="1:2" ht="15" customHeight="1" x14ac:dyDescent="0.25">
      <c r="A8593" s="46"/>
      <c r="B8593" s="46"/>
    </row>
    <row r="8594" spans="1:2" ht="15" customHeight="1" x14ac:dyDescent="0.25">
      <c r="A8594" s="46"/>
      <c r="B8594" s="46"/>
    </row>
    <row r="8595" spans="1:2" ht="15" customHeight="1" x14ac:dyDescent="0.25">
      <c r="A8595" s="46"/>
      <c r="B8595" s="46"/>
    </row>
    <row r="8596" spans="1:2" ht="15" customHeight="1" x14ac:dyDescent="0.25">
      <c r="A8596" s="46"/>
      <c r="B8596" s="46"/>
    </row>
    <row r="8597" spans="1:2" ht="15" customHeight="1" x14ac:dyDescent="0.25">
      <c r="A8597" s="46"/>
      <c r="B8597" s="46"/>
    </row>
    <row r="8598" spans="1:2" ht="15" customHeight="1" x14ac:dyDescent="0.25">
      <c r="A8598" s="46"/>
      <c r="B8598" s="46"/>
    </row>
    <row r="8599" spans="1:2" ht="15" customHeight="1" x14ac:dyDescent="0.25">
      <c r="A8599" s="46"/>
      <c r="B8599" s="46"/>
    </row>
    <row r="8600" spans="1:2" ht="15" customHeight="1" x14ac:dyDescent="0.25">
      <c r="A8600" s="46"/>
      <c r="B8600" s="46"/>
    </row>
    <row r="8601" spans="1:2" ht="15" customHeight="1" x14ac:dyDescent="0.25">
      <c r="A8601" s="46"/>
      <c r="B8601" s="46"/>
    </row>
    <row r="8602" spans="1:2" ht="15" customHeight="1" x14ac:dyDescent="0.25">
      <c r="A8602" s="46"/>
      <c r="B8602" s="46"/>
    </row>
    <row r="8603" spans="1:2" ht="15" customHeight="1" x14ac:dyDescent="0.25">
      <c r="A8603" s="46"/>
      <c r="B8603" s="46"/>
    </row>
    <row r="8604" spans="1:2" ht="15" customHeight="1" x14ac:dyDescent="0.25">
      <c r="A8604" s="46"/>
      <c r="B8604" s="46"/>
    </row>
    <row r="8605" spans="1:2" ht="15" customHeight="1" x14ac:dyDescent="0.25">
      <c r="A8605" s="46"/>
      <c r="B8605" s="46"/>
    </row>
    <row r="8606" spans="1:2" ht="15" customHeight="1" x14ac:dyDescent="0.25">
      <c r="A8606" s="46"/>
      <c r="B8606" s="46"/>
    </row>
    <row r="8607" spans="1:2" ht="15" customHeight="1" x14ac:dyDescent="0.25">
      <c r="A8607" s="46"/>
      <c r="B8607" s="46"/>
    </row>
    <row r="8608" spans="1:2" ht="15" customHeight="1" x14ac:dyDescent="0.25">
      <c r="A8608" s="46"/>
      <c r="B8608" s="46"/>
    </row>
    <row r="8609" spans="1:2" ht="15" customHeight="1" x14ac:dyDescent="0.25">
      <c r="A8609" s="46"/>
      <c r="B8609" s="46"/>
    </row>
    <row r="8610" spans="1:2" ht="15" customHeight="1" x14ac:dyDescent="0.25">
      <c r="A8610" s="46"/>
      <c r="B8610" s="46"/>
    </row>
    <row r="8611" spans="1:2" ht="15" customHeight="1" x14ac:dyDescent="0.25">
      <c r="A8611" s="46"/>
      <c r="B8611" s="46"/>
    </row>
    <row r="8612" spans="1:2" ht="15" customHeight="1" x14ac:dyDescent="0.25">
      <c r="A8612" s="46"/>
      <c r="B8612" s="46"/>
    </row>
    <row r="8613" spans="1:2" ht="15" customHeight="1" x14ac:dyDescent="0.25">
      <c r="A8613" s="46"/>
      <c r="B8613" s="46"/>
    </row>
    <row r="8614" spans="1:2" ht="15" customHeight="1" x14ac:dyDescent="0.25">
      <c r="A8614" s="46"/>
      <c r="B8614" s="46"/>
    </row>
    <row r="8615" spans="1:2" ht="15" customHeight="1" x14ac:dyDescent="0.25">
      <c r="A8615" s="46"/>
      <c r="B8615" s="46"/>
    </row>
    <row r="8616" spans="1:2" ht="15" customHeight="1" x14ac:dyDescent="0.25">
      <c r="A8616" s="46"/>
      <c r="B8616" s="46"/>
    </row>
    <row r="8617" spans="1:2" ht="15" customHeight="1" x14ac:dyDescent="0.25">
      <c r="A8617" s="46"/>
      <c r="B8617" s="46"/>
    </row>
    <row r="8618" spans="1:2" ht="15" customHeight="1" x14ac:dyDescent="0.25">
      <c r="A8618" s="46"/>
      <c r="B8618" s="46"/>
    </row>
    <row r="8619" spans="1:2" ht="15" customHeight="1" x14ac:dyDescent="0.25">
      <c r="A8619" s="46"/>
      <c r="B8619" s="46"/>
    </row>
    <row r="8620" spans="1:2" ht="15" customHeight="1" x14ac:dyDescent="0.25">
      <c r="A8620" s="46"/>
      <c r="B8620" s="46"/>
    </row>
    <row r="8621" spans="1:2" ht="15" customHeight="1" x14ac:dyDescent="0.25">
      <c r="A8621" s="46"/>
      <c r="B8621" s="46"/>
    </row>
    <row r="8622" spans="1:2" ht="15" customHeight="1" x14ac:dyDescent="0.25">
      <c r="A8622" s="46"/>
      <c r="B8622" s="46"/>
    </row>
    <row r="8623" spans="1:2" ht="15" customHeight="1" x14ac:dyDescent="0.25">
      <c r="A8623" s="46"/>
      <c r="B8623" s="46"/>
    </row>
    <row r="8624" spans="1:2" ht="15" customHeight="1" x14ac:dyDescent="0.25">
      <c r="A8624" s="46"/>
      <c r="B8624" s="46"/>
    </row>
    <row r="8625" spans="1:2" ht="15" customHeight="1" x14ac:dyDescent="0.25">
      <c r="A8625" s="46"/>
      <c r="B8625" s="46"/>
    </row>
    <row r="8626" spans="1:2" ht="15" customHeight="1" x14ac:dyDescent="0.25">
      <c r="A8626" s="46"/>
      <c r="B8626" s="46"/>
    </row>
    <row r="8627" spans="1:2" ht="15" customHeight="1" x14ac:dyDescent="0.25">
      <c r="A8627" s="46"/>
      <c r="B8627" s="46"/>
    </row>
    <row r="8628" spans="1:2" ht="15" customHeight="1" x14ac:dyDescent="0.25">
      <c r="A8628" s="46"/>
      <c r="B8628" s="46"/>
    </row>
    <row r="8629" spans="1:2" ht="15" customHeight="1" x14ac:dyDescent="0.25">
      <c r="A8629" s="46"/>
      <c r="B8629" s="46"/>
    </row>
    <row r="8630" spans="1:2" ht="15" customHeight="1" x14ac:dyDescent="0.25">
      <c r="A8630" s="46"/>
      <c r="B8630" s="46"/>
    </row>
    <row r="8631" spans="1:2" ht="15" customHeight="1" x14ac:dyDescent="0.25">
      <c r="A8631" s="46"/>
      <c r="B8631" s="46"/>
    </row>
    <row r="8632" spans="1:2" ht="15" customHeight="1" x14ac:dyDescent="0.25">
      <c r="A8632" s="46"/>
      <c r="B8632" s="46"/>
    </row>
    <row r="8633" spans="1:2" ht="15" customHeight="1" x14ac:dyDescent="0.25">
      <c r="A8633" s="46"/>
      <c r="B8633" s="46"/>
    </row>
    <row r="8634" spans="1:2" ht="15" customHeight="1" x14ac:dyDescent="0.25">
      <c r="A8634" s="46"/>
      <c r="B8634" s="46"/>
    </row>
    <row r="8635" spans="1:2" ht="15" customHeight="1" x14ac:dyDescent="0.25">
      <c r="A8635" s="46"/>
      <c r="B8635" s="46"/>
    </row>
    <row r="8636" spans="1:2" ht="15" customHeight="1" x14ac:dyDescent="0.25">
      <c r="A8636" s="46"/>
      <c r="B8636" s="46"/>
    </row>
    <row r="8637" spans="1:2" ht="15" customHeight="1" x14ac:dyDescent="0.25">
      <c r="A8637" s="46"/>
      <c r="B8637" s="46"/>
    </row>
    <row r="8638" spans="1:2" ht="15" customHeight="1" x14ac:dyDescent="0.25">
      <c r="A8638" s="46"/>
      <c r="B8638" s="46"/>
    </row>
    <row r="8639" spans="1:2" ht="15" customHeight="1" x14ac:dyDescent="0.25">
      <c r="A8639" s="46"/>
      <c r="B8639" s="46"/>
    </row>
    <row r="8640" spans="1:2" ht="15" customHeight="1" x14ac:dyDescent="0.25">
      <c r="A8640" s="46"/>
      <c r="B8640" s="46"/>
    </row>
    <row r="8641" spans="1:2" ht="15" customHeight="1" x14ac:dyDescent="0.25">
      <c r="A8641" s="46"/>
      <c r="B8641" s="46"/>
    </row>
    <row r="8642" spans="1:2" ht="15" customHeight="1" x14ac:dyDescent="0.25">
      <c r="A8642" s="46"/>
      <c r="B8642" s="46"/>
    </row>
    <row r="8643" spans="1:2" ht="15" customHeight="1" x14ac:dyDescent="0.25">
      <c r="A8643" s="46"/>
      <c r="B8643" s="46"/>
    </row>
    <row r="8644" spans="1:2" ht="15" customHeight="1" x14ac:dyDescent="0.25">
      <c r="A8644" s="46"/>
      <c r="B8644" s="46"/>
    </row>
    <row r="8645" spans="1:2" ht="15" customHeight="1" x14ac:dyDescent="0.25">
      <c r="A8645" s="46"/>
      <c r="B8645" s="46"/>
    </row>
    <row r="8646" spans="1:2" ht="15" customHeight="1" x14ac:dyDescent="0.25">
      <c r="A8646" s="46"/>
      <c r="B8646" s="46"/>
    </row>
    <row r="8647" spans="1:2" ht="15" customHeight="1" x14ac:dyDescent="0.25">
      <c r="A8647" s="46"/>
      <c r="B8647" s="46"/>
    </row>
    <row r="8648" spans="1:2" ht="15" customHeight="1" x14ac:dyDescent="0.25">
      <c r="A8648" s="46"/>
      <c r="B8648" s="46"/>
    </row>
    <row r="8649" spans="1:2" ht="15" customHeight="1" x14ac:dyDescent="0.25">
      <c r="A8649" s="46"/>
      <c r="B8649" s="46"/>
    </row>
    <row r="8650" spans="1:2" ht="15" customHeight="1" x14ac:dyDescent="0.25">
      <c r="A8650" s="46"/>
      <c r="B8650" s="46"/>
    </row>
    <row r="8651" spans="1:2" ht="15" customHeight="1" x14ac:dyDescent="0.25">
      <c r="A8651" s="46"/>
      <c r="B8651" s="46"/>
    </row>
    <row r="8652" spans="1:2" ht="15" customHeight="1" x14ac:dyDescent="0.25">
      <c r="A8652" s="46"/>
      <c r="B8652" s="46"/>
    </row>
    <row r="8653" spans="1:2" ht="15" customHeight="1" x14ac:dyDescent="0.25">
      <c r="A8653" s="46"/>
      <c r="B8653" s="46"/>
    </row>
    <row r="8654" spans="1:2" ht="15" customHeight="1" x14ac:dyDescent="0.25">
      <c r="A8654" s="46"/>
      <c r="B8654" s="46"/>
    </row>
    <row r="8655" spans="1:2" ht="15" customHeight="1" x14ac:dyDescent="0.25">
      <c r="A8655" s="46"/>
      <c r="B8655" s="46"/>
    </row>
    <row r="8656" spans="1:2" ht="15" customHeight="1" x14ac:dyDescent="0.25">
      <c r="A8656" s="46"/>
      <c r="B8656" s="46"/>
    </row>
    <row r="8657" spans="1:2" ht="15" customHeight="1" x14ac:dyDescent="0.25">
      <c r="A8657" s="46"/>
      <c r="B8657" s="46"/>
    </row>
    <row r="8658" spans="1:2" ht="15" customHeight="1" x14ac:dyDescent="0.25">
      <c r="A8658" s="46"/>
      <c r="B8658" s="46"/>
    </row>
    <row r="8659" spans="1:2" ht="15" customHeight="1" x14ac:dyDescent="0.25">
      <c r="A8659" s="46"/>
      <c r="B8659" s="46"/>
    </row>
    <row r="8660" spans="1:2" ht="15" customHeight="1" x14ac:dyDescent="0.25">
      <c r="A8660" s="46"/>
      <c r="B8660" s="46"/>
    </row>
    <row r="8661" spans="1:2" ht="15" customHeight="1" x14ac:dyDescent="0.25">
      <c r="A8661" s="46"/>
      <c r="B8661" s="46"/>
    </row>
    <row r="8662" spans="1:2" ht="15" customHeight="1" x14ac:dyDescent="0.25">
      <c r="A8662" s="46"/>
      <c r="B8662" s="46"/>
    </row>
    <row r="8663" spans="1:2" ht="15" customHeight="1" x14ac:dyDescent="0.25">
      <c r="A8663" s="46"/>
      <c r="B8663" s="46"/>
    </row>
    <row r="8664" spans="1:2" ht="15" customHeight="1" x14ac:dyDescent="0.25">
      <c r="A8664" s="46"/>
      <c r="B8664" s="46"/>
    </row>
    <row r="8665" spans="1:2" ht="15" customHeight="1" x14ac:dyDescent="0.25">
      <c r="A8665" s="46"/>
      <c r="B8665" s="46"/>
    </row>
    <row r="8666" spans="1:2" ht="15" customHeight="1" x14ac:dyDescent="0.25">
      <c r="A8666" s="46"/>
      <c r="B8666" s="46"/>
    </row>
    <row r="8667" spans="1:2" ht="15" customHeight="1" x14ac:dyDescent="0.25">
      <c r="A8667" s="46"/>
      <c r="B8667" s="46"/>
    </row>
    <row r="8668" spans="1:2" ht="15" customHeight="1" x14ac:dyDescent="0.25">
      <c r="A8668" s="46"/>
      <c r="B8668" s="46"/>
    </row>
    <row r="8669" spans="1:2" ht="15" customHeight="1" x14ac:dyDescent="0.25">
      <c r="A8669" s="46"/>
      <c r="B8669" s="46"/>
    </row>
    <row r="8670" spans="1:2" ht="15" customHeight="1" x14ac:dyDescent="0.25">
      <c r="A8670" s="46"/>
      <c r="B8670" s="46"/>
    </row>
    <row r="8671" spans="1:2" ht="15" customHeight="1" x14ac:dyDescent="0.25">
      <c r="A8671" s="46"/>
      <c r="B8671" s="46"/>
    </row>
    <row r="8672" spans="1:2" ht="15" customHeight="1" x14ac:dyDescent="0.25">
      <c r="A8672" s="46"/>
      <c r="B8672" s="46"/>
    </row>
    <row r="8673" spans="1:2" ht="15" customHeight="1" x14ac:dyDescent="0.25">
      <c r="A8673" s="46"/>
      <c r="B8673" s="46"/>
    </row>
    <row r="8674" spans="1:2" ht="15" customHeight="1" x14ac:dyDescent="0.25">
      <c r="A8674" s="46"/>
      <c r="B8674" s="46"/>
    </row>
    <row r="8675" spans="1:2" ht="15" customHeight="1" x14ac:dyDescent="0.25">
      <c r="A8675" s="46"/>
      <c r="B8675" s="46"/>
    </row>
    <row r="8676" spans="1:2" ht="15" customHeight="1" x14ac:dyDescent="0.25">
      <c r="A8676" s="46"/>
      <c r="B8676" s="46"/>
    </row>
    <row r="8677" spans="1:2" ht="15" customHeight="1" x14ac:dyDescent="0.25">
      <c r="A8677" s="46"/>
      <c r="B8677" s="46"/>
    </row>
    <row r="8678" spans="1:2" ht="15" customHeight="1" x14ac:dyDescent="0.25">
      <c r="A8678" s="46"/>
      <c r="B8678" s="46"/>
    </row>
    <row r="8679" spans="1:2" ht="15" customHeight="1" x14ac:dyDescent="0.25">
      <c r="A8679" s="46"/>
      <c r="B8679" s="46"/>
    </row>
    <row r="8680" spans="1:2" ht="15" customHeight="1" x14ac:dyDescent="0.25">
      <c r="A8680" s="46"/>
      <c r="B8680" s="46"/>
    </row>
    <row r="8681" spans="1:2" ht="15" customHeight="1" x14ac:dyDescent="0.25">
      <c r="A8681" s="46"/>
      <c r="B8681" s="46"/>
    </row>
    <row r="8682" spans="1:2" ht="15" customHeight="1" x14ac:dyDescent="0.25">
      <c r="A8682" s="46"/>
      <c r="B8682" s="46"/>
    </row>
    <row r="8683" spans="1:2" ht="15" customHeight="1" x14ac:dyDescent="0.25">
      <c r="A8683" s="46"/>
      <c r="B8683" s="46"/>
    </row>
    <row r="8684" spans="1:2" ht="15" customHeight="1" x14ac:dyDescent="0.25">
      <c r="A8684" s="46"/>
      <c r="B8684" s="46"/>
    </row>
    <row r="8685" spans="1:2" ht="15" customHeight="1" x14ac:dyDescent="0.25">
      <c r="A8685" s="46"/>
      <c r="B8685" s="46"/>
    </row>
    <row r="8686" spans="1:2" ht="15" customHeight="1" x14ac:dyDescent="0.25">
      <c r="A8686" s="46"/>
      <c r="B8686" s="46"/>
    </row>
    <row r="8687" spans="1:2" ht="15" customHeight="1" x14ac:dyDescent="0.25">
      <c r="A8687" s="46"/>
      <c r="B8687" s="46"/>
    </row>
    <row r="8688" spans="1:2" ht="15" customHeight="1" x14ac:dyDescent="0.25">
      <c r="A8688" s="46"/>
      <c r="B8688" s="46"/>
    </row>
    <row r="8689" spans="1:2" ht="15" customHeight="1" x14ac:dyDescent="0.25">
      <c r="A8689" s="46"/>
      <c r="B8689" s="46"/>
    </row>
    <row r="8690" spans="1:2" ht="15" customHeight="1" x14ac:dyDescent="0.25">
      <c r="A8690" s="46"/>
      <c r="B8690" s="46"/>
    </row>
    <row r="8691" spans="1:2" ht="15" customHeight="1" x14ac:dyDescent="0.25">
      <c r="A8691" s="46"/>
      <c r="B8691" s="46"/>
    </row>
    <row r="8692" spans="1:2" ht="15" customHeight="1" x14ac:dyDescent="0.25">
      <c r="A8692" s="46"/>
      <c r="B8692" s="46"/>
    </row>
    <row r="8693" spans="1:2" ht="15" customHeight="1" x14ac:dyDescent="0.25">
      <c r="A8693" s="46"/>
      <c r="B8693" s="46"/>
    </row>
    <row r="8694" spans="1:2" ht="15" customHeight="1" x14ac:dyDescent="0.25">
      <c r="A8694" s="46"/>
      <c r="B8694" s="46"/>
    </row>
    <row r="8695" spans="1:2" ht="15" customHeight="1" x14ac:dyDescent="0.25">
      <c r="A8695" s="46"/>
      <c r="B8695" s="46"/>
    </row>
    <row r="8696" spans="1:2" ht="15" customHeight="1" x14ac:dyDescent="0.25">
      <c r="A8696" s="46"/>
      <c r="B8696" s="46"/>
    </row>
    <row r="8697" spans="1:2" ht="15" customHeight="1" x14ac:dyDescent="0.25">
      <c r="A8697" s="46"/>
      <c r="B8697" s="46"/>
    </row>
    <row r="8698" spans="1:2" ht="15" customHeight="1" x14ac:dyDescent="0.25">
      <c r="A8698" s="46"/>
      <c r="B8698" s="46"/>
    </row>
    <row r="8699" spans="1:2" ht="15" customHeight="1" x14ac:dyDescent="0.25">
      <c r="A8699" s="46"/>
      <c r="B8699" s="46"/>
    </row>
    <row r="8700" spans="1:2" ht="15" customHeight="1" x14ac:dyDescent="0.25">
      <c r="A8700" s="46"/>
      <c r="B8700" s="46"/>
    </row>
    <row r="8701" spans="1:2" ht="15" customHeight="1" x14ac:dyDescent="0.25">
      <c r="A8701" s="46"/>
      <c r="B8701" s="46"/>
    </row>
    <row r="8702" spans="1:2" ht="15" customHeight="1" x14ac:dyDescent="0.25">
      <c r="A8702" s="46"/>
      <c r="B8702" s="46"/>
    </row>
    <row r="8703" spans="1:2" ht="15" customHeight="1" x14ac:dyDescent="0.25">
      <c r="A8703" s="46"/>
      <c r="B8703" s="46"/>
    </row>
    <row r="8704" spans="1:2" ht="15" customHeight="1" x14ac:dyDescent="0.25">
      <c r="A8704" s="46"/>
      <c r="B8704" s="46"/>
    </row>
    <row r="8705" spans="1:2" ht="15" customHeight="1" x14ac:dyDescent="0.25">
      <c r="A8705" s="46"/>
      <c r="B8705" s="46"/>
    </row>
    <row r="8706" spans="1:2" ht="15" customHeight="1" x14ac:dyDescent="0.25">
      <c r="A8706" s="46"/>
      <c r="B8706" s="46"/>
    </row>
    <row r="8707" spans="1:2" ht="15" customHeight="1" x14ac:dyDescent="0.25">
      <c r="A8707" s="46"/>
      <c r="B8707" s="46"/>
    </row>
    <row r="8708" spans="1:2" ht="15" customHeight="1" x14ac:dyDescent="0.25">
      <c r="A8708" s="46"/>
      <c r="B8708" s="46"/>
    </row>
    <row r="8709" spans="1:2" ht="15" customHeight="1" x14ac:dyDescent="0.25">
      <c r="A8709" s="46"/>
      <c r="B8709" s="46"/>
    </row>
    <row r="8710" spans="1:2" ht="15" customHeight="1" x14ac:dyDescent="0.25">
      <c r="A8710" s="46"/>
      <c r="B8710" s="46"/>
    </row>
    <row r="8711" spans="1:2" ht="15" customHeight="1" x14ac:dyDescent="0.25">
      <c r="A8711" s="46"/>
      <c r="B8711" s="46"/>
    </row>
    <row r="8712" spans="1:2" ht="15" customHeight="1" x14ac:dyDescent="0.25">
      <c r="A8712" s="46"/>
      <c r="B8712" s="46"/>
    </row>
    <row r="8713" spans="1:2" ht="15" customHeight="1" x14ac:dyDescent="0.25">
      <c r="A8713" s="46"/>
      <c r="B8713" s="46"/>
    </row>
    <row r="8714" spans="1:2" ht="15" customHeight="1" x14ac:dyDescent="0.25">
      <c r="A8714" s="46"/>
      <c r="B8714" s="46"/>
    </row>
    <row r="8715" spans="1:2" ht="15" customHeight="1" x14ac:dyDescent="0.25">
      <c r="A8715" s="46"/>
      <c r="B8715" s="46"/>
    </row>
    <row r="8716" spans="1:2" ht="15" customHeight="1" x14ac:dyDescent="0.25">
      <c r="A8716" s="46"/>
      <c r="B8716" s="46"/>
    </row>
    <row r="8717" spans="1:2" ht="15" customHeight="1" x14ac:dyDescent="0.25">
      <c r="A8717" s="46"/>
      <c r="B8717" s="46"/>
    </row>
    <row r="8718" spans="1:2" ht="15" customHeight="1" x14ac:dyDescent="0.25">
      <c r="A8718" s="46"/>
      <c r="B8718" s="46"/>
    </row>
    <row r="8719" spans="1:2" ht="15" customHeight="1" x14ac:dyDescent="0.25">
      <c r="A8719" s="46"/>
      <c r="B8719" s="46"/>
    </row>
    <row r="8720" spans="1:2" ht="15" customHeight="1" x14ac:dyDescent="0.25">
      <c r="A8720" s="46"/>
      <c r="B8720" s="46"/>
    </row>
    <row r="8721" spans="1:2" ht="15" customHeight="1" x14ac:dyDescent="0.25">
      <c r="A8721" s="46"/>
      <c r="B8721" s="46"/>
    </row>
    <row r="8722" spans="1:2" ht="15" customHeight="1" x14ac:dyDescent="0.25">
      <c r="A8722" s="46"/>
      <c r="B8722" s="46"/>
    </row>
    <row r="8723" spans="1:2" ht="15" customHeight="1" x14ac:dyDescent="0.25">
      <c r="A8723" s="46"/>
      <c r="B8723" s="46"/>
    </row>
    <row r="8724" spans="1:2" ht="15" customHeight="1" x14ac:dyDescent="0.25">
      <c r="A8724" s="46"/>
      <c r="B8724" s="46"/>
    </row>
    <row r="8725" spans="1:2" ht="15" customHeight="1" x14ac:dyDescent="0.25">
      <c r="A8725" s="46"/>
      <c r="B8725" s="46"/>
    </row>
    <row r="8726" spans="1:2" ht="15" customHeight="1" x14ac:dyDescent="0.25">
      <c r="A8726" s="46"/>
      <c r="B8726" s="46"/>
    </row>
    <row r="8727" spans="1:2" ht="15" customHeight="1" x14ac:dyDescent="0.25">
      <c r="A8727" s="46"/>
      <c r="B8727" s="46"/>
    </row>
    <row r="8728" spans="1:2" ht="15" customHeight="1" x14ac:dyDescent="0.25">
      <c r="A8728" s="46"/>
      <c r="B8728" s="46"/>
    </row>
    <row r="8729" spans="1:2" ht="15" customHeight="1" x14ac:dyDescent="0.25">
      <c r="A8729" s="46"/>
      <c r="B8729" s="46"/>
    </row>
    <row r="8730" spans="1:2" ht="15" customHeight="1" x14ac:dyDescent="0.25">
      <c r="A8730" s="46"/>
      <c r="B8730" s="46"/>
    </row>
    <row r="8731" spans="1:2" ht="15" customHeight="1" x14ac:dyDescent="0.25">
      <c r="A8731" s="46"/>
      <c r="B8731" s="46"/>
    </row>
    <row r="8732" spans="1:2" ht="15" customHeight="1" x14ac:dyDescent="0.25">
      <c r="A8732" s="46"/>
      <c r="B8732" s="46"/>
    </row>
    <row r="8733" spans="1:2" ht="15" customHeight="1" x14ac:dyDescent="0.25">
      <c r="A8733" s="46"/>
      <c r="B8733" s="46"/>
    </row>
    <row r="8734" spans="1:2" ht="15" customHeight="1" x14ac:dyDescent="0.25">
      <c r="A8734" s="46"/>
      <c r="B8734" s="46"/>
    </row>
    <row r="8735" spans="1:2" ht="15" customHeight="1" x14ac:dyDescent="0.25">
      <c r="A8735" s="46"/>
      <c r="B8735" s="46"/>
    </row>
    <row r="8736" spans="1:2" ht="15" customHeight="1" x14ac:dyDescent="0.25">
      <c r="A8736" s="46"/>
      <c r="B8736" s="46"/>
    </row>
    <row r="8737" spans="1:2" ht="15" customHeight="1" x14ac:dyDescent="0.25">
      <c r="A8737" s="46"/>
      <c r="B8737" s="46"/>
    </row>
    <row r="8738" spans="1:2" ht="15" customHeight="1" x14ac:dyDescent="0.25">
      <c r="A8738" s="46"/>
      <c r="B8738" s="46"/>
    </row>
    <row r="8739" spans="1:2" ht="15" customHeight="1" x14ac:dyDescent="0.25">
      <c r="A8739" s="46"/>
      <c r="B8739" s="46"/>
    </row>
    <row r="8740" spans="1:2" ht="15" customHeight="1" x14ac:dyDescent="0.25">
      <c r="A8740" s="46"/>
      <c r="B8740" s="46"/>
    </row>
    <row r="8741" spans="1:2" ht="15" customHeight="1" x14ac:dyDescent="0.25">
      <c r="A8741" s="46"/>
      <c r="B8741" s="46"/>
    </row>
    <row r="8742" spans="1:2" ht="15" customHeight="1" x14ac:dyDescent="0.25">
      <c r="A8742" s="46"/>
      <c r="B8742" s="46"/>
    </row>
    <row r="8743" spans="1:2" ht="15" customHeight="1" x14ac:dyDescent="0.25">
      <c r="A8743" s="46"/>
      <c r="B8743" s="46"/>
    </row>
    <row r="8744" spans="1:2" ht="15" customHeight="1" x14ac:dyDescent="0.25">
      <c r="A8744" s="46"/>
      <c r="B8744" s="46"/>
    </row>
    <row r="8745" spans="1:2" ht="15" customHeight="1" x14ac:dyDescent="0.25">
      <c r="A8745" s="46"/>
      <c r="B8745" s="46"/>
    </row>
    <row r="8746" spans="1:2" ht="15" customHeight="1" x14ac:dyDescent="0.25">
      <c r="A8746" s="46"/>
      <c r="B8746" s="46"/>
    </row>
    <row r="8747" spans="1:2" ht="15" customHeight="1" x14ac:dyDescent="0.25">
      <c r="A8747" s="46"/>
      <c r="B8747" s="46"/>
    </row>
    <row r="8748" spans="1:2" ht="15" customHeight="1" x14ac:dyDescent="0.25">
      <c r="A8748" s="46"/>
      <c r="B8748" s="46"/>
    </row>
    <row r="8749" spans="1:2" ht="15" customHeight="1" x14ac:dyDescent="0.25">
      <c r="A8749" s="46"/>
      <c r="B8749" s="46"/>
    </row>
    <row r="8750" spans="1:2" ht="15" customHeight="1" x14ac:dyDescent="0.25">
      <c r="A8750" s="46"/>
      <c r="B8750" s="46"/>
    </row>
    <row r="8751" spans="1:2" ht="15" customHeight="1" x14ac:dyDescent="0.25">
      <c r="A8751" s="46"/>
      <c r="B8751" s="46"/>
    </row>
    <row r="8752" spans="1:2" ht="15" customHeight="1" x14ac:dyDescent="0.25">
      <c r="A8752" s="46"/>
      <c r="B8752" s="46"/>
    </row>
    <row r="8753" spans="1:2" ht="15" customHeight="1" x14ac:dyDescent="0.25">
      <c r="A8753" s="46"/>
      <c r="B8753" s="46"/>
    </row>
    <row r="8754" spans="1:2" ht="15" customHeight="1" x14ac:dyDescent="0.25">
      <c r="A8754" s="46"/>
      <c r="B8754" s="46"/>
    </row>
    <row r="8755" spans="1:2" ht="15" customHeight="1" x14ac:dyDescent="0.25">
      <c r="A8755" s="46"/>
      <c r="B8755" s="46"/>
    </row>
    <row r="8756" spans="1:2" ht="15" customHeight="1" x14ac:dyDescent="0.25">
      <c r="A8756" s="46"/>
      <c r="B8756" s="46"/>
    </row>
    <row r="8757" spans="1:2" ht="15" customHeight="1" x14ac:dyDescent="0.25">
      <c r="A8757" s="46"/>
      <c r="B8757" s="46"/>
    </row>
    <row r="8758" spans="1:2" ht="15" customHeight="1" x14ac:dyDescent="0.25">
      <c r="A8758" s="46"/>
      <c r="B8758" s="46"/>
    </row>
    <row r="8759" spans="1:2" ht="15" customHeight="1" x14ac:dyDescent="0.25">
      <c r="A8759" s="46"/>
      <c r="B8759" s="46"/>
    </row>
    <row r="8760" spans="1:2" ht="15" customHeight="1" x14ac:dyDescent="0.25">
      <c r="A8760" s="46"/>
      <c r="B8760" s="46"/>
    </row>
    <row r="8761" spans="1:2" ht="15" customHeight="1" x14ac:dyDescent="0.25">
      <c r="A8761" s="46"/>
      <c r="B8761" s="46"/>
    </row>
    <row r="8762" spans="1:2" ht="15" customHeight="1" x14ac:dyDescent="0.25">
      <c r="A8762" s="46"/>
      <c r="B8762" s="46"/>
    </row>
    <row r="8763" spans="1:2" ht="15" customHeight="1" x14ac:dyDescent="0.25">
      <c r="A8763" s="46"/>
      <c r="B8763" s="46"/>
    </row>
    <row r="8764" spans="1:2" ht="15" customHeight="1" x14ac:dyDescent="0.25">
      <c r="A8764" s="46"/>
      <c r="B8764" s="46"/>
    </row>
    <row r="8765" spans="1:2" ht="15" customHeight="1" x14ac:dyDescent="0.25">
      <c r="A8765" s="46"/>
      <c r="B8765" s="46"/>
    </row>
    <row r="8766" spans="1:2" ht="15" customHeight="1" x14ac:dyDescent="0.25">
      <c r="A8766" s="46"/>
      <c r="B8766" s="46"/>
    </row>
    <row r="8767" spans="1:2" ht="15" customHeight="1" x14ac:dyDescent="0.25">
      <c r="A8767" s="46"/>
      <c r="B8767" s="46"/>
    </row>
    <row r="8768" spans="1:2" ht="15" customHeight="1" x14ac:dyDescent="0.25">
      <c r="A8768" s="46"/>
      <c r="B8768" s="46"/>
    </row>
    <row r="8769" spans="1:2" ht="15" customHeight="1" x14ac:dyDescent="0.25">
      <c r="A8769" s="46"/>
      <c r="B8769" s="46"/>
    </row>
    <row r="8770" spans="1:2" ht="15" customHeight="1" x14ac:dyDescent="0.25">
      <c r="A8770" s="46"/>
      <c r="B8770" s="46"/>
    </row>
    <row r="8771" spans="1:2" ht="15" customHeight="1" x14ac:dyDescent="0.25">
      <c r="A8771" s="46"/>
      <c r="B8771" s="46"/>
    </row>
    <row r="8772" spans="1:2" ht="15" customHeight="1" x14ac:dyDescent="0.25">
      <c r="A8772" s="46"/>
      <c r="B8772" s="46"/>
    </row>
    <row r="8773" spans="1:2" ht="15" customHeight="1" x14ac:dyDescent="0.25">
      <c r="A8773" s="46"/>
      <c r="B8773" s="46"/>
    </row>
    <row r="8774" spans="1:2" ht="15" customHeight="1" x14ac:dyDescent="0.25">
      <c r="A8774" s="46"/>
      <c r="B8774" s="46"/>
    </row>
    <row r="8775" spans="1:2" ht="15" customHeight="1" x14ac:dyDescent="0.25">
      <c r="A8775" s="46"/>
      <c r="B8775" s="46"/>
    </row>
    <row r="8776" spans="1:2" ht="15" customHeight="1" x14ac:dyDescent="0.25">
      <c r="A8776" s="46"/>
      <c r="B8776" s="46"/>
    </row>
    <row r="8777" spans="1:2" ht="15" customHeight="1" x14ac:dyDescent="0.25">
      <c r="A8777" s="46"/>
      <c r="B8777" s="46"/>
    </row>
    <row r="8778" spans="1:2" ht="15" customHeight="1" x14ac:dyDescent="0.25">
      <c r="A8778" s="46"/>
      <c r="B8778" s="46"/>
    </row>
    <row r="8779" spans="1:2" ht="15" customHeight="1" x14ac:dyDescent="0.25">
      <c r="A8779" s="46"/>
      <c r="B8779" s="46"/>
    </row>
    <row r="8780" spans="1:2" ht="15" customHeight="1" x14ac:dyDescent="0.25">
      <c r="A8780" s="46"/>
      <c r="B8780" s="46"/>
    </row>
    <row r="8781" spans="1:2" ht="15" customHeight="1" x14ac:dyDescent="0.25">
      <c r="A8781" s="46"/>
      <c r="B8781" s="46"/>
    </row>
    <row r="8782" spans="1:2" ht="15" customHeight="1" x14ac:dyDescent="0.25">
      <c r="A8782" s="46"/>
      <c r="B8782" s="46"/>
    </row>
    <row r="8783" spans="1:2" ht="15" customHeight="1" x14ac:dyDescent="0.25">
      <c r="A8783" s="46"/>
      <c r="B8783" s="46"/>
    </row>
    <row r="8784" spans="1:2" ht="15" customHeight="1" x14ac:dyDescent="0.25">
      <c r="A8784" s="46"/>
      <c r="B8784" s="46"/>
    </row>
    <row r="8785" spans="1:2" ht="15" customHeight="1" x14ac:dyDescent="0.25">
      <c r="A8785" s="46"/>
      <c r="B8785" s="46"/>
    </row>
    <row r="8786" spans="1:2" ht="15" customHeight="1" x14ac:dyDescent="0.25">
      <c r="A8786" s="46"/>
      <c r="B8786" s="46"/>
    </row>
    <row r="8787" spans="1:2" ht="15" customHeight="1" x14ac:dyDescent="0.25">
      <c r="A8787" s="46"/>
      <c r="B8787" s="46"/>
    </row>
    <row r="8788" spans="1:2" ht="15" customHeight="1" x14ac:dyDescent="0.25">
      <c r="A8788" s="46"/>
      <c r="B8788" s="46"/>
    </row>
    <row r="8789" spans="1:2" ht="15" customHeight="1" x14ac:dyDescent="0.25">
      <c r="A8789" s="46"/>
      <c r="B8789" s="46"/>
    </row>
    <row r="8790" spans="1:2" ht="15" customHeight="1" x14ac:dyDescent="0.25">
      <c r="A8790" s="46"/>
      <c r="B8790" s="46"/>
    </row>
    <row r="8791" spans="1:2" ht="15" customHeight="1" x14ac:dyDescent="0.25">
      <c r="A8791" s="46"/>
      <c r="B8791" s="46"/>
    </row>
    <row r="8792" spans="1:2" ht="15" customHeight="1" x14ac:dyDescent="0.25">
      <c r="A8792" s="46"/>
      <c r="B8792" s="46"/>
    </row>
    <row r="8793" spans="1:2" ht="15" customHeight="1" x14ac:dyDescent="0.25">
      <c r="A8793" s="46"/>
      <c r="B8793" s="46"/>
    </row>
    <row r="8794" spans="1:2" ht="15" customHeight="1" x14ac:dyDescent="0.25">
      <c r="A8794" s="46"/>
      <c r="B8794" s="46"/>
    </row>
    <row r="8795" spans="1:2" ht="15" customHeight="1" x14ac:dyDescent="0.25">
      <c r="A8795" s="46"/>
      <c r="B8795" s="46"/>
    </row>
    <row r="8796" spans="1:2" ht="15" customHeight="1" x14ac:dyDescent="0.25">
      <c r="A8796" s="46"/>
      <c r="B8796" s="46"/>
    </row>
    <row r="8797" spans="1:2" ht="15" customHeight="1" x14ac:dyDescent="0.25">
      <c r="A8797" s="46"/>
      <c r="B8797" s="46"/>
    </row>
    <row r="8798" spans="1:2" ht="15" customHeight="1" x14ac:dyDescent="0.25">
      <c r="A8798" s="46"/>
      <c r="B8798" s="46"/>
    </row>
    <row r="8799" spans="1:2" ht="15" customHeight="1" x14ac:dyDescent="0.25">
      <c r="A8799" s="46"/>
      <c r="B8799" s="46"/>
    </row>
    <row r="8800" spans="1:2" ht="15" customHeight="1" x14ac:dyDescent="0.25">
      <c r="A8800" s="46"/>
      <c r="B8800" s="46"/>
    </row>
    <row r="8801" spans="1:2" ht="15" customHeight="1" x14ac:dyDescent="0.25">
      <c r="A8801" s="46"/>
      <c r="B8801" s="46"/>
    </row>
    <row r="8802" spans="1:2" ht="15" customHeight="1" x14ac:dyDescent="0.25">
      <c r="A8802" s="46"/>
      <c r="B8802" s="46"/>
    </row>
    <row r="8803" spans="1:2" ht="15" customHeight="1" x14ac:dyDescent="0.25">
      <c r="A8803" s="46"/>
      <c r="B8803" s="46"/>
    </row>
    <row r="8804" spans="1:2" ht="15" customHeight="1" x14ac:dyDescent="0.25">
      <c r="A8804" s="46"/>
      <c r="B8804" s="46"/>
    </row>
    <row r="8805" spans="1:2" ht="15" customHeight="1" x14ac:dyDescent="0.25">
      <c r="A8805" s="46"/>
      <c r="B8805" s="46"/>
    </row>
    <row r="8806" spans="1:2" ht="15" customHeight="1" x14ac:dyDescent="0.25">
      <c r="A8806" s="46"/>
      <c r="B8806" s="46"/>
    </row>
    <row r="8807" spans="1:2" ht="15" customHeight="1" x14ac:dyDescent="0.25">
      <c r="A8807" s="46"/>
      <c r="B8807" s="46"/>
    </row>
    <row r="8808" spans="1:2" ht="15" customHeight="1" x14ac:dyDescent="0.25">
      <c r="A8808" s="46"/>
      <c r="B8808" s="46"/>
    </row>
    <row r="8809" spans="1:2" ht="15" customHeight="1" x14ac:dyDescent="0.25">
      <c r="A8809" s="46"/>
      <c r="B8809" s="46"/>
    </row>
    <row r="8810" spans="1:2" ht="15" customHeight="1" x14ac:dyDescent="0.25">
      <c r="A8810" s="46"/>
      <c r="B8810" s="46"/>
    </row>
    <row r="8811" spans="1:2" ht="15" customHeight="1" x14ac:dyDescent="0.25">
      <c r="A8811" s="46"/>
      <c r="B8811" s="46"/>
    </row>
    <row r="8812" spans="1:2" ht="15" customHeight="1" x14ac:dyDescent="0.25">
      <c r="A8812" s="46"/>
      <c r="B8812" s="46"/>
    </row>
    <row r="8813" spans="1:2" ht="15" customHeight="1" x14ac:dyDescent="0.25">
      <c r="A8813" s="46"/>
      <c r="B8813" s="46"/>
    </row>
    <row r="8814" spans="1:2" ht="15" customHeight="1" x14ac:dyDescent="0.25">
      <c r="A8814" s="46"/>
      <c r="B8814" s="46"/>
    </row>
    <row r="8815" spans="1:2" ht="15" customHeight="1" x14ac:dyDescent="0.25">
      <c r="A8815" s="46"/>
      <c r="B8815" s="46"/>
    </row>
    <row r="8816" spans="1:2" ht="15" customHeight="1" x14ac:dyDescent="0.25">
      <c r="A8816" s="46"/>
      <c r="B8816" s="46"/>
    </row>
    <row r="8817" spans="1:2" ht="15" customHeight="1" x14ac:dyDescent="0.25">
      <c r="A8817" s="46"/>
      <c r="B8817" s="46"/>
    </row>
    <row r="8818" spans="1:2" ht="15" customHeight="1" x14ac:dyDescent="0.25">
      <c r="A8818" s="46"/>
      <c r="B8818" s="46"/>
    </row>
    <row r="8819" spans="1:2" ht="15" customHeight="1" x14ac:dyDescent="0.25">
      <c r="A8819" s="46"/>
      <c r="B8819" s="46"/>
    </row>
    <row r="8820" spans="1:2" ht="15" customHeight="1" x14ac:dyDescent="0.25">
      <c r="A8820" s="46"/>
      <c r="B8820" s="46"/>
    </row>
    <row r="8821" spans="1:2" ht="15" customHeight="1" x14ac:dyDescent="0.25">
      <c r="A8821" s="46"/>
      <c r="B8821" s="46"/>
    </row>
    <row r="8822" spans="1:2" ht="15" customHeight="1" x14ac:dyDescent="0.25">
      <c r="A8822" s="46"/>
      <c r="B8822" s="46"/>
    </row>
    <row r="8823" spans="1:2" ht="15" customHeight="1" x14ac:dyDescent="0.25">
      <c r="A8823" s="46"/>
      <c r="B8823" s="46"/>
    </row>
    <row r="8824" spans="1:2" ht="15" customHeight="1" x14ac:dyDescent="0.25">
      <c r="A8824" s="46"/>
      <c r="B8824" s="46"/>
    </row>
    <row r="8825" spans="1:2" ht="15" customHeight="1" x14ac:dyDescent="0.25">
      <c r="A8825" s="46"/>
      <c r="B8825" s="46"/>
    </row>
    <row r="8826" spans="1:2" ht="15" customHeight="1" x14ac:dyDescent="0.25">
      <c r="A8826" s="46"/>
      <c r="B8826" s="46"/>
    </row>
    <row r="8827" spans="1:2" ht="15" customHeight="1" x14ac:dyDescent="0.25">
      <c r="A8827" s="46"/>
      <c r="B8827" s="46"/>
    </row>
    <row r="8828" spans="1:2" ht="15" customHeight="1" x14ac:dyDescent="0.25">
      <c r="A8828" s="46"/>
      <c r="B8828" s="46"/>
    </row>
    <row r="8829" spans="1:2" ht="15" customHeight="1" x14ac:dyDescent="0.25">
      <c r="A8829" s="46"/>
      <c r="B8829" s="46"/>
    </row>
    <row r="8830" spans="1:2" ht="15" customHeight="1" x14ac:dyDescent="0.25">
      <c r="A8830" s="46"/>
      <c r="B8830" s="46"/>
    </row>
    <row r="8831" spans="1:2" ht="15" customHeight="1" x14ac:dyDescent="0.25">
      <c r="A8831" s="46"/>
      <c r="B8831" s="46"/>
    </row>
    <row r="8832" spans="1:2" ht="15" customHeight="1" x14ac:dyDescent="0.25">
      <c r="A8832" s="46"/>
      <c r="B8832" s="46"/>
    </row>
    <row r="8833" spans="1:2" ht="15" customHeight="1" x14ac:dyDescent="0.25">
      <c r="A8833" s="46"/>
      <c r="B8833" s="46"/>
    </row>
    <row r="8834" spans="1:2" ht="15" customHeight="1" x14ac:dyDescent="0.25">
      <c r="A8834" s="46"/>
      <c r="B8834" s="46"/>
    </row>
    <row r="8835" spans="1:2" ht="15" customHeight="1" x14ac:dyDescent="0.25">
      <c r="A8835" s="46"/>
      <c r="B8835" s="46"/>
    </row>
    <row r="8836" spans="1:2" ht="15" customHeight="1" x14ac:dyDescent="0.25">
      <c r="A8836" s="46"/>
      <c r="B8836" s="46"/>
    </row>
    <row r="8837" spans="1:2" ht="15" customHeight="1" x14ac:dyDescent="0.25">
      <c r="A8837" s="46"/>
      <c r="B8837" s="46"/>
    </row>
    <row r="8838" spans="1:2" ht="15" customHeight="1" x14ac:dyDescent="0.25">
      <c r="A8838" s="46"/>
      <c r="B8838" s="46"/>
    </row>
    <row r="8839" spans="1:2" ht="15" customHeight="1" x14ac:dyDescent="0.25">
      <c r="A8839" s="46"/>
      <c r="B8839" s="46"/>
    </row>
    <row r="8840" spans="1:2" ht="15" customHeight="1" x14ac:dyDescent="0.25">
      <c r="A8840" s="46"/>
      <c r="B8840" s="46"/>
    </row>
    <row r="8841" spans="1:2" ht="15" customHeight="1" x14ac:dyDescent="0.25">
      <c r="A8841" s="46"/>
      <c r="B8841" s="46"/>
    </row>
    <row r="8842" spans="1:2" ht="15" customHeight="1" x14ac:dyDescent="0.25">
      <c r="A8842" s="46"/>
      <c r="B8842" s="46"/>
    </row>
    <row r="8843" spans="1:2" ht="15" customHeight="1" x14ac:dyDescent="0.25">
      <c r="A8843" s="46"/>
      <c r="B8843" s="46"/>
    </row>
    <row r="8844" spans="1:2" ht="15" customHeight="1" x14ac:dyDescent="0.25">
      <c r="A8844" s="46"/>
      <c r="B8844" s="46"/>
    </row>
    <row r="8845" spans="1:2" ht="15" customHeight="1" x14ac:dyDescent="0.25">
      <c r="A8845" s="46"/>
      <c r="B8845" s="46"/>
    </row>
    <row r="8846" spans="1:2" ht="15" customHeight="1" x14ac:dyDescent="0.25">
      <c r="A8846" s="46"/>
      <c r="B8846" s="46"/>
    </row>
    <row r="8847" spans="1:2" ht="15" customHeight="1" x14ac:dyDescent="0.25">
      <c r="A8847" s="46"/>
      <c r="B8847" s="46"/>
    </row>
    <row r="8848" spans="1:2" ht="15" customHeight="1" x14ac:dyDescent="0.25">
      <c r="A8848" s="46"/>
      <c r="B8848" s="46"/>
    </row>
    <row r="8849" spans="1:2" ht="15" customHeight="1" x14ac:dyDescent="0.25">
      <c r="A8849" s="46"/>
      <c r="B8849" s="46"/>
    </row>
    <row r="8850" spans="1:2" ht="15" customHeight="1" x14ac:dyDescent="0.25">
      <c r="A8850" s="46"/>
      <c r="B8850" s="46"/>
    </row>
    <row r="8851" spans="1:2" ht="15" customHeight="1" x14ac:dyDescent="0.25">
      <c r="A8851" s="46"/>
      <c r="B8851" s="46"/>
    </row>
    <row r="8852" spans="1:2" ht="15" customHeight="1" x14ac:dyDescent="0.25">
      <c r="A8852" s="46"/>
      <c r="B8852" s="46"/>
    </row>
    <row r="8853" spans="1:2" ht="15" customHeight="1" x14ac:dyDescent="0.25">
      <c r="A8853" s="46"/>
      <c r="B8853" s="46"/>
    </row>
    <row r="8854" spans="1:2" ht="15" customHeight="1" x14ac:dyDescent="0.25">
      <c r="A8854" s="46"/>
      <c r="B8854" s="46"/>
    </row>
    <row r="8855" spans="1:2" ht="15" customHeight="1" x14ac:dyDescent="0.25">
      <c r="A8855" s="46"/>
      <c r="B8855" s="46"/>
    </row>
    <row r="8856" spans="1:2" ht="15" customHeight="1" x14ac:dyDescent="0.25">
      <c r="A8856" s="46"/>
      <c r="B8856" s="46"/>
    </row>
    <row r="8857" spans="1:2" ht="15" customHeight="1" x14ac:dyDescent="0.25">
      <c r="A8857" s="46"/>
      <c r="B8857" s="46"/>
    </row>
    <row r="8858" spans="1:2" ht="15" customHeight="1" x14ac:dyDescent="0.25">
      <c r="A8858" s="46"/>
      <c r="B8858" s="46"/>
    </row>
    <row r="8859" spans="1:2" ht="15" customHeight="1" x14ac:dyDescent="0.25">
      <c r="A8859" s="46"/>
      <c r="B8859" s="46"/>
    </row>
    <row r="8860" spans="1:2" ht="15" customHeight="1" x14ac:dyDescent="0.25">
      <c r="A8860" s="46"/>
      <c r="B8860" s="46"/>
    </row>
    <row r="8861" spans="1:2" ht="15" customHeight="1" x14ac:dyDescent="0.25">
      <c r="A8861" s="46"/>
      <c r="B8861" s="46"/>
    </row>
    <row r="8862" spans="1:2" ht="15" customHeight="1" x14ac:dyDescent="0.25">
      <c r="A8862" s="46"/>
      <c r="B8862" s="46"/>
    </row>
    <row r="8863" spans="1:2" ht="15" customHeight="1" x14ac:dyDescent="0.25">
      <c r="A8863" s="46"/>
      <c r="B8863" s="46"/>
    </row>
    <row r="8864" spans="1:2" ht="15" customHeight="1" x14ac:dyDescent="0.25">
      <c r="A8864" s="46"/>
      <c r="B8864" s="46"/>
    </row>
    <row r="8865" spans="1:2" ht="15" customHeight="1" x14ac:dyDescent="0.25">
      <c r="A8865" s="46"/>
      <c r="B8865" s="46"/>
    </row>
    <row r="8866" spans="1:2" ht="15" customHeight="1" x14ac:dyDescent="0.25">
      <c r="A8866" s="46"/>
      <c r="B8866" s="46"/>
    </row>
    <row r="8867" spans="1:2" ht="15" customHeight="1" x14ac:dyDescent="0.25">
      <c r="A8867" s="46"/>
      <c r="B8867" s="46"/>
    </row>
    <row r="8868" spans="1:2" ht="15" customHeight="1" x14ac:dyDescent="0.25">
      <c r="A8868" s="46"/>
      <c r="B8868" s="46"/>
    </row>
    <row r="8869" spans="1:2" ht="15" customHeight="1" x14ac:dyDescent="0.25">
      <c r="A8869" s="46"/>
      <c r="B8869" s="46"/>
    </row>
    <row r="8870" spans="1:2" ht="15" customHeight="1" x14ac:dyDescent="0.25">
      <c r="A8870" s="46"/>
      <c r="B8870" s="46"/>
    </row>
    <row r="8871" spans="1:2" ht="15" customHeight="1" x14ac:dyDescent="0.25">
      <c r="A8871" s="46"/>
      <c r="B8871" s="46"/>
    </row>
    <row r="8872" spans="1:2" ht="15" customHeight="1" x14ac:dyDescent="0.25">
      <c r="A8872" s="46"/>
      <c r="B8872" s="46"/>
    </row>
    <row r="8873" spans="1:2" ht="15" customHeight="1" x14ac:dyDescent="0.25">
      <c r="A8873" s="46"/>
      <c r="B8873" s="46"/>
    </row>
    <row r="8874" spans="1:2" ht="15" customHeight="1" x14ac:dyDescent="0.25">
      <c r="A8874" s="46"/>
      <c r="B8874" s="46"/>
    </row>
    <row r="8875" spans="1:2" ht="15" customHeight="1" x14ac:dyDescent="0.25">
      <c r="A8875" s="46"/>
      <c r="B8875" s="46"/>
    </row>
    <row r="8876" spans="1:2" ht="15" customHeight="1" x14ac:dyDescent="0.25">
      <c r="A8876" s="46"/>
      <c r="B8876" s="46"/>
    </row>
    <row r="8877" spans="1:2" ht="15" customHeight="1" x14ac:dyDescent="0.25">
      <c r="A8877" s="46"/>
      <c r="B8877" s="46"/>
    </row>
    <row r="8878" spans="1:2" ht="15" customHeight="1" x14ac:dyDescent="0.25">
      <c r="A8878" s="46"/>
      <c r="B8878" s="46"/>
    </row>
    <row r="8879" spans="1:2" ht="15" customHeight="1" x14ac:dyDescent="0.25">
      <c r="A8879" s="46"/>
      <c r="B8879" s="46"/>
    </row>
    <row r="8880" spans="1:2" ht="15" customHeight="1" x14ac:dyDescent="0.25">
      <c r="A8880" s="46"/>
      <c r="B8880" s="46"/>
    </row>
    <row r="8881" spans="1:2" ht="15" customHeight="1" x14ac:dyDescent="0.25">
      <c r="A8881" s="46"/>
      <c r="B8881" s="46"/>
    </row>
    <row r="8882" spans="1:2" ht="15" customHeight="1" x14ac:dyDescent="0.25">
      <c r="A8882" s="46"/>
      <c r="B8882" s="46"/>
    </row>
    <row r="8883" spans="1:2" ht="15" customHeight="1" x14ac:dyDescent="0.25">
      <c r="A8883" s="46"/>
      <c r="B8883" s="46"/>
    </row>
    <row r="8884" spans="1:2" ht="15" customHeight="1" x14ac:dyDescent="0.25">
      <c r="A8884" s="46"/>
      <c r="B8884" s="46"/>
    </row>
    <row r="8885" spans="1:2" ht="15" customHeight="1" x14ac:dyDescent="0.25">
      <c r="A8885" s="46"/>
      <c r="B8885" s="46"/>
    </row>
    <row r="8886" spans="1:2" ht="15" customHeight="1" x14ac:dyDescent="0.25">
      <c r="A8886" s="46"/>
      <c r="B8886" s="46"/>
    </row>
    <row r="8887" spans="1:2" ht="15" customHeight="1" x14ac:dyDescent="0.25">
      <c r="A8887" s="46"/>
      <c r="B8887" s="46"/>
    </row>
    <row r="8888" spans="1:2" ht="15" customHeight="1" x14ac:dyDescent="0.25">
      <c r="A8888" s="46"/>
      <c r="B8888" s="46"/>
    </row>
    <row r="8889" spans="1:2" ht="15" customHeight="1" x14ac:dyDescent="0.25">
      <c r="A8889" s="46"/>
      <c r="B8889" s="46"/>
    </row>
    <row r="8890" spans="1:2" ht="15" customHeight="1" x14ac:dyDescent="0.25">
      <c r="A8890" s="46"/>
      <c r="B8890" s="46"/>
    </row>
    <row r="8891" spans="1:2" ht="15" customHeight="1" x14ac:dyDescent="0.25">
      <c r="A8891" s="46"/>
      <c r="B8891" s="46"/>
    </row>
    <row r="8892" spans="1:2" ht="15" customHeight="1" x14ac:dyDescent="0.25">
      <c r="A8892" s="46"/>
      <c r="B8892" s="46"/>
    </row>
    <row r="8893" spans="1:2" ht="15" customHeight="1" x14ac:dyDescent="0.25">
      <c r="A8893" s="46"/>
      <c r="B8893" s="46"/>
    </row>
    <row r="8894" spans="1:2" ht="15" customHeight="1" x14ac:dyDescent="0.25">
      <c r="A8894" s="46"/>
      <c r="B8894" s="46"/>
    </row>
    <row r="8895" spans="1:2" ht="15" customHeight="1" x14ac:dyDescent="0.25">
      <c r="A8895" s="46"/>
      <c r="B8895" s="46"/>
    </row>
    <row r="8896" spans="1:2" ht="15" customHeight="1" x14ac:dyDescent="0.25">
      <c r="A8896" s="46"/>
      <c r="B8896" s="46"/>
    </row>
    <row r="8897" spans="1:2" ht="15" customHeight="1" x14ac:dyDescent="0.25">
      <c r="A8897" s="46"/>
      <c r="B8897" s="46"/>
    </row>
    <row r="8898" spans="1:2" ht="15" customHeight="1" x14ac:dyDescent="0.25">
      <c r="A8898" s="46"/>
      <c r="B8898" s="46"/>
    </row>
    <row r="8899" spans="1:2" ht="15" customHeight="1" x14ac:dyDescent="0.25">
      <c r="A8899" s="46"/>
      <c r="B8899" s="46"/>
    </row>
    <row r="8900" spans="1:2" ht="15" customHeight="1" x14ac:dyDescent="0.25">
      <c r="A8900" s="46"/>
      <c r="B8900" s="46"/>
    </row>
    <row r="8901" spans="1:2" ht="15" customHeight="1" x14ac:dyDescent="0.25">
      <c r="A8901" s="46"/>
      <c r="B8901" s="46"/>
    </row>
    <row r="8902" spans="1:2" ht="15" customHeight="1" x14ac:dyDescent="0.25">
      <c r="A8902" s="46"/>
      <c r="B8902" s="46"/>
    </row>
    <row r="8903" spans="1:2" ht="15" customHeight="1" x14ac:dyDescent="0.25">
      <c r="A8903" s="46"/>
      <c r="B8903" s="46"/>
    </row>
    <row r="8904" spans="1:2" ht="15" customHeight="1" x14ac:dyDescent="0.25">
      <c r="A8904" s="46"/>
      <c r="B8904" s="46"/>
    </row>
    <row r="8905" spans="1:2" ht="15" customHeight="1" x14ac:dyDescent="0.25">
      <c r="A8905" s="46"/>
      <c r="B8905" s="46"/>
    </row>
    <row r="8906" spans="1:2" ht="15" customHeight="1" x14ac:dyDescent="0.25">
      <c r="A8906" s="46"/>
      <c r="B8906" s="46"/>
    </row>
    <row r="8907" spans="1:2" ht="15" customHeight="1" x14ac:dyDescent="0.25">
      <c r="A8907" s="46"/>
      <c r="B8907" s="46"/>
    </row>
    <row r="8908" spans="1:2" ht="15" customHeight="1" x14ac:dyDescent="0.25">
      <c r="A8908" s="46"/>
      <c r="B8908" s="46"/>
    </row>
    <row r="8909" spans="1:2" ht="15" customHeight="1" x14ac:dyDescent="0.25">
      <c r="A8909" s="46"/>
      <c r="B8909" s="46"/>
    </row>
    <row r="8910" spans="1:2" ht="15" customHeight="1" x14ac:dyDescent="0.25">
      <c r="A8910" s="46"/>
      <c r="B8910" s="46"/>
    </row>
    <row r="8911" spans="1:2" ht="15" customHeight="1" x14ac:dyDescent="0.25">
      <c r="A8911" s="46"/>
      <c r="B8911" s="46"/>
    </row>
    <row r="8912" spans="1:2" ht="15" customHeight="1" x14ac:dyDescent="0.25">
      <c r="A8912" s="46"/>
      <c r="B8912" s="46"/>
    </row>
    <row r="8913" spans="1:2" ht="15" customHeight="1" x14ac:dyDescent="0.25">
      <c r="A8913" s="46"/>
      <c r="B8913" s="46"/>
    </row>
    <row r="8914" spans="1:2" ht="15" customHeight="1" x14ac:dyDescent="0.25">
      <c r="A8914" s="46"/>
      <c r="B8914" s="46"/>
    </row>
    <row r="8915" spans="1:2" ht="15" customHeight="1" x14ac:dyDescent="0.25">
      <c r="A8915" s="46"/>
      <c r="B8915" s="46"/>
    </row>
    <row r="8916" spans="1:2" ht="15" customHeight="1" x14ac:dyDescent="0.25">
      <c r="A8916" s="46"/>
      <c r="B8916" s="46"/>
    </row>
    <row r="8917" spans="1:2" ht="15" customHeight="1" x14ac:dyDescent="0.25">
      <c r="A8917" s="46"/>
      <c r="B8917" s="46"/>
    </row>
    <row r="8918" spans="1:2" ht="15" customHeight="1" x14ac:dyDescent="0.25">
      <c r="A8918" s="46"/>
      <c r="B8918" s="46"/>
    </row>
    <row r="8919" spans="1:2" ht="15" customHeight="1" x14ac:dyDescent="0.25">
      <c r="A8919" s="46"/>
      <c r="B8919" s="46"/>
    </row>
    <row r="8920" spans="1:2" ht="15" customHeight="1" x14ac:dyDescent="0.25">
      <c r="A8920" s="46"/>
      <c r="B8920" s="46"/>
    </row>
    <row r="8921" spans="1:2" ht="15" customHeight="1" x14ac:dyDescent="0.25">
      <c r="A8921" s="46"/>
      <c r="B8921" s="46"/>
    </row>
    <row r="8922" spans="1:2" ht="15" customHeight="1" x14ac:dyDescent="0.25">
      <c r="A8922" s="46"/>
      <c r="B8922" s="46"/>
    </row>
    <row r="8923" spans="1:2" ht="15" customHeight="1" x14ac:dyDescent="0.25">
      <c r="A8923" s="46"/>
      <c r="B8923" s="46"/>
    </row>
    <row r="8924" spans="1:2" ht="15" customHeight="1" x14ac:dyDescent="0.25">
      <c r="A8924" s="46"/>
      <c r="B8924" s="46"/>
    </row>
    <row r="8925" spans="1:2" ht="15" customHeight="1" x14ac:dyDescent="0.25">
      <c r="A8925" s="46"/>
      <c r="B8925" s="46"/>
    </row>
    <row r="8926" spans="1:2" ht="15" customHeight="1" x14ac:dyDescent="0.25">
      <c r="A8926" s="46"/>
      <c r="B8926" s="46"/>
    </row>
    <row r="8927" spans="1:2" ht="15" customHeight="1" x14ac:dyDescent="0.25">
      <c r="A8927" s="46"/>
      <c r="B8927" s="46"/>
    </row>
    <row r="8928" spans="1:2" ht="15" customHeight="1" x14ac:dyDescent="0.25">
      <c r="A8928" s="46"/>
      <c r="B8928" s="46"/>
    </row>
    <row r="8929" spans="1:2" ht="15" customHeight="1" x14ac:dyDescent="0.25">
      <c r="A8929" s="46"/>
      <c r="B8929" s="46"/>
    </row>
    <row r="8930" spans="1:2" ht="15" customHeight="1" x14ac:dyDescent="0.25">
      <c r="A8930" s="46"/>
      <c r="B8930" s="46"/>
    </row>
    <row r="8931" spans="1:2" ht="15" customHeight="1" x14ac:dyDescent="0.25">
      <c r="A8931" s="46"/>
      <c r="B8931" s="46"/>
    </row>
    <row r="8932" spans="1:2" ht="15" customHeight="1" x14ac:dyDescent="0.25">
      <c r="A8932" s="46"/>
      <c r="B8932" s="46"/>
    </row>
    <row r="8933" spans="1:2" ht="15" customHeight="1" x14ac:dyDescent="0.25">
      <c r="A8933" s="46"/>
      <c r="B8933" s="46"/>
    </row>
    <row r="8934" spans="1:2" ht="15" customHeight="1" x14ac:dyDescent="0.25">
      <c r="A8934" s="46"/>
      <c r="B8934" s="46"/>
    </row>
    <row r="8935" spans="1:2" ht="15" customHeight="1" x14ac:dyDescent="0.25">
      <c r="A8935" s="46"/>
      <c r="B8935" s="46"/>
    </row>
    <row r="8936" spans="1:2" ht="15" customHeight="1" x14ac:dyDescent="0.25">
      <c r="A8936" s="46"/>
      <c r="B8936" s="46"/>
    </row>
    <row r="8937" spans="1:2" ht="15" customHeight="1" x14ac:dyDescent="0.25">
      <c r="A8937" s="46"/>
      <c r="B8937" s="46"/>
    </row>
    <row r="8938" spans="1:2" ht="15" customHeight="1" x14ac:dyDescent="0.25">
      <c r="A8938" s="46"/>
      <c r="B8938" s="46"/>
    </row>
    <row r="8939" spans="1:2" ht="15" customHeight="1" x14ac:dyDescent="0.25">
      <c r="A8939" s="46"/>
      <c r="B8939" s="46"/>
    </row>
    <row r="8940" spans="1:2" ht="15" customHeight="1" x14ac:dyDescent="0.25">
      <c r="A8940" s="46"/>
      <c r="B8940" s="46"/>
    </row>
    <row r="8941" spans="1:2" ht="15" customHeight="1" x14ac:dyDescent="0.25">
      <c r="A8941" s="46"/>
      <c r="B8941" s="46"/>
    </row>
    <row r="8942" spans="1:2" ht="15" customHeight="1" x14ac:dyDescent="0.25">
      <c r="A8942" s="46"/>
      <c r="B8942" s="46"/>
    </row>
    <row r="8943" spans="1:2" ht="15" customHeight="1" x14ac:dyDescent="0.25">
      <c r="A8943" s="46"/>
      <c r="B8943" s="46"/>
    </row>
    <row r="8944" spans="1:2" ht="15" customHeight="1" x14ac:dyDescent="0.25">
      <c r="A8944" s="46"/>
      <c r="B8944" s="46"/>
    </row>
    <row r="8945" spans="1:2" ht="15" customHeight="1" x14ac:dyDescent="0.25">
      <c r="A8945" s="46"/>
      <c r="B8945" s="46"/>
    </row>
    <row r="8946" spans="1:2" ht="15" customHeight="1" x14ac:dyDescent="0.25">
      <c r="A8946" s="46"/>
      <c r="B8946" s="46"/>
    </row>
    <row r="8947" spans="1:2" ht="15" customHeight="1" x14ac:dyDescent="0.25">
      <c r="A8947" s="46"/>
      <c r="B8947" s="46"/>
    </row>
    <row r="8948" spans="1:2" ht="15" customHeight="1" x14ac:dyDescent="0.25">
      <c r="A8948" s="46"/>
      <c r="B8948" s="46"/>
    </row>
    <row r="8949" spans="1:2" ht="15" customHeight="1" x14ac:dyDescent="0.25">
      <c r="A8949" s="46"/>
      <c r="B8949" s="46"/>
    </row>
    <row r="8950" spans="1:2" ht="15" customHeight="1" x14ac:dyDescent="0.25">
      <c r="A8950" s="46"/>
      <c r="B8950" s="46"/>
    </row>
    <row r="8951" spans="1:2" ht="15" customHeight="1" x14ac:dyDescent="0.25">
      <c r="A8951" s="46"/>
      <c r="B8951" s="46"/>
    </row>
    <row r="8952" spans="1:2" ht="15" customHeight="1" x14ac:dyDescent="0.25">
      <c r="A8952" s="46"/>
      <c r="B8952" s="46"/>
    </row>
    <row r="8953" spans="1:2" ht="15" customHeight="1" x14ac:dyDescent="0.25">
      <c r="A8953" s="46"/>
      <c r="B8953" s="46"/>
    </row>
    <row r="8954" spans="1:2" ht="15" customHeight="1" x14ac:dyDescent="0.25">
      <c r="A8954" s="46"/>
      <c r="B8954" s="46"/>
    </row>
    <row r="8955" spans="1:2" ht="15" customHeight="1" x14ac:dyDescent="0.25">
      <c r="A8955" s="46"/>
      <c r="B8955" s="46"/>
    </row>
    <row r="8956" spans="1:2" ht="15" customHeight="1" x14ac:dyDescent="0.25">
      <c r="A8956" s="46"/>
      <c r="B8956" s="46"/>
    </row>
    <row r="8957" spans="1:2" ht="15" customHeight="1" x14ac:dyDescent="0.25">
      <c r="A8957" s="46"/>
      <c r="B8957" s="46"/>
    </row>
    <row r="8958" spans="1:2" ht="15" customHeight="1" x14ac:dyDescent="0.25">
      <c r="A8958" s="46"/>
      <c r="B8958" s="46"/>
    </row>
    <row r="8959" spans="1:2" ht="15" customHeight="1" x14ac:dyDescent="0.25">
      <c r="A8959" s="46"/>
      <c r="B8959" s="46"/>
    </row>
    <row r="8960" spans="1:2" ht="15" customHeight="1" x14ac:dyDescent="0.25">
      <c r="A8960" s="46"/>
      <c r="B8960" s="46"/>
    </row>
    <row r="8961" spans="1:2" ht="15" customHeight="1" x14ac:dyDescent="0.25">
      <c r="A8961" s="46"/>
      <c r="B8961" s="46"/>
    </row>
    <row r="8962" spans="1:2" ht="15" customHeight="1" x14ac:dyDescent="0.25">
      <c r="A8962" s="46"/>
      <c r="B8962" s="46"/>
    </row>
    <row r="8963" spans="1:2" ht="15" customHeight="1" x14ac:dyDescent="0.25">
      <c r="A8963" s="46"/>
      <c r="B8963" s="46"/>
    </row>
    <row r="8964" spans="1:2" ht="15" customHeight="1" x14ac:dyDescent="0.25">
      <c r="A8964" s="46"/>
      <c r="B8964" s="46"/>
    </row>
    <row r="8965" spans="1:2" ht="15" customHeight="1" x14ac:dyDescent="0.25">
      <c r="A8965" s="46"/>
      <c r="B8965" s="46"/>
    </row>
    <row r="8966" spans="1:2" ht="15" customHeight="1" x14ac:dyDescent="0.25">
      <c r="A8966" s="46"/>
      <c r="B8966" s="46"/>
    </row>
    <row r="8967" spans="1:2" ht="15" customHeight="1" x14ac:dyDescent="0.25">
      <c r="A8967" s="46"/>
      <c r="B8967" s="46"/>
    </row>
    <row r="8968" spans="1:2" ht="15" customHeight="1" x14ac:dyDescent="0.25">
      <c r="A8968" s="46"/>
      <c r="B8968" s="46"/>
    </row>
    <row r="8969" spans="1:2" ht="15" customHeight="1" x14ac:dyDescent="0.25">
      <c r="A8969" s="46"/>
      <c r="B8969" s="46"/>
    </row>
    <row r="8970" spans="1:2" ht="15" customHeight="1" x14ac:dyDescent="0.25">
      <c r="A8970" s="46"/>
      <c r="B8970" s="46"/>
    </row>
    <row r="8971" spans="1:2" ht="15" customHeight="1" x14ac:dyDescent="0.25">
      <c r="A8971" s="46"/>
      <c r="B8971" s="46"/>
    </row>
    <row r="8972" spans="1:2" ht="15" customHeight="1" x14ac:dyDescent="0.25">
      <c r="A8972" s="46"/>
      <c r="B8972" s="46"/>
    </row>
    <row r="8973" spans="1:2" ht="15" customHeight="1" x14ac:dyDescent="0.25">
      <c r="A8973" s="46"/>
      <c r="B8973" s="46"/>
    </row>
    <row r="8974" spans="1:2" ht="15" customHeight="1" x14ac:dyDescent="0.25">
      <c r="A8974" s="46"/>
      <c r="B8974" s="46"/>
    </row>
    <row r="8975" spans="1:2" ht="15" customHeight="1" x14ac:dyDescent="0.25">
      <c r="A8975" s="46"/>
      <c r="B8975" s="46"/>
    </row>
    <row r="8976" spans="1:2" ht="15" customHeight="1" x14ac:dyDescent="0.25">
      <c r="A8976" s="46"/>
      <c r="B8976" s="46"/>
    </row>
    <row r="8977" spans="1:2" ht="15" customHeight="1" x14ac:dyDescent="0.25">
      <c r="A8977" s="46"/>
      <c r="B8977" s="46"/>
    </row>
    <row r="8978" spans="1:2" ht="15" customHeight="1" x14ac:dyDescent="0.25">
      <c r="A8978" s="46"/>
      <c r="B8978" s="46"/>
    </row>
    <row r="8979" spans="1:2" ht="15" customHeight="1" x14ac:dyDescent="0.25">
      <c r="A8979" s="46"/>
      <c r="B8979" s="46"/>
    </row>
    <row r="8980" spans="1:2" ht="15" customHeight="1" x14ac:dyDescent="0.25">
      <c r="A8980" s="46"/>
      <c r="B8980" s="46"/>
    </row>
    <row r="8981" spans="1:2" ht="15" customHeight="1" x14ac:dyDescent="0.25">
      <c r="A8981" s="46"/>
      <c r="B8981" s="46"/>
    </row>
    <row r="8982" spans="1:2" ht="15" customHeight="1" x14ac:dyDescent="0.25">
      <c r="A8982" s="46"/>
      <c r="B8982" s="46"/>
    </row>
    <row r="8983" spans="1:2" ht="15" customHeight="1" x14ac:dyDescent="0.25">
      <c r="A8983" s="46"/>
      <c r="B8983" s="46"/>
    </row>
    <row r="8984" spans="1:2" ht="15" customHeight="1" x14ac:dyDescent="0.25">
      <c r="A8984" s="46"/>
      <c r="B8984" s="46"/>
    </row>
    <row r="8985" spans="1:2" ht="15" customHeight="1" x14ac:dyDescent="0.25">
      <c r="A8985" s="46"/>
      <c r="B8985" s="46"/>
    </row>
    <row r="8986" spans="1:2" ht="15" customHeight="1" x14ac:dyDescent="0.25">
      <c r="A8986" s="46"/>
      <c r="B8986" s="46"/>
    </row>
    <row r="8987" spans="1:2" ht="15" customHeight="1" x14ac:dyDescent="0.25">
      <c r="A8987" s="46"/>
      <c r="B8987" s="46"/>
    </row>
    <row r="8988" spans="1:2" ht="15" customHeight="1" x14ac:dyDescent="0.25">
      <c r="A8988" s="46"/>
      <c r="B8988" s="46"/>
    </row>
    <row r="8989" spans="1:2" ht="15" customHeight="1" x14ac:dyDescent="0.25">
      <c r="A8989" s="46"/>
      <c r="B8989" s="46"/>
    </row>
    <row r="8990" spans="1:2" ht="15" customHeight="1" x14ac:dyDescent="0.25">
      <c r="A8990" s="46"/>
      <c r="B8990" s="46"/>
    </row>
    <row r="8991" spans="1:2" ht="15" customHeight="1" x14ac:dyDescent="0.25">
      <c r="A8991" s="46"/>
      <c r="B8991" s="46"/>
    </row>
    <row r="8992" spans="1:2" ht="15" customHeight="1" x14ac:dyDescent="0.25">
      <c r="A8992" s="46"/>
      <c r="B8992" s="46"/>
    </row>
    <row r="8993" spans="1:2" ht="15" customHeight="1" x14ac:dyDescent="0.25">
      <c r="A8993" s="46"/>
      <c r="B8993" s="46"/>
    </row>
    <row r="8994" spans="1:2" ht="15" customHeight="1" x14ac:dyDescent="0.25">
      <c r="A8994" s="46"/>
      <c r="B8994" s="46"/>
    </row>
    <row r="8995" spans="1:2" ht="15" customHeight="1" x14ac:dyDescent="0.25">
      <c r="A8995" s="46"/>
      <c r="B8995" s="46"/>
    </row>
    <row r="8996" spans="1:2" ht="15" customHeight="1" x14ac:dyDescent="0.25">
      <c r="A8996" s="46"/>
      <c r="B8996" s="46"/>
    </row>
    <row r="8997" spans="1:2" ht="15" customHeight="1" x14ac:dyDescent="0.25">
      <c r="A8997" s="46"/>
      <c r="B8997" s="46"/>
    </row>
    <row r="8998" spans="1:2" ht="15" customHeight="1" x14ac:dyDescent="0.25">
      <c r="A8998" s="46"/>
      <c r="B8998" s="46"/>
    </row>
    <row r="8999" spans="1:2" ht="15" customHeight="1" x14ac:dyDescent="0.25">
      <c r="A8999" s="46"/>
      <c r="B8999" s="46"/>
    </row>
    <row r="9000" spans="1:2" ht="15" customHeight="1" x14ac:dyDescent="0.25">
      <c r="A9000" s="46"/>
      <c r="B9000" s="46"/>
    </row>
    <row r="9001" spans="1:2" ht="15" customHeight="1" x14ac:dyDescent="0.25">
      <c r="A9001" s="46"/>
      <c r="B9001" s="46"/>
    </row>
    <row r="9002" spans="1:2" ht="15" customHeight="1" x14ac:dyDescent="0.25">
      <c r="A9002" s="46"/>
      <c r="B9002" s="46"/>
    </row>
    <row r="9003" spans="1:2" ht="15" customHeight="1" x14ac:dyDescent="0.25">
      <c r="A9003" s="46"/>
      <c r="B9003" s="46"/>
    </row>
    <row r="9004" spans="1:2" ht="15" customHeight="1" x14ac:dyDescent="0.25">
      <c r="A9004" s="46"/>
      <c r="B9004" s="46"/>
    </row>
    <row r="9005" spans="1:2" ht="15" customHeight="1" x14ac:dyDescent="0.25">
      <c r="A9005" s="46"/>
      <c r="B9005" s="46"/>
    </row>
    <row r="9006" spans="1:2" ht="15" customHeight="1" x14ac:dyDescent="0.25">
      <c r="A9006" s="46"/>
      <c r="B9006" s="46"/>
    </row>
    <row r="9007" spans="1:2" ht="15" customHeight="1" x14ac:dyDescent="0.25">
      <c r="A9007" s="46"/>
      <c r="B9007" s="46"/>
    </row>
    <row r="9008" spans="1:2" ht="15" customHeight="1" x14ac:dyDescent="0.25">
      <c r="A9008" s="46"/>
      <c r="B9008" s="46"/>
    </row>
    <row r="9009" spans="1:2" ht="15" customHeight="1" x14ac:dyDescent="0.25">
      <c r="A9009" s="46"/>
      <c r="B9009" s="46"/>
    </row>
    <row r="9010" spans="1:2" ht="15" customHeight="1" x14ac:dyDescent="0.25">
      <c r="A9010" s="46"/>
      <c r="B9010" s="46"/>
    </row>
    <row r="9011" spans="1:2" ht="15" customHeight="1" x14ac:dyDescent="0.25">
      <c r="A9011" s="46"/>
      <c r="B9011" s="46"/>
    </row>
    <row r="9012" spans="1:2" ht="15" customHeight="1" x14ac:dyDescent="0.25">
      <c r="A9012" s="46"/>
      <c r="B9012" s="46"/>
    </row>
    <row r="9013" spans="1:2" ht="15" customHeight="1" x14ac:dyDescent="0.25">
      <c r="A9013" s="46"/>
      <c r="B9013" s="46"/>
    </row>
    <row r="9014" spans="1:2" ht="15" customHeight="1" x14ac:dyDescent="0.25">
      <c r="A9014" s="46"/>
      <c r="B9014" s="46"/>
    </row>
    <row r="9015" spans="1:2" ht="15" customHeight="1" x14ac:dyDescent="0.25">
      <c r="A9015" s="46"/>
      <c r="B9015" s="46"/>
    </row>
    <row r="9016" spans="1:2" ht="15" customHeight="1" x14ac:dyDescent="0.25">
      <c r="A9016" s="46"/>
      <c r="B9016" s="46"/>
    </row>
    <row r="9017" spans="1:2" ht="15" customHeight="1" x14ac:dyDescent="0.25">
      <c r="A9017" s="46"/>
      <c r="B9017" s="46"/>
    </row>
    <row r="9018" spans="1:2" ht="15" customHeight="1" x14ac:dyDescent="0.25">
      <c r="A9018" s="46"/>
      <c r="B9018" s="46"/>
    </row>
    <row r="9019" spans="1:2" ht="15" customHeight="1" x14ac:dyDescent="0.25">
      <c r="A9019" s="46"/>
      <c r="B9019" s="46"/>
    </row>
    <row r="9020" spans="1:2" ht="15" customHeight="1" x14ac:dyDescent="0.25">
      <c r="A9020" s="46"/>
      <c r="B9020" s="46"/>
    </row>
    <row r="9021" spans="1:2" ht="15" customHeight="1" x14ac:dyDescent="0.25">
      <c r="A9021" s="46"/>
      <c r="B9021" s="46"/>
    </row>
    <row r="9022" spans="1:2" ht="15" customHeight="1" x14ac:dyDescent="0.25">
      <c r="A9022" s="46"/>
      <c r="B9022" s="46"/>
    </row>
    <row r="9023" spans="1:2" ht="15" customHeight="1" x14ac:dyDescent="0.25">
      <c r="A9023" s="46"/>
      <c r="B9023" s="46"/>
    </row>
    <row r="9024" spans="1:2" ht="15" customHeight="1" x14ac:dyDescent="0.25">
      <c r="A9024" s="46"/>
      <c r="B9024" s="46"/>
    </row>
    <row r="9025" spans="1:2" ht="15" customHeight="1" x14ac:dyDescent="0.25">
      <c r="A9025" s="46"/>
      <c r="B9025" s="46"/>
    </row>
    <row r="9026" spans="1:2" ht="15" customHeight="1" x14ac:dyDescent="0.25">
      <c r="A9026" s="46"/>
      <c r="B9026" s="46"/>
    </row>
    <row r="9027" spans="1:2" ht="15" customHeight="1" x14ac:dyDescent="0.25">
      <c r="A9027" s="46"/>
      <c r="B9027" s="46"/>
    </row>
    <row r="9028" spans="1:2" ht="15" customHeight="1" x14ac:dyDescent="0.25">
      <c r="A9028" s="46"/>
      <c r="B9028" s="46"/>
    </row>
    <row r="9029" spans="1:2" ht="15" customHeight="1" x14ac:dyDescent="0.25">
      <c r="A9029" s="46"/>
      <c r="B9029" s="46"/>
    </row>
    <row r="9030" spans="1:2" ht="15" customHeight="1" x14ac:dyDescent="0.25">
      <c r="A9030" s="46"/>
      <c r="B9030" s="46"/>
    </row>
    <row r="9031" spans="1:2" ht="15" customHeight="1" x14ac:dyDescent="0.25">
      <c r="A9031" s="46"/>
      <c r="B9031" s="46"/>
    </row>
    <row r="9032" spans="1:2" ht="15" customHeight="1" x14ac:dyDescent="0.25">
      <c r="A9032" s="46"/>
      <c r="B9032" s="46"/>
    </row>
    <row r="9033" spans="1:2" ht="15" customHeight="1" x14ac:dyDescent="0.25">
      <c r="A9033" s="46"/>
      <c r="B9033" s="46"/>
    </row>
    <row r="9034" spans="1:2" ht="15" customHeight="1" x14ac:dyDescent="0.25">
      <c r="A9034" s="46"/>
      <c r="B9034" s="46"/>
    </row>
    <row r="9035" spans="1:2" ht="15" customHeight="1" x14ac:dyDescent="0.25">
      <c r="A9035" s="46"/>
      <c r="B9035" s="46"/>
    </row>
    <row r="9036" spans="1:2" ht="15" customHeight="1" x14ac:dyDescent="0.25">
      <c r="A9036" s="46"/>
      <c r="B9036" s="46"/>
    </row>
    <row r="9037" spans="1:2" ht="15" customHeight="1" x14ac:dyDescent="0.25">
      <c r="A9037" s="46"/>
      <c r="B9037" s="46"/>
    </row>
    <row r="9038" spans="1:2" ht="15" customHeight="1" x14ac:dyDescent="0.25">
      <c r="A9038" s="46"/>
      <c r="B9038" s="46"/>
    </row>
    <row r="9039" spans="1:2" ht="15" customHeight="1" x14ac:dyDescent="0.25">
      <c r="A9039" s="46"/>
      <c r="B9039" s="46"/>
    </row>
    <row r="9040" spans="1:2" ht="15" customHeight="1" x14ac:dyDescent="0.25">
      <c r="A9040" s="46"/>
      <c r="B9040" s="46"/>
    </row>
    <row r="9041" spans="1:2" ht="15" customHeight="1" x14ac:dyDescent="0.25">
      <c r="A9041" s="46"/>
      <c r="B9041" s="46"/>
    </row>
    <row r="9042" spans="1:2" ht="15" customHeight="1" x14ac:dyDescent="0.25">
      <c r="A9042" s="46"/>
      <c r="B9042" s="46"/>
    </row>
    <row r="9043" spans="1:2" ht="15" customHeight="1" x14ac:dyDescent="0.25">
      <c r="A9043" s="46"/>
      <c r="B9043" s="46"/>
    </row>
    <row r="9044" spans="1:2" ht="15" customHeight="1" x14ac:dyDescent="0.25">
      <c r="A9044" s="46"/>
      <c r="B9044" s="46"/>
    </row>
    <row r="9045" spans="1:2" ht="15" customHeight="1" x14ac:dyDescent="0.25">
      <c r="A9045" s="46"/>
      <c r="B9045" s="46"/>
    </row>
    <row r="9046" spans="1:2" ht="15" customHeight="1" x14ac:dyDescent="0.25">
      <c r="A9046" s="46"/>
      <c r="B9046" s="46"/>
    </row>
    <row r="9047" spans="1:2" ht="15" customHeight="1" x14ac:dyDescent="0.25">
      <c r="A9047" s="46"/>
      <c r="B9047" s="46"/>
    </row>
    <row r="9048" spans="1:2" ht="15" customHeight="1" x14ac:dyDescent="0.25">
      <c r="A9048" s="46"/>
      <c r="B9048" s="46"/>
    </row>
    <row r="9049" spans="1:2" ht="15" customHeight="1" x14ac:dyDescent="0.25">
      <c r="A9049" s="46"/>
      <c r="B9049" s="46"/>
    </row>
    <row r="9050" spans="1:2" ht="15" customHeight="1" x14ac:dyDescent="0.25">
      <c r="A9050" s="46"/>
      <c r="B9050" s="46"/>
    </row>
    <row r="9051" spans="1:2" ht="15" customHeight="1" x14ac:dyDescent="0.25">
      <c r="A9051" s="46"/>
      <c r="B9051" s="46"/>
    </row>
    <row r="9052" spans="1:2" ht="15" customHeight="1" x14ac:dyDescent="0.25">
      <c r="A9052" s="46"/>
      <c r="B9052" s="46"/>
    </row>
    <row r="9053" spans="1:2" ht="15" customHeight="1" x14ac:dyDescent="0.25">
      <c r="A9053" s="46"/>
      <c r="B9053" s="46"/>
    </row>
    <row r="9054" spans="1:2" ht="15" customHeight="1" x14ac:dyDescent="0.25">
      <c r="A9054" s="46"/>
      <c r="B9054" s="46"/>
    </row>
    <row r="9055" spans="1:2" ht="15" customHeight="1" x14ac:dyDescent="0.25">
      <c r="A9055" s="46"/>
      <c r="B9055" s="46"/>
    </row>
    <row r="9056" spans="1:2" ht="15" customHeight="1" x14ac:dyDescent="0.25">
      <c r="A9056" s="46"/>
      <c r="B9056" s="46"/>
    </row>
    <row r="9057" spans="1:2" ht="15" customHeight="1" x14ac:dyDescent="0.25">
      <c r="A9057" s="46"/>
      <c r="B9057" s="46"/>
    </row>
    <row r="9058" spans="1:2" ht="15" customHeight="1" x14ac:dyDescent="0.25">
      <c r="A9058" s="46"/>
      <c r="B9058" s="46"/>
    </row>
    <row r="9059" spans="1:2" ht="15" customHeight="1" x14ac:dyDescent="0.25">
      <c r="A9059" s="46"/>
      <c r="B9059" s="46"/>
    </row>
    <row r="9060" spans="1:2" ht="15" customHeight="1" x14ac:dyDescent="0.25">
      <c r="A9060" s="46"/>
      <c r="B9060" s="46"/>
    </row>
    <row r="9061" spans="1:2" ht="15" customHeight="1" x14ac:dyDescent="0.25">
      <c r="A9061" s="46"/>
      <c r="B9061" s="46"/>
    </row>
    <row r="9062" spans="1:2" ht="15" customHeight="1" x14ac:dyDescent="0.25">
      <c r="A9062" s="46"/>
      <c r="B9062" s="46"/>
    </row>
    <row r="9063" spans="1:2" ht="15" customHeight="1" x14ac:dyDescent="0.25">
      <c r="A9063" s="46"/>
      <c r="B9063" s="46"/>
    </row>
    <row r="9064" spans="1:2" ht="15" customHeight="1" x14ac:dyDescent="0.25">
      <c r="A9064" s="46"/>
      <c r="B9064" s="46"/>
    </row>
    <row r="9065" spans="1:2" ht="15" customHeight="1" x14ac:dyDescent="0.25">
      <c r="A9065" s="46"/>
      <c r="B9065" s="46"/>
    </row>
    <row r="9066" spans="1:2" ht="15" customHeight="1" x14ac:dyDescent="0.25">
      <c r="A9066" s="46"/>
      <c r="B9066" s="46"/>
    </row>
    <row r="9067" spans="1:2" ht="15" customHeight="1" x14ac:dyDescent="0.25">
      <c r="A9067" s="46"/>
      <c r="B9067" s="46"/>
    </row>
    <row r="9068" spans="1:2" ht="15" customHeight="1" x14ac:dyDescent="0.25">
      <c r="A9068" s="46"/>
      <c r="B9068" s="46"/>
    </row>
    <row r="9069" spans="1:2" ht="15" customHeight="1" x14ac:dyDescent="0.25">
      <c r="A9069" s="46"/>
      <c r="B9069" s="46"/>
    </row>
    <row r="9070" spans="1:2" ht="15" customHeight="1" x14ac:dyDescent="0.25">
      <c r="A9070" s="46"/>
      <c r="B9070" s="46"/>
    </row>
    <row r="9071" spans="1:2" ht="15" customHeight="1" x14ac:dyDescent="0.25">
      <c r="A9071" s="46"/>
      <c r="B9071" s="46"/>
    </row>
    <row r="9072" spans="1:2" ht="15" customHeight="1" x14ac:dyDescent="0.25">
      <c r="A9072" s="46"/>
      <c r="B9072" s="46"/>
    </row>
    <row r="9073" spans="1:2" ht="15" customHeight="1" x14ac:dyDescent="0.25">
      <c r="A9073" s="46"/>
      <c r="B9073" s="46"/>
    </row>
    <row r="9074" spans="1:2" ht="15" customHeight="1" x14ac:dyDescent="0.25">
      <c r="A9074" s="46"/>
      <c r="B9074" s="46"/>
    </row>
    <row r="9075" spans="1:2" ht="15" customHeight="1" x14ac:dyDescent="0.25">
      <c r="A9075" s="46"/>
      <c r="B9075" s="46"/>
    </row>
    <row r="9076" spans="1:2" ht="15" customHeight="1" x14ac:dyDescent="0.25">
      <c r="A9076" s="46"/>
      <c r="B9076" s="46"/>
    </row>
    <row r="9077" spans="1:2" ht="15" customHeight="1" x14ac:dyDescent="0.25">
      <c r="A9077" s="46"/>
      <c r="B9077" s="46"/>
    </row>
    <row r="9078" spans="1:2" ht="15" customHeight="1" x14ac:dyDescent="0.25">
      <c r="A9078" s="46"/>
      <c r="B9078" s="46"/>
    </row>
    <row r="9079" spans="1:2" ht="15" customHeight="1" x14ac:dyDescent="0.25">
      <c r="A9079" s="46"/>
      <c r="B9079" s="46"/>
    </row>
    <row r="9080" spans="1:2" ht="15" customHeight="1" x14ac:dyDescent="0.25">
      <c r="A9080" s="46"/>
      <c r="B9080" s="46"/>
    </row>
    <row r="9081" spans="1:2" ht="15" customHeight="1" x14ac:dyDescent="0.25">
      <c r="A9081" s="46"/>
      <c r="B9081" s="46"/>
    </row>
    <row r="9082" spans="1:2" ht="15" customHeight="1" x14ac:dyDescent="0.25">
      <c r="A9082" s="46"/>
      <c r="B9082" s="46"/>
    </row>
    <row r="9083" spans="1:2" ht="15" customHeight="1" x14ac:dyDescent="0.25">
      <c r="A9083" s="46"/>
      <c r="B9083" s="46"/>
    </row>
    <row r="9084" spans="1:2" ht="15" customHeight="1" x14ac:dyDescent="0.25">
      <c r="A9084" s="46"/>
      <c r="B9084" s="46"/>
    </row>
    <row r="9085" spans="1:2" ht="15" customHeight="1" x14ac:dyDescent="0.25">
      <c r="A9085" s="46"/>
      <c r="B9085" s="46"/>
    </row>
    <row r="9086" spans="1:2" ht="15" customHeight="1" x14ac:dyDescent="0.25">
      <c r="A9086" s="46"/>
      <c r="B9086" s="46"/>
    </row>
    <row r="9087" spans="1:2" ht="15" customHeight="1" x14ac:dyDescent="0.25">
      <c r="A9087" s="46"/>
      <c r="B9087" s="46"/>
    </row>
    <row r="9088" spans="1:2" ht="15" customHeight="1" x14ac:dyDescent="0.25">
      <c r="A9088" s="46"/>
      <c r="B9088" s="46"/>
    </row>
    <row r="9089" spans="1:2" ht="15" customHeight="1" x14ac:dyDescent="0.25">
      <c r="A9089" s="46"/>
      <c r="B9089" s="46"/>
    </row>
    <row r="9090" spans="1:2" ht="15" customHeight="1" x14ac:dyDescent="0.25">
      <c r="A9090" s="46"/>
      <c r="B9090" s="46"/>
    </row>
    <row r="9091" spans="1:2" ht="15" customHeight="1" x14ac:dyDescent="0.25">
      <c r="A9091" s="46"/>
      <c r="B9091" s="46"/>
    </row>
    <row r="9092" spans="1:2" ht="15" customHeight="1" x14ac:dyDescent="0.25">
      <c r="A9092" s="46"/>
      <c r="B9092" s="46"/>
    </row>
    <row r="9093" spans="1:2" ht="15" customHeight="1" x14ac:dyDescent="0.25">
      <c r="A9093" s="46"/>
      <c r="B9093" s="46"/>
    </row>
    <row r="9094" spans="1:2" ht="15" customHeight="1" x14ac:dyDescent="0.25">
      <c r="A9094" s="46"/>
      <c r="B9094" s="46"/>
    </row>
    <row r="9095" spans="1:2" ht="15" customHeight="1" x14ac:dyDescent="0.25">
      <c r="A9095" s="46"/>
      <c r="B9095" s="46"/>
    </row>
    <row r="9096" spans="1:2" ht="15" customHeight="1" x14ac:dyDescent="0.25">
      <c r="A9096" s="46"/>
      <c r="B9096" s="46"/>
    </row>
    <row r="9097" spans="1:2" ht="15" customHeight="1" x14ac:dyDescent="0.25">
      <c r="A9097" s="46"/>
      <c r="B9097" s="46"/>
    </row>
    <row r="9098" spans="1:2" ht="15" customHeight="1" x14ac:dyDescent="0.25">
      <c r="A9098" s="46"/>
      <c r="B9098" s="46"/>
    </row>
    <row r="9099" spans="1:2" ht="15" customHeight="1" x14ac:dyDescent="0.25">
      <c r="A9099" s="46"/>
      <c r="B9099" s="46"/>
    </row>
    <row r="9100" spans="1:2" ht="15" customHeight="1" x14ac:dyDescent="0.25">
      <c r="A9100" s="46"/>
      <c r="B9100" s="46"/>
    </row>
    <row r="9101" spans="1:2" ht="15" customHeight="1" x14ac:dyDescent="0.25">
      <c r="A9101" s="46"/>
      <c r="B9101" s="46"/>
    </row>
    <row r="9102" spans="1:2" ht="15" customHeight="1" x14ac:dyDescent="0.25">
      <c r="A9102" s="46"/>
      <c r="B9102" s="46"/>
    </row>
    <row r="9103" spans="1:2" ht="15" customHeight="1" x14ac:dyDescent="0.25">
      <c r="A9103" s="46"/>
      <c r="B9103" s="46"/>
    </row>
    <row r="9104" spans="1:2" ht="15" customHeight="1" x14ac:dyDescent="0.25">
      <c r="A9104" s="46"/>
      <c r="B9104" s="46"/>
    </row>
    <row r="9105" spans="1:2" ht="15" customHeight="1" x14ac:dyDescent="0.25">
      <c r="A9105" s="46"/>
      <c r="B9105" s="46"/>
    </row>
    <row r="9106" spans="1:2" ht="15" customHeight="1" x14ac:dyDescent="0.25">
      <c r="A9106" s="46"/>
      <c r="B9106" s="46"/>
    </row>
    <row r="9107" spans="1:2" ht="15" customHeight="1" x14ac:dyDescent="0.25">
      <c r="A9107" s="46"/>
      <c r="B9107" s="46"/>
    </row>
    <row r="9108" spans="1:2" ht="15" customHeight="1" x14ac:dyDescent="0.25">
      <c r="A9108" s="46"/>
      <c r="B9108" s="46"/>
    </row>
    <row r="9109" spans="1:2" ht="15" customHeight="1" x14ac:dyDescent="0.25">
      <c r="A9109" s="46"/>
      <c r="B9109" s="46"/>
    </row>
    <row r="9110" spans="1:2" ht="15" customHeight="1" x14ac:dyDescent="0.25">
      <c r="A9110" s="46"/>
      <c r="B9110" s="46"/>
    </row>
    <row r="9111" spans="1:2" ht="15" customHeight="1" x14ac:dyDescent="0.25">
      <c r="A9111" s="46"/>
      <c r="B9111" s="46"/>
    </row>
    <row r="9112" spans="1:2" ht="15" customHeight="1" x14ac:dyDescent="0.25">
      <c r="A9112" s="46"/>
      <c r="B9112" s="46"/>
    </row>
    <row r="9113" spans="1:2" ht="15" customHeight="1" x14ac:dyDescent="0.25">
      <c r="A9113" s="46"/>
      <c r="B9113" s="46"/>
    </row>
    <row r="9114" spans="1:2" ht="15" customHeight="1" x14ac:dyDescent="0.25">
      <c r="A9114" s="46"/>
      <c r="B9114" s="46"/>
    </row>
    <row r="9115" spans="1:2" ht="15" customHeight="1" x14ac:dyDescent="0.25">
      <c r="A9115" s="46"/>
      <c r="B9115" s="46"/>
    </row>
    <row r="9116" spans="1:2" ht="15" customHeight="1" x14ac:dyDescent="0.25">
      <c r="A9116" s="46"/>
      <c r="B9116" s="46"/>
    </row>
    <row r="9117" spans="1:2" ht="15" customHeight="1" x14ac:dyDescent="0.25">
      <c r="A9117" s="46"/>
      <c r="B9117" s="46"/>
    </row>
    <row r="9118" spans="1:2" ht="15" customHeight="1" x14ac:dyDescent="0.25">
      <c r="A9118" s="46"/>
      <c r="B9118" s="46"/>
    </row>
    <row r="9119" spans="1:2" ht="15" customHeight="1" x14ac:dyDescent="0.25">
      <c r="A9119" s="46"/>
      <c r="B9119" s="46"/>
    </row>
    <row r="9120" spans="1:2" ht="15" customHeight="1" x14ac:dyDescent="0.25">
      <c r="A9120" s="46"/>
      <c r="B9120" s="46"/>
    </row>
    <row r="9121" spans="1:2" ht="15" customHeight="1" x14ac:dyDescent="0.25">
      <c r="A9121" s="46"/>
      <c r="B9121" s="46"/>
    </row>
    <row r="9122" spans="1:2" ht="15" customHeight="1" x14ac:dyDescent="0.25">
      <c r="A9122" s="46"/>
      <c r="B9122" s="46"/>
    </row>
    <row r="9123" spans="1:2" ht="15" customHeight="1" x14ac:dyDescent="0.25">
      <c r="A9123" s="46"/>
      <c r="B9123" s="46"/>
    </row>
    <row r="9124" spans="1:2" ht="15" customHeight="1" x14ac:dyDescent="0.25">
      <c r="A9124" s="46"/>
      <c r="B9124" s="46"/>
    </row>
    <row r="9125" spans="1:2" ht="15" customHeight="1" x14ac:dyDescent="0.25">
      <c r="A9125" s="46"/>
      <c r="B9125" s="46"/>
    </row>
    <row r="9126" spans="1:2" ht="15" customHeight="1" x14ac:dyDescent="0.25">
      <c r="A9126" s="46"/>
      <c r="B9126" s="46"/>
    </row>
    <row r="9127" spans="1:2" ht="15" customHeight="1" x14ac:dyDescent="0.25">
      <c r="A9127" s="46"/>
      <c r="B9127" s="46"/>
    </row>
    <row r="9128" spans="1:2" ht="15" customHeight="1" x14ac:dyDescent="0.25">
      <c r="A9128" s="46"/>
      <c r="B9128" s="46"/>
    </row>
    <row r="9129" spans="1:2" ht="15" customHeight="1" x14ac:dyDescent="0.25">
      <c r="A9129" s="46"/>
      <c r="B9129" s="46"/>
    </row>
    <row r="9130" spans="1:2" ht="15" customHeight="1" x14ac:dyDescent="0.25">
      <c r="A9130" s="46"/>
      <c r="B9130" s="46"/>
    </row>
    <row r="9131" spans="1:2" ht="15" customHeight="1" x14ac:dyDescent="0.25">
      <c r="A9131" s="46"/>
      <c r="B9131" s="46"/>
    </row>
    <row r="9132" spans="1:2" ht="15" customHeight="1" x14ac:dyDescent="0.25">
      <c r="A9132" s="46"/>
      <c r="B9132" s="46"/>
    </row>
    <row r="9133" spans="1:2" ht="15" customHeight="1" x14ac:dyDescent="0.25">
      <c r="A9133" s="46"/>
      <c r="B9133" s="46"/>
    </row>
    <row r="9134" spans="1:2" ht="15" customHeight="1" x14ac:dyDescent="0.25">
      <c r="A9134" s="46"/>
      <c r="B9134" s="46"/>
    </row>
    <row r="9135" spans="1:2" ht="15" customHeight="1" x14ac:dyDescent="0.25">
      <c r="A9135" s="46"/>
      <c r="B9135" s="46"/>
    </row>
    <row r="9136" spans="1:2" ht="15" customHeight="1" x14ac:dyDescent="0.25">
      <c r="A9136" s="46"/>
      <c r="B9136" s="46"/>
    </row>
    <row r="9137" spans="1:2" ht="15" customHeight="1" x14ac:dyDescent="0.25">
      <c r="A9137" s="46"/>
      <c r="B9137" s="46"/>
    </row>
    <row r="9138" spans="1:2" ht="15" customHeight="1" x14ac:dyDescent="0.25">
      <c r="A9138" s="46"/>
      <c r="B9138" s="46"/>
    </row>
    <row r="9139" spans="1:2" ht="15" customHeight="1" x14ac:dyDescent="0.25">
      <c r="A9139" s="46"/>
      <c r="B9139" s="46"/>
    </row>
    <row r="9140" spans="1:2" ht="15" customHeight="1" x14ac:dyDescent="0.25">
      <c r="A9140" s="46"/>
      <c r="B9140" s="46"/>
    </row>
    <row r="9141" spans="1:2" ht="15" customHeight="1" x14ac:dyDescent="0.25">
      <c r="A9141" s="46"/>
      <c r="B9141" s="46"/>
    </row>
    <row r="9142" spans="1:2" ht="15" customHeight="1" x14ac:dyDescent="0.25">
      <c r="A9142" s="46"/>
      <c r="B9142" s="46"/>
    </row>
    <row r="9143" spans="1:2" ht="15" customHeight="1" x14ac:dyDescent="0.25">
      <c r="A9143" s="46"/>
      <c r="B9143" s="46"/>
    </row>
    <row r="9144" spans="1:2" ht="15" customHeight="1" x14ac:dyDescent="0.25">
      <c r="A9144" s="46"/>
      <c r="B9144" s="46"/>
    </row>
    <row r="9145" spans="1:2" ht="15" customHeight="1" x14ac:dyDescent="0.25">
      <c r="A9145" s="46"/>
      <c r="B9145" s="46"/>
    </row>
    <row r="9146" spans="1:2" ht="15" customHeight="1" x14ac:dyDescent="0.25">
      <c r="A9146" s="46"/>
      <c r="B9146" s="46"/>
    </row>
    <row r="9147" spans="1:2" ht="15" customHeight="1" x14ac:dyDescent="0.25">
      <c r="A9147" s="46"/>
      <c r="B9147" s="46"/>
    </row>
    <row r="9148" spans="1:2" ht="15" customHeight="1" x14ac:dyDescent="0.25">
      <c r="A9148" s="46"/>
      <c r="B9148" s="46"/>
    </row>
    <row r="9149" spans="1:2" ht="15" customHeight="1" x14ac:dyDescent="0.25">
      <c r="A9149" s="46"/>
      <c r="B9149" s="46"/>
    </row>
    <row r="9150" spans="1:2" ht="15" customHeight="1" x14ac:dyDescent="0.25">
      <c r="A9150" s="46"/>
      <c r="B9150" s="46"/>
    </row>
    <row r="9151" spans="1:2" ht="15" customHeight="1" x14ac:dyDescent="0.25">
      <c r="A9151" s="46"/>
      <c r="B9151" s="46"/>
    </row>
    <row r="9152" spans="1:2" ht="15" customHeight="1" x14ac:dyDescent="0.25">
      <c r="A9152" s="46"/>
      <c r="B9152" s="46"/>
    </row>
    <row r="9153" spans="1:2" ht="15" customHeight="1" x14ac:dyDescent="0.25">
      <c r="A9153" s="46"/>
      <c r="B9153" s="46"/>
    </row>
    <row r="9154" spans="1:2" ht="15" customHeight="1" x14ac:dyDescent="0.25">
      <c r="A9154" s="46"/>
      <c r="B9154" s="46"/>
    </row>
    <row r="9155" spans="1:2" ht="15" customHeight="1" x14ac:dyDescent="0.25">
      <c r="A9155" s="46"/>
      <c r="B9155" s="46"/>
    </row>
    <row r="9156" spans="1:2" ht="15" customHeight="1" x14ac:dyDescent="0.25">
      <c r="A9156" s="46"/>
      <c r="B9156" s="46"/>
    </row>
    <row r="9157" spans="1:2" ht="15" customHeight="1" x14ac:dyDescent="0.25">
      <c r="A9157" s="46"/>
      <c r="B9157" s="46"/>
    </row>
    <row r="9158" spans="1:2" ht="15" customHeight="1" x14ac:dyDescent="0.25">
      <c r="A9158" s="46"/>
      <c r="B9158" s="46"/>
    </row>
    <row r="9159" spans="1:2" ht="15" customHeight="1" x14ac:dyDescent="0.25">
      <c r="A9159" s="46"/>
      <c r="B9159" s="46"/>
    </row>
    <row r="9160" spans="1:2" ht="15" customHeight="1" x14ac:dyDescent="0.25">
      <c r="A9160" s="46"/>
      <c r="B9160" s="46"/>
    </row>
    <row r="9161" spans="1:2" ht="15" customHeight="1" x14ac:dyDescent="0.25">
      <c r="A9161" s="46"/>
      <c r="B9161" s="46"/>
    </row>
    <row r="9162" spans="1:2" ht="15" customHeight="1" x14ac:dyDescent="0.25">
      <c r="A9162" s="46"/>
      <c r="B9162" s="46"/>
    </row>
    <row r="9163" spans="1:2" ht="15" customHeight="1" x14ac:dyDescent="0.25">
      <c r="A9163" s="46"/>
      <c r="B9163" s="46"/>
    </row>
    <row r="9164" spans="1:2" ht="15" customHeight="1" x14ac:dyDescent="0.25">
      <c r="A9164" s="46"/>
      <c r="B9164" s="46"/>
    </row>
    <row r="9165" spans="1:2" ht="15" customHeight="1" x14ac:dyDescent="0.25">
      <c r="A9165" s="46"/>
      <c r="B9165" s="46"/>
    </row>
    <row r="9166" spans="1:2" ht="15" customHeight="1" x14ac:dyDescent="0.25">
      <c r="A9166" s="46"/>
      <c r="B9166" s="46"/>
    </row>
    <row r="9167" spans="1:2" ht="15" customHeight="1" x14ac:dyDescent="0.25">
      <c r="A9167" s="46"/>
      <c r="B9167" s="46"/>
    </row>
    <row r="9168" spans="1:2" ht="15" customHeight="1" x14ac:dyDescent="0.25">
      <c r="A9168" s="46"/>
      <c r="B9168" s="46"/>
    </row>
    <row r="9169" spans="1:2" ht="15" customHeight="1" x14ac:dyDescent="0.25">
      <c r="A9169" s="46"/>
      <c r="B9169" s="46"/>
    </row>
    <row r="9170" spans="1:2" ht="15" customHeight="1" x14ac:dyDescent="0.25">
      <c r="A9170" s="46"/>
      <c r="B9170" s="46"/>
    </row>
    <row r="9171" spans="1:2" ht="15" customHeight="1" x14ac:dyDescent="0.25">
      <c r="A9171" s="46"/>
      <c r="B9171" s="46"/>
    </row>
    <row r="9172" spans="1:2" ht="15" customHeight="1" x14ac:dyDescent="0.25">
      <c r="A9172" s="46"/>
      <c r="B9172" s="46"/>
    </row>
    <row r="9173" spans="1:2" ht="15" customHeight="1" x14ac:dyDescent="0.25">
      <c r="A9173" s="46"/>
      <c r="B9173" s="46"/>
    </row>
    <row r="9174" spans="1:2" ht="15" customHeight="1" x14ac:dyDescent="0.25">
      <c r="A9174" s="46"/>
      <c r="B9174" s="46"/>
    </row>
    <row r="9175" spans="1:2" ht="15" customHeight="1" x14ac:dyDescent="0.25">
      <c r="A9175" s="46"/>
      <c r="B9175" s="46"/>
    </row>
    <row r="9176" spans="1:2" ht="15" customHeight="1" x14ac:dyDescent="0.25">
      <c r="A9176" s="46"/>
      <c r="B9176" s="46"/>
    </row>
    <row r="9177" spans="1:2" ht="15" customHeight="1" x14ac:dyDescent="0.25">
      <c r="A9177" s="46"/>
      <c r="B9177" s="46"/>
    </row>
    <row r="9178" spans="1:2" ht="15" customHeight="1" x14ac:dyDescent="0.25">
      <c r="A9178" s="46"/>
      <c r="B9178" s="46"/>
    </row>
    <row r="9179" spans="1:2" ht="15" customHeight="1" x14ac:dyDescent="0.25">
      <c r="A9179" s="46"/>
      <c r="B9179" s="46"/>
    </row>
    <row r="9180" spans="1:2" ht="15" customHeight="1" x14ac:dyDescent="0.25">
      <c r="A9180" s="46"/>
      <c r="B9180" s="46"/>
    </row>
    <row r="9181" spans="1:2" ht="15" customHeight="1" x14ac:dyDescent="0.25">
      <c r="A9181" s="46"/>
      <c r="B9181" s="46"/>
    </row>
    <row r="9182" spans="1:2" ht="15" customHeight="1" x14ac:dyDescent="0.25">
      <c r="A9182" s="46"/>
      <c r="B9182" s="46"/>
    </row>
    <row r="9183" spans="1:2" ht="15" customHeight="1" x14ac:dyDescent="0.25">
      <c r="A9183" s="46"/>
      <c r="B9183" s="46"/>
    </row>
    <row r="9184" spans="1:2" ht="15" customHeight="1" x14ac:dyDescent="0.25">
      <c r="A9184" s="46"/>
      <c r="B9184" s="46"/>
    </row>
    <row r="9185" spans="1:2" ht="15" customHeight="1" x14ac:dyDescent="0.25">
      <c r="A9185" s="46"/>
      <c r="B9185" s="46"/>
    </row>
    <row r="9186" spans="1:2" ht="15" customHeight="1" x14ac:dyDescent="0.25">
      <c r="A9186" s="46"/>
      <c r="B9186" s="46"/>
    </row>
    <row r="9187" spans="1:2" ht="15" customHeight="1" x14ac:dyDescent="0.25">
      <c r="A9187" s="46"/>
      <c r="B9187" s="46"/>
    </row>
    <row r="9188" spans="1:2" ht="15" customHeight="1" x14ac:dyDescent="0.25">
      <c r="A9188" s="46"/>
      <c r="B9188" s="46"/>
    </row>
    <row r="9189" spans="1:2" ht="15" customHeight="1" x14ac:dyDescent="0.25">
      <c r="A9189" s="46"/>
      <c r="B9189" s="46"/>
    </row>
    <row r="9190" spans="1:2" ht="15" customHeight="1" x14ac:dyDescent="0.25">
      <c r="A9190" s="46"/>
      <c r="B9190" s="46"/>
    </row>
    <row r="9191" spans="1:2" ht="15" customHeight="1" x14ac:dyDescent="0.25">
      <c r="A9191" s="46"/>
      <c r="B9191" s="46"/>
    </row>
    <row r="9192" spans="1:2" ht="15" customHeight="1" x14ac:dyDescent="0.25">
      <c r="A9192" s="46"/>
      <c r="B9192" s="46"/>
    </row>
    <row r="9193" spans="1:2" ht="15" customHeight="1" x14ac:dyDescent="0.25">
      <c r="A9193" s="46"/>
      <c r="B9193" s="46"/>
    </row>
    <row r="9194" spans="1:2" ht="15" customHeight="1" x14ac:dyDescent="0.25">
      <c r="A9194" s="46"/>
      <c r="B9194" s="46"/>
    </row>
    <row r="9195" spans="1:2" ht="15" customHeight="1" x14ac:dyDescent="0.25">
      <c r="A9195" s="46"/>
      <c r="B9195" s="46"/>
    </row>
    <row r="9196" spans="1:2" ht="15" customHeight="1" x14ac:dyDescent="0.25">
      <c r="A9196" s="46"/>
      <c r="B9196" s="46"/>
    </row>
    <row r="9197" spans="1:2" ht="15" customHeight="1" x14ac:dyDescent="0.25">
      <c r="A9197" s="46"/>
      <c r="B9197" s="46"/>
    </row>
    <row r="9198" spans="1:2" ht="15" customHeight="1" x14ac:dyDescent="0.25">
      <c r="A9198" s="46"/>
      <c r="B9198" s="46"/>
    </row>
    <row r="9199" spans="1:2" ht="15" customHeight="1" x14ac:dyDescent="0.25">
      <c r="A9199" s="46"/>
      <c r="B9199" s="46"/>
    </row>
    <row r="9200" spans="1:2" ht="15" customHeight="1" x14ac:dyDescent="0.25">
      <c r="A9200" s="46"/>
      <c r="B9200" s="46"/>
    </row>
    <row r="9201" spans="1:2" ht="15" customHeight="1" x14ac:dyDescent="0.25">
      <c r="A9201" s="46"/>
      <c r="B9201" s="46"/>
    </row>
    <row r="9202" spans="1:2" ht="15" customHeight="1" x14ac:dyDescent="0.25">
      <c r="A9202" s="46"/>
      <c r="B9202" s="46"/>
    </row>
    <row r="9203" spans="1:2" ht="15" customHeight="1" x14ac:dyDescent="0.25">
      <c r="A9203" s="46"/>
      <c r="B9203" s="46"/>
    </row>
    <row r="9204" spans="1:2" ht="15" customHeight="1" x14ac:dyDescent="0.25">
      <c r="A9204" s="46"/>
      <c r="B9204" s="46"/>
    </row>
    <row r="9205" spans="1:2" ht="15" customHeight="1" x14ac:dyDescent="0.25">
      <c r="A9205" s="46"/>
      <c r="B9205" s="46"/>
    </row>
    <row r="9206" spans="1:2" ht="15" customHeight="1" x14ac:dyDescent="0.25">
      <c r="A9206" s="46"/>
      <c r="B9206" s="46"/>
    </row>
    <row r="9207" spans="1:2" ht="15" customHeight="1" x14ac:dyDescent="0.25">
      <c r="A9207" s="46"/>
      <c r="B9207" s="46"/>
    </row>
    <row r="9208" spans="1:2" ht="15" customHeight="1" x14ac:dyDescent="0.25">
      <c r="A9208" s="46"/>
      <c r="B9208" s="46"/>
    </row>
    <row r="9209" spans="1:2" ht="15" customHeight="1" x14ac:dyDescent="0.25">
      <c r="A9209" s="46"/>
      <c r="B9209" s="46"/>
    </row>
    <row r="9210" spans="1:2" ht="15" customHeight="1" x14ac:dyDescent="0.25">
      <c r="A9210" s="46"/>
      <c r="B9210" s="46"/>
    </row>
    <row r="9211" spans="1:2" ht="15" customHeight="1" x14ac:dyDescent="0.25">
      <c r="A9211" s="46"/>
      <c r="B9211" s="46"/>
    </row>
    <row r="9212" spans="1:2" ht="15" customHeight="1" x14ac:dyDescent="0.25">
      <c r="A9212" s="46"/>
      <c r="B9212" s="46"/>
    </row>
    <row r="9213" spans="1:2" ht="15" customHeight="1" x14ac:dyDescent="0.25">
      <c r="A9213" s="46"/>
      <c r="B9213" s="46"/>
    </row>
    <row r="9214" spans="1:2" ht="15" customHeight="1" x14ac:dyDescent="0.25">
      <c r="A9214" s="46"/>
      <c r="B9214" s="46"/>
    </row>
    <row r="9215" spans="1:2" ht="15" customHeight="1" x14ac:dyDescent="0.25">
      <c r="A9215" s="46"/>
      <c r="B9215" s="46"/>
    </row>
    <row r="9216" spans="1:2" ht="15" customHeight="1" x14ac:dyDescent="0.25">
      <c r="A9216" s="46"/>
      <c r="B9216" s="46"/>
    </row>
    <row r="9217" spans="1:2" ht="15" customHeight="1" x14ac:dyDescent="0.25">
      <c r="A9217" s="46"/>
      <c r="B9217" s="46"/>
    </row>
    <row r="9218" spans="1:2" ht="15" customHeight="1" x14ac:dyDescent="0.25">
      <c r="A9218" s="46"/>
      <c r="B9218" s="46"/>
    </row>
    <row r="9219" spans="1:2" ht="15" customHeight="1" x14ac:dyDescent="0.25">
      <c r="A9219" s="46"/>
      <c r="B9219" s="46"/>
    </row>
    <row r="9220" spans="1:2" ht="15" customHeight="1" x14ac:dyDescent="0.25">
      <c r="A9220" s="46"/>
      <c r="B9220" s="46"/>
    </row>
    <row r="9221" spans="1:2" ht="15" customHeight="1" x14ac:dyDescent="0.25">
      <c r="A9221" s="46"/>
      <c r="B9221" s="46"/>
    </row>
    <row r="9222" spans="1:2" ht="15" customHeight="1" x14ac:dyDescent="0.25">
      <c r="A9222" s="46"/>
      <c r="B9222" s="46"/>
    </row>
    <row r="9223" spans="1:2" ht="15" customHeight="1" x14ac:dyDescent="0.25">
      <c r="A9223" s="46"/>
      <c r="B9223" s="46"/>
    </row>
    <row r="9224" spans="1:2" ht="15" customHeight="1" x14ac:dyDescent="0.25">
      <c r="A9224" s="46"/>
      <c r="B9224" s="46"/>
    </row>
    <row r="9225" spans="1:2" ht="15" customHeight="1" x14ac:dyDescent="0.25">
      <c r="A9225" s="46"/>
      <c r="B9225" s="46"/>
    </row>
    <row r="9226" spans="1:2" ht="15" customHeight="1" x14ac:dyDescent="0.25">
      <c r="A9226" s="46"/>
      <c r="B9226" s="46"/>
    </row>
    <row r="9227" spans="1:2" ht="15" customHeight="1" x14ac:dyDescent="0.25">
      <c r="A9227" s="46"/>
      <c r="B9227" s="46"/>
    </row>
    <row r="9228" spans="1:2" ht="15" customHeight="1" x14ac:dyDescent="0.25">
      <c r="A9228" s="46"/>
      <c r="B9228" s="46"/>
    </row>
    <row r="9229" spans="1:2" ht="15" customHeight="1" x14ac:dyDescent="0.25">
      <c r="A9229" s="46"/>
      <c r="B9229" s="46"/>
    </row>
    <row r="9230" spans="1:2" ht="15" customHeight="1" x14ac:dyDescent="0.25">
      <c r="A9230" s="46"/>
      <c r="B9230" s="46"/>
    </row>
    <row r="9231" spans="1:2" ht="15" customHeight="1" x14ac:dyDescent="0.25">
      <c r="A9231" s="46"/>
      <c r="B9231" s="46"/>
    </row>
    <row r="9232" spans="1:2" ht="15" customHeight="1" x14ac:dyDescent="0.25">
      <c r="A9232" s="46"/>
      <c r="B9232" s="46"/>
    </row>
    <row r="9233" spans="1:2" ht="15" customHeight="1" x14ac:dyDescent="0.25">
      <c r="A9233" s="46"/>
      <c r="B9233" s="46"/>
    </row>
    <row r="9234" spans="1:2" ht="15" customHeight="1" x14ac:dyDescent="0.25">
      <c r="A9234" s="46"/>
      <c r="B9234" s="46"/>
    </row>
    <row r="9235" spans="1:2" ht="15" customHeight="1" x14ac:dyDescent="0.25">
      <c r="A9235" s="46"/>
      <c r="B9235" s="46"/>
    </row>
    <row r="9236" spans="1:2" ht="15" customHeight="1" x14ac:dyDescent="0.25">
      <c r="A9236" s="46"/>
      <c r="B9236" s="46"/>
    </row>
    <row r="9237" spans="1:2" ht="15" customHeight="1" x14ac:dyDescent="0.25">
      <c r="A9237" s="46"/>
      <c r="B9237" s="46"/>
    </row>
    <row r="9238" spans="1:2" ht="15" customHeight="1" x14ac:dyDescent="0.25">
      <c r="A9238" s="46"/>
      <c r="B9238" s="46"/>
    </row>
    <row r="9239" spans="1:2" ht="15" customHeight="1" x14ac:dyDescent="0.25">
      <c r="A9239" s="46"/>
      <c r="B9239" s="46"/>
    </row>
    <row r="9240" spans="1:2" ht="15" customHeight="1" x14ac:dyDescent="0.25">
      <c r="A9240" s="46"/>
      <c r="B9240" s="46"/>
    </row>
    <row r="9241" spans="1:2" ht="15" customHeight="1" x14ac:dyDescent="0.25">
      <c r="A9241" s="46"/>
      <c r="B9241" s="46"/>
    </row>
    <row r="9242" spans="1:2" ht="15" customHeight="1" x14ac:dyDescent="0.25">
      <c r="A9242" s="46"/>
      <c r="B9242" s="46"/>
    </row>
    <row r="9243" spans="1:2" ht="15" customHeight="1" x14ac:dyDescent="0.25">
      <c r="A9243" s="46"/>
      <c r="B9243" s="46"/>
    </row>
    <row r="9244" spans="1:2" ht="15" customHeight="1" x14ac:dyDescent="0.25">
      <c r="A9244" s="46"/>
      <c r="B9244" s="46"/>
    </row>
    <row r="9245" spans="1:2" ht="15" customHeight="1" x14ac:dyDescent="0.25">
      <c r="A9245" s="46"/>
      <c r="B9245" s="46"/>
    </row>
    <row r="9246" spans="1:2" ht="15" customHeight="1" x14ac:dyDescent="0.25">
      <c r="A9246" s="46"/>
      <c r="B9246" s="46"/>
    </row>
    <row r="9247" spans="1:2" ht="15" customHeight="1" x14ac:dyDescent="0.25">
      <c r="A9247" s="46"/>
      <c r="B9247" s="46"/>
    </row>
    <row r="9248" spans="1:2" ht="15" customHeight="1" x14ac:dyDescent="0.25">
      <c r="A9248" s="46"/>
      <c r="B9248" s="46"/>
    </row>
    <row r="9249" spans="1:2" ht="15" customHeight="1" x14ac:dyDescent="0.25">
      <c r="A9249" s="46"/>
      <c r="B9249" s="46"/>
    </row>
    <row r="9250" spans="1:2" ht="15" customHeight="1" x14ac:dyDescent="0.25">
      <c r="A9250" s="46"/>
      <c r="B9250" s="46"/>
    </row>
    <row r="9251" spans="1:2" ht="15" customHeight="1" x14ac:dyDescent="0.25">
      <c r="A9251" s="46"/>
      <c r="B9251" s="46"/>
    </row>
    <row r="9252" spans="1:2" ht="15" customHeight="1" x14ac:dyDescent="0.25">
      <c r="A9252" s="46"/>
      <c r="B9252" s="46"/>
    </row>
    <row r="9253" spans="1:2" ht="15" customHeight="1" x14ac:dyDescent="0.25">
      <c r="A9253" s="46"/>
      <c r="B9253" s="46"/>
    </row>
    <row r="9254" spans="1:2" ht="15" customHeight="1" x14ac:dyDescent="0.25">
      <c r="A9254" s="46"/>
      <c r="B9254" s="46"/>
    </row>
    <row r="9255" spans="1:2" ht="15" customHeight="1" x14ac:dyDescent="0.25">
      <c r="A9255" s="46"/>
      <c r="B9255" s="46"/>
    </row>
    <row r="9256" spans="1:2" ht="15" customHeight="1" x14ac:dyDescent="0.25">
      <c r="A9256" s="46"/>
      <c r="B9256" s="46"/>
    </row>
    <row r="9257" spans="1:2" ht="15" customHeight="1" x14ac:dyDescent="0.25">
      <c r="A9257" s="46"/>
      <c r="B9257" s="46"/>
    </row>
    <row r="9258" spans="1:2" ht="15" customHeight="1" x14ac:dyDescent="0.25">
      <c r="A9258" s="46"/>
      <c r="B9258" s="46"/>
    </row>
    <row r="9259" spans="1:2" ht="15" customHeight="1" x14ac:dyDescent="0.25">
      <c r="A9259" s="46"/>
      <c r="B9259" s="46"/>
    </row>
    <row r="9260" spans="1:2" ht="15" customHeight="1" x14ac:dyDescent="0.25">
      <c r="A9260" s="46"/>
      <c r="B9260" s="46"/>
    </row>
    <row r="9261" spans="1:2" ht="15" customHeight="1" x14ac:dyDescent="0.25">
      <c r="A9261" s="46"/>
      <c r="B9261" s="46"/>
    </row>
    <row r="9262" spans="1:2" ht="15" customHeight="1" x14ac:dyDescent="0.25">
      <c r="A9262" s="46"/>
      <c r="B9262" s="46"/>
    </row>
    <row r="9263" spans="1:2" ht="15" customHeight="1" x14ac:dyDescent="0.25">
      <c r="A9263" s="46"/>
      <c r="B9263" s="46"/>
    </row>
    <row r="9264" spans="1:2" ht="15" customHeight="1" x14ac:dyDescent="0.25">
      <c r="A9264" s="46"/>
      <c r="B9264" s="46"/>
    </row>
    <row r="9265" spans="1:2" ht="15" customHeight="1" x14ac:dyDescent="0.25">
      <c r="A9265" s="46"/>
      <c r="B9265" s="46"/>
    </row>
    <row r="9266" spans="1:2" ht="15" customHeight="1" x14ac:dyDescent="0.25">
      <c r="A9266" s="46"/>
      <c r="B9266" s="46"/>
    </row>
    <row r="9267" spans="1:2" ht="15" customHeight="1" x14ac:dyDescent="0.25">
      <c r="A9267" s="46"/>
      <c r="B9267" s="46"/>
    </row>
    <row r="9268" spans="1:2" ht="15" customHeight="1" x14ac:dyDescent="0.25">
      <c r="A9268" s="46"/>
      <c r="B9268" s="46"/>
    </row>
    <row r="9269" spans="1:2" ht="15" customHeight="1" x14ac:dyDescent="0.25">
      <c r="A9269" s="46"/>
      <c r="B9269" s="46"/>
    </row>
    <row r="9270" spans="1:2" ht="15" customHeight="1" x14ac:dyDescent="0.25">
      <c r="A9270" s="46"/>
      <c r="B9270" s="46"/>
    </row>
    <row r="9271" spans="1:2" ht="15" customHeight="1" x14ac:dyDescent="0.25">
      <c r="A9271" s="46"/>
      <c r="B9271" s="46"/>
    </row>
    <row r="9272" spans="1:2" ht="15" customHeight="1" x14ac:dyDescent="0.25">
      <c r="A9272" s="46"/>
      <c r="B9272" s="46"/>
    </row>
    <row r="9273" spans="1:2" ht="15" customHeight="1" x14ac:dyDescent="0.25">
      <c r="A9273" s="46"/>
      <c r="B9273" s="46"/>
    </row>
    <row r="9274" spans="1:2" ht="15" customHeight="1" x14ac:dyDescent="0.25">
      <c r="A9274" s="46"/>
      <c r="B9274" s="46"/>
    </row>
    <row r="9275" spans="1:2" ht="15" customHeight="1" x14ac:dyDescent="0.25">
      <c r="A9275" s="46"/>
      <c r="B9275" s="46"/>
    </row>
    <row r="9276" spans="1:2" ht="15" customHeight="1" x14ac:dyDescent="0.25">
      <c r="A9276" s="46"/>
      <c r="B9276" s="46"/>
    </row>
    <row r="9277" spans="1:2" ht="15" customHeight="1" x14ac:dyDescent="0.25">
      <c r="A9277" s="46"/>
      <c r="B9277" s="46"/>
    </row>
    <row r="9278" spans="1:2" ht="15" customHeight="1" x14ac:dyDescent="0.25">
      <c r="A9278" s="46"/>
      <c r="B9278" s="46"/>
    </row>
    <row r="9279" spans="1:2" ht="15" customHeight="1" x14ac:dyDescent="0.25">
      <c r="A9279" s="46"/>
      <c r="B9279" s="46"/>
    </row>
    <row r="9280" spans="1:2" ht="15" customHeight="1" x14ac:dyDescent="0.25">
      <c r="A9280" s="46"/>
      <c r="B9280" s="46"/>
    </row>
    <row r="9281" spans="1:2" ht="15" customHeight="1" x14ac:dyDescent="0.25">
      <c r="A9281" s="46"/>
      <c r="B9281" s="46"/>
    </row>
    <row r="9282" spans="1:2" ht="15" customHeight="1" x14ac:dyDescent="0.25">
      <c r="A9282" s="46"/>
      <c r="B9282" s="46"/>
    </row>
    <row r="9283" spans="1:2" ht="15" customHeight="1" x14ac:dyDescent="0.25">
      <c r="A9283" s="46"/>
      <c r="B9283" s="46"/>
    </row>
    <row r="9284" spans="1:2" ht="15" customHeight="1" x14ac:dyDescent="0.25">
      <c r="A9284" s="46"/>
      <c r="B9284" s="46"/>
    </row>
    <row r="9285" spans="1:2" ht="15" customHeight="1" x14ac:dyDescent="0.25">
      <c r="A9285" s="46"/>
      <c r="B9285" s="46"/>
    </row>
    <row r="9286" spans="1:2" ht="15" customHeight="1" x14ac:dyDescent="0.25">
      <c r="A9286" s="46"/>
      <c r="B9286" s="46"/>
    </row>
    <row r="9287" spans="1:2" ht="15" customHeight="1" x14ac:dyDescent="0.25">
      <c r="A9287" s="46"/>
      <c r="B9287" s="46"/>
    </row>
    <row r="9288" spans="1:2" ht="15" customHeight="1" x14ac:dyDescent="0.25">
      <c r="A9288" s="46"/>
      <c r="B9288" s="46"/>
    </row>
    <row r="9289" spans="1:2" ht="15" customHeight="1" x14ac:dyDescent="0.25">
      <c r="A9289" s="46"/>
      <c r="B9289" s="46"/>
    </row>
    <row r="9290" spans="1:2" ht="15" customHeight="1" x14ac:dyDescent="0.25">
      <c r="A9290" s="46"/>
      <c r="B9290" s="46"/>
    </row>
    <row r="9291" spans="1:2" ht="15" customHeight="1" x14ac:dyDescent="0.25">
      <c r="A9291" s="46"/>
      <c r="B9291" s="46"/>
    </row>
    <row r="9292" spans="1:2" ht="15" customHeight="1" x14ac:dyDescent="0.25">
      <c r="A9292" s="46"/>
      <c r="B9292" s="46"/>
    </row>
    <row r="9293" spans="1:2" ht="15" customHeight="1" x14ac:dyDescent="0.25">
      <c r="A9293" s="46"/>
      <c r="B9293" s="46"/>
    </row>
    <row r="9294" spans="1:2" ht="15" customHeight="1" x14ac:dyDescent="0.25">
      <c r="A9294" s="46"/>
      <c r="B9294" s="46"/>
    </row>
    <row r="9295" spans="1:2" ht="15" customHeight="1" x14ac:dyDescent="0.25">
      <c r="A9295" s="46"/>
      <c r="B9295" s="46"/>
    </row>
    <row r="9296" spans="1:2" ht="15" customHeight="1" x14ac:dyDescent="0.25">
      <c r="A9296" s="46"/>
      <c r="B9296" s="46"/>
    </row>
    <row r="9297" spans="1:2" ht="15" customHeight="1" x14ac:dyDescent="0.25">
      <c r="A9297" s="46"/>
      <c r="B9297" s="46"/>
    </row>
    <row r="9298" spans="1:2" ht="15" customHeight="1" x14ac:dyDescent="0.25">
      <c r="A9298" s="46"/>
      <c r="B9298" s="46"/>
    </row>
    <row r="9299" spans="1:2" ht="15" customHeight="1" x14ac:dyDescent="0.25">
      <c r="A9299" s="46"/>
      <c r="B9299" s="46"/>
    </row>
    <row r="9300" spans="1:2" ht="15" customHeight="1" x14ac:dyDescent="0.25">
      <c r="A9300" s="46"/>
      <c r="B9300" s="46"/>
    </row>
    <row r="9301" spans="1:2" ht="15" customHeight="1" x14ac:dyDescent="0.25">
      <c r="A9301" s="46"/>
      <c r="B9301" s="46"/>
    </row>
    <row r="9302" spans="1:2" ht="15" customHeight="1" x14ac:dyDescent="0.25">
      <c r="A9302" s="46"/>
      <c r="B9302" s="46"/>
    </row>
    <row r="9303" spans="1:2" ht="15" customHeight="1" x14ac:dyDescent="0.25">
      <c r="A9303" s="46"/>
      <c r="B9303" s="46"/>
    </row>
    <row r="9304" spans="1:2" ht="15" customHeight="1" x14ac:dyDescent="0.25">
      <c r="A9304" s="46"/>
      <c r="B9304" s="46"/>
    </row>
    <row r="9305" spans="1:2" ht="15" customHeight="1" x14ac:dyDescent="0.25">
      <c r="A9305" s="46"/>
      <c r="B9305" s="46"/>
    </row>
    <row r="9306" spans="1:2" ht="15" customHeight="1" x14ac:dyDescent="0.25">
      <c r="A9306" s="46"/>
      <c r="B9306" s="46"/>
    </row>
    <row r="9307" spans="1:2" ht="15" customHeight="1" x14ac:dyDescent="0.25">
      <c r="A9307" s="46"/>
      <c r="B9307" s="46"/>
    </row>
    <row r="9308" spans="1:2" ht="15" customHeight="1" x14ac:dyDescent="0.25">
      <c r="A9308" s="46"/>
      <c r="B9308" s="46"/>
    </row>
    <row r="9309" spans="1:2" ht="15" customHeight="1" x14ac:dyDescent="0.25">
      <c r="A9309" s="46"/>
      <c r="B9309" s="46"/>
    </row>
    <row r="9310" spans="1:2" ht="15" customHeight="1" x14ac:dyDescent="0.25">
      <c r="A9310" s="46"/>
      <c r="B9310" s="46"/>
    </row>
    <row r="9311" spans="1:2" ht="15" customHeight="1" x14ac:dyDescent="0.25">
      <c r="A9311" s="46"/>
      <c r="B9311" s="46"/>
    </row>
    <row r="9312" spans="1:2" ht="15" customHeight="1" x14ac:dyDescent="0.25">
      <c r="A9312" s="46"/>
      <c r="B9312" s="46"/>
    </row>
    <row r="9313" spans="1:2" ht="15" customHeight="1" x14ac:dyDescent="0.25">
      <c r="A9313" s="46"/>
      <c r="B9313" s="46"/>
    </row>
    <row r="9314" spans="1:2" ht="15" customHeight="1" x14ac:dyDescent="0.25">
      <c r="A9314" s="46"/>
      <c r="B9314" s="46"/>
    </row>
    <row r="9315" spans="1:2" ht="15" customHeight="1" x14ac:dyDescent="0.25">
      <c r="A9315" s="46"/>
      <c r="B9315" s="46"/>
    </row>
    <row r="9316" spans="1:2" ht="15" customHeight="1" x14ac:dyDescent="0.25">
      <c r="A9316" s="46"/>
      <c r="B9316" s="46"/>
    </row>
    <row r="9317" spans="1:2" ht="15" customHeight="1" x14ac:dyDescent="0.25">
      <c r="A9317" s="46"/>
      <c r="B9317" s="46"/>
    </row>
    <row r="9318" spans="1:2" ht="15" customHeight="1" x14ac:dyDescent="0.25">
      <c r="A9318" s="46"/>
      <c r="B9318" s="46"/>
    </row>
    <row r="9319" spans="1:2" ht="15" customHeight="1" x14ac:dyDescent="0.25">
      <c r="A9319" s="46"/>
      <c r="B9319" s="46"/>
    </row>
    <row r="9320" spans="1:2" ht="15" customHeight="1" x14ac:dyDescent="0.25">
      <c r="A9320" s="46"/>
      <c r="B9320" s="46"/>
    </row>
    <row r="9321" spans="1:2" ht="15" customHeight="1" x14ac:dyDescent="0.25">
      <c r="A9321" s="46"/>
      <c r="B9321" s="46"/>
    </row>
    <row r="9322" spans="1:2" ht="15" customHeight="1" x14ac:dyDescent="0.25">
      <c r="A9322" s="46"/>
      <c r="B9322" s="46"/>
    </row>
    <row r="9323" spans="1:2" ht="15" customHeight="1" x14ac:dyDescent="0.25">
      <c r="A9323" s="46"/>
      <c r="B9323" s="46"/>
    </row>
    <row r="9324" spans="1:2" ht="15" customHeight="1" x14ac:dyDescent="0.25">
      <c r="A9324" s="46"/>
      <c r="B9324" s="46"/>
    </row>
    <row r="9325" spans="1:2" ht="15" customHeight="1" x14ac:dyDescent="0.25">
      <c r="A9325" s="46"/>
      <c r="B9325" s="46"/>
    </row>
    <row r="9326" spans="1:2" ht="15" customHeight="1" x14ac:dyDescent="0.25">
      <c r="A9326" s="46"/>
      <c r="B9326" s="46"/>
    </row>
    <row r="9327" spans="1:2" ht="15" customHeight="1" x14ac:dyDescent="0.25">
      <c r="A9327" s="46"/>
      <c r="B9327" s="46"/>
    </row>
    <row r="9328" spans="1:2" ht="15" customHeight="1" x14ac:dyDescent="0.25">
      <c r="A9328" s="46"/>
      <c r="B9328" s="46"/>
    </row>
    <row r="9329" spans="1:2" ht="15" customHeight="1" x14ac:dyDescent="0.25">
      <c r="A9329" s="46"/>
      <c r="B9329" s="46"/>
    </row>
    <row r="9330" spans="1:2" ht="15" customHeight="1" x14ac:dyDescent="0.25">
      <c r="A9330" s="46"/>
      <c r="B9330" s="46"/>
    </row>
    <row r="9331" spans="1:2" ht="15" customHeight="1" x14ac:dyDescent="0.25">
      <c r="A9331" s="46"/>
      <c r="B9331" s="46"/>
    </row>
    <row r="9332" spans="1:2" ht="15" customHeight="1" x14ac:dyDescent="0.25">
      <c r="A9332" s="46"/>
      <c r="B9332" s="46"/>
    </row>
    <row r="9333" spans="1:2" ht="15" customHeight="1" x14ac:dyDescent="0.25">
      <c r="A9333" s="46"/>
      <c r="B9333" s="46"/>
    </row>
    <row r="9334" spans="1:2" ht="15" customHeight="1" x14ac:dyDescent="0.25">
      <c r="A9334" s="46"/>
      <c r="B9334" s="46"/>
    </row>
    <row r="9335" spans="1:2" ht="15" customHeight="1" x14ac:dyDescent="0.25">
      <c r="A9335" s="46"/>
      <c r="B9335" s="46"/>
    </row>
    <row r="9336" spans="1:2" ht="15" customHeight="1" x14ac:dyDescent="0.25">
      <c r="A9336" s="46"/>
      <c r="B9336" s="46"/>
    </row>
    <row r="9337" spans="1:2" ht="15" customHeight="1" x14ac:dyDescent="0.25">
      <c r="A9337" s="46"/>
      <c r="B9337" s="46"/>
    </row>
    <row r="9338" spans="1:2" ht="15" customHeight="1" x14ac:dyDescent="0.25">
      <c r="A9338" s="46"/>
      <c r="B9338" s="46"/>
    </row>
    <row r="9339" spans="1:2" ht="15" customHeight="1" x14ac:dyDescent="0.25">
      <c r="A9339" s="46"/>
      <c r="B9339" s="46"/>
    </row>
    <row r="9340" spans="1:2" ht="15" customHeight="1" x14ac:dyDescent="0.25">
      <c r="A9340" s="46"/>
      <c r="B9340" s="46"/>
    </row>
    <row r="9341" spans="1:2" ht="15" customHeight="1" x14ac:dyDescent="0.25">
      <c r="A9341" s="46"/>
      <c r="B9341" s="46"/>
    </row>
    <row r="9342" spans="1:2" ht="15" customHeight="1" x14ac:dyDescent="0.25">
      <c r="A9342" s="46"/>
      <c r="B9342" s="46"/>
    </row>
    <row r="9343" spans="1:2" ht="15" customHeight="1" x14ac:dyDescent="0.25">
      <c r="A9343" s="46"/>
      <c r="B9343" s="46"/>
    </row>
    <row r="9344" spans="1:2" ht="15" customHeight="1" x14ac:dyDescent="0.25">
      <c r="A9344" s="46"/>
      <c r="B9344" s="46"/>
    </row>
    <row r="9345" spans="1:2" ht="15" customHeight="1" x14ac:dyDescent="0.25">
      <c r="A9345" s="46"/>
      <c r="B9345" s="46"/>
    </row>
    <row r="9346" spans="1:2" ht="15" customHeight="1" x14ac:dyDescent="0.25">
      <c r="A9346" s="46"/>
      <c r="B9346" s="46"/>
    </row>
    <row r="9347" spans="1:2" ht="15" customHeight="1" x14ac:dyDescent="0.25">
      <c r="A9347" s="46"/>
      <c r="B9347" s="46"/>
    </row>
    <row r="9348" spans="1:2" ht="15" customHeight="1" x14ac:dyDescent="0.25">
      <c r="A9348" s="46"/>
      <c r="B9348" s="46"/>
    </row>
    <row r="9349" spans="1:2" ht="15" customHeight="1" x14ac:dyDescent="0.25">
      <c r="A9349" s="46"/>
      <c r="B9349" s="46"/>
    </row>
    <row r="9350" spans="1:2" ht="15" customHeight="1" x14ac:dyDescent="0.25">
      <c r="A9350" s="46"/>
      <c r="B9350" s="46"/>
    </row>
    <row r="9351" spans="1:2" ht="15" customHeight="1" x14ac:dyDescent="0.25">
      <c r="A9351" s="46"/>
      <c r="B9351" s="46"/>
    </row>
    <row r="9352" spans="1:2" ht="15" customHeight="1" x14ac:dyDescent="0.25">
      <c r="A9352" s="46"/>
      <c r="B9352" s="46"/>
    </row>
    <row r="9353" spans="1:2" ht="15" customHeight="1" x14ac:dyDescent="0.25">
      <c r="A9353" s="46"/>
      <c r="B9353" s="46"/>
    </row>
    <row r="9354" spans="1:2" ht="15" customHeight="1" x14ac:dyDescent="0.25">
      <c r="A9354" s="46"/>
      <c r="B9354" s="46"/>
    </row>
    <row r="9355" spans="1:2" ht="15" customHeight="1" x14ac:dyDescent="0.25">
      <c r="A9355" s="46"/>
      <c r="B9355" s="46"/>
    </row>
    <row r="9356" spans="1:2" ht="15" customHeight="1" x14ac:dyDescent="0.25">
      <c r="A9356" s="46"/>
      <c r="B9356" s="46"/>
    </row>
    <row r="9357" spans="1:2" ht="15" customHeight="1" x14ac:dyDescent="0.25">
      <c r="A9357" s="46"/>
      <c r="B9357" s="46"/>
    </row>
    <row r="9358" spans="1:2" ht="15" customHeight="1" x14ac:dyDescent="0.25">
      <c r="A9358" s="46"/>
      <c r="B9358" s="46"/>
    </row>
    <row r="9359" spans="1:2" ht="15" customHeight="1" x14ac:dyDescent="0.25">
      <c r="A9359" s="46"/>
      <c r="B9359" s="46"/>
    </row>
    <row r="9360" spans="1:2" ht="15" customHeight="1" x14ac:dyDescent="0.25">
      <c r="A9360" s="46"/>
      <c r="B9360" s="46"/>
    </row>
    <row r="9361" spans="1:2" ht="15" customHeight="1" x14ac:dyDescent="0.25">
      <c r="A9361" s="46"/>
      <c r="B9361" s="46"/>
    </row>
    <row r="9362" spans="1:2" ht="15" customHeight="1" x14ac:dyDescent="0.25">
      <c r="A9362" s="46"/>
      <c r="B9362" s="46"/>
    </row>
    <row r="9363" spans="1:2" ht="15" customHeight="1" x14ac:dyDescent="0.25">
      <c r="A9363" s="46"/>
      <c r="B9363" s="46"/>
    </row>
    <row r="9364" spans="1:2" ht="15" customHeight="1" x14ac:dyDescent="0.25">
      <c r="A9364" s="46"/>
      <c r="B9364" s="46"/>
    </row>
    <row r="9365" spans="1:2" ht="15" customHeight="1" x14ac:dyDescent="0.25">
      <c r="A9365" s="46"/>
      <c r="B9365" s="46"/>
    </row>
    <row r="9366" spans="1:2" ht="15" customHeight="1" x14ac:dyDescent="0.25">
      <c r="A9366" s="46"/>
      <c r="B9366" s="46"/>
    </row>
    <row r="9367" spans="1:2" ht="15" customHeight="1" x14ac:dyDescent="0.25">
      <c r="A9367" s="46"/>
      <c r="B9367" s="46"/>
    </row>
    <row r="9368" spans="1:2" ht="15" customHeight="1" x14ac:dyDescent="0.25">
      <c r="A9368" s="46"/>
      <c r="B9368" s="46"/>
    </row>
    <row r="9369" spans="1:2" ht="15" customHeight="1" x14ac:dyDescent="0.25">
      <c r="A9369" s="46"/>
      <c r="B9369" s="46"/>
    </row>
    <row r="9370" spans="1:2" ht="15" customHeight="1" x14ac:dyDescent="0.25">
      <c r="A9370" s="46"/>
      <c r="B9370" s="46"/>
    </row>
    <row r="9371" spans="1:2" ht="15" customHeight="1" x14ac:dyDescent="0.25">
      <c r="A9371" s="46"/>
      <c r="B9371" s="46"/>
    </row>
    <row r="9372" spans="1:2" ht="15" customHeight="1" x14ac:dyDescent="0.25">
      <c r="A9372" s="46"/>
      <c r="B9372" s="46"/>
    </row>
    <row r="9373" spans="1:2" ht="15" customHeight="1" x14ac:dyDescent="0.25">
      <c r="A9373" s="46"/>
      <c r="B9373" s="46"/>
    </row>
    <row r="9374" spans="1:2" ht="15" customHeight="1" x14ac:dyDescent="0.25">
      <c r="A9374" s="46"/>
      <c r="B9374" s="46"/>
    </row>
    <row r="9375" spans="1:2" ht="15" customHeight="1" x14ac:dyDescent="0.25">
      <c r="A9375" s="46"/>
      <c r="B9375" s="46"/>
    </row>
    <row r="9376" spans="1:2" ht="15" customHeight="1" x14ac:dyDescent="0.25">
      <c r="A9376" s="46"/>
      <c r="B9376" s="46"/>
    </row>
    <row r="9377" spans="1:2" ht="15" customHeight="1" x14ac:dyDescent="0.25">
      <c r="A9377" s="46"/>
      <c r="B9377" s="46"/>
    </row>
    <row r="9378" spans="1:2" ht="15" customHeight="1" x14ac:dyDescent="0.25">
      <c r="A9378" s="46"/>
      <c r="B9378" s="46"/>
    </row>
    <row r="9379" spans="1:2" ht="15" customHeight="1" x14ac:dyDescent="0.25">
      <c r="A9379" s="46"/>
      <c r="B9379" s="46"/>
    </row>
    <row r="9380" spans="1:2" ht="15" customHeight="1" x14ac:dyDescent="0.25">
      <c r="A9380" s="46"/>
      <c r="B9380" s="46"/>
    </row>
    <row r="9381" spans="1:2" ht="15" customHeight="1" x14ac:dyDescent="0.25">
      <c r="A9381" s="46"/>
      <c r="B9381" s="46"/>
    </row>
    <row r="9382" spans="1:2" ht="15" customHeight="1" x14ac:dyDescent="0.25">
      <c r="A9382" s="46"/>
      <c r="B9382" s="46"/>
    </row>
    <row r="9383" spans="1:2" ht="15" customHeight="1" x14ac:dyDescent="0.25">
      <c r="A9383" s="46"/>
      <c r="B9383" s="46"/>
    </row>
    <row r="9384" spans="1:2" ht="15" customHeight="1" x14ac:dyDescent="0.25">
      <c r="A9384" s="46"/>
      <c r="B9384" s="46"/>
    </row>
    <row r="9385" spans="1:2" ht="15" customHeight="1" x14ac:dyDescent="0.25">
      <c r="A9385" s="46"/>
      <c r="B9385" s="46"/>
    </row>
    <row r="9386" spans="1:2" ht="15" customHeight="1" x14ac:dyDescent="0.25">
      <c r="A9386" s="46"/>
      <c r="B9386" s="46"/>
    </row>
    <row r="9387" spans="1:2" ht="15" customHeight="1" x14ac:dyDescent="0.25">
      <c r="A9387" s="46"/>
      <c r="B9387" s="46"/>
    </row>
    <row r="9388" spans="1:2" ht="15" customHeight="1" x14ac:dyDescent="0.25">
      <c r="A9388" s="46"/>
      <c r="B9388" s="46"/>
    </row>
    <row r="9389" spans="1:2" ht="15" customHeight="1" x14ac:dyDescent="0.25">
      <c r="A9389" s="46"/>
      <c r="B9389" s="46"/>
    </row>
    <row r="9390" spans="1:2" ht="15" customHeight="1" x14ac:dyDescent="0.25">
      <c r="A9390" s="46"/>
      <c r="B9390" s="46"/>
    </row>
    <row r="9391" spans="1:2" ht="15" customHeight="1" x14ac:dyDescent="0.25">
      <c r="A9391" s="46"/>
      <c r="B9391" s="46"/>
    </row>
    <row r="9392" spans="1:2" ht="15" customHeight="1" x14ac:dyDescent="0.25">
      <c r="A9392" s="46"/>
      <c r="B9392" s="46"/>
    </row>
    <row r="9393" spans="1:2" ht="15" customHeight="1" x14ac:dyDescent="0.25">
      <c r="A9393" s="46"/>
      <c r="B9393" s="46"/>
    </row>
    <row r="9394" spans="1:2" ht="15" customHeight="1" x14ac:dyDescent="0.25">
      <c r="A9394" s="46"/>
      <c r="B9394" s="46"/>
    </row>
    <row r="9395" spans="1:2" ht="15" customHeight="1" x14ac:dyDescent="0.25">
      <c r="A9395" s="46"/>
      <c r="B9395" s="46"/>
    </row>
    <row r="9396" spans="1:2" ht="15" customHeight="1" x14ac:dyDescent="0.25">
      <c r="A9396" s="46"/>
      <c r="B9396" s="46"/>
    </row>
    <row r="9397" spans="1:2" ht="15" customHeight="1" x14ac:dyDescent="0.25">
      <c r="A9397" s="46"/>
      <c r="B9397" s="46"/>
    </row>
    <row r="9398" spans="1:2" ht="15" customHeight="1" x14ac:dyDescent="0.25">
      <c r="A9398" s="46"/>
      <c r="B9398" s="46"/>
    </row>
    <row r="9399" spans="1:2" ht="15" customHeight="1" x14ac:dyDescent="0.25">
      <c r="A9399" s="46"/>
      <c r="B9399" s="46"/>
    </row>
    <row r="9400" spans="1:2" ht="15" customHeight="1" x14ac:dyDescent="0.25">
      <c r="A9400" s="46"/>
      <c r="B9400" s="46"/>
    </row>
    <row r="9401" spans="1:2" ht="15" customHeight="1" x14ac:dyDescent="0.25">
      <c r="A9401" s="46"/>
      <c r="B9401" s="46"/>
    </row>
    <row r="9402" spans="1:2" ht="15" customHeight="1" x14ac:dyDescent="0.25">
      <c r="A9402" s="46"/>
      <c r="B9402" s="46"/>
    </row>
    <row r="9403" spans="1:2" ht="15" customHeight="1" x14ac:dyDescent="0.25">
      <c r="A9403" s="46"/>
      <c r="B9403" s="46"/>
    </row>
    <row r="9404" spans="1:2" ht="15" customHeight="1" x14ac:dyDescent="0.25">
      <c r="A9404" s="46"/>
      <c r="B9404" s="46"/>
    </row>
    <row r="9405" spans="1:2" ht="15" customHeight="1" x14ac:dyDescent="0.25">
      <c r="A9405" s="46"/>
      <c r="B9405" s="46"/>
    </row>
    <row r="9406" spans="1:2" ht="15" customHeight="1" x14ac:dyDescent="0.25">
      <c r="A9406" s="46"/>
      <c r="B9406" s="46"/>
    </row>
    <row r="9407" spans="1:2" ht="15" customHeight="1" x14ac:dyDescent="0.25">
      <c r="A9407" s="46"/>
      <c r="B9407" s="46"/>
    </row>
    <row r="9408" spans="1:2" ht="15" customHeight="1" x14ac:dyDescent="0.25">
      <c r="A9408" s="46"/>
      <c r="B9408" s="46"/>
    </row>
    <row r="9409" spans="1:2" ht="15" customHeight="1" x14ac:dyDescent="0.25">
      <c r="A9409" s="46"/>
      <c r="B9409" s="46"/>
    </row>
    <row r="9410" spans="1:2" ht="15" customHeight="1" x14ac:dyDescent="0.25">
      <c r="A9410" s="46"/>
      <c r="B9410" s="46"/>
    </row>
    <row r="9411" spans="1:2" ht="15" customHeight="1" x14ac:dyDescent="0.25">
      <c r="A9411" s="46"/>
      <c r="B9411" s="46"/>
    </row>
    <row r="9412" spans="1:2" ht="15" customHeight="1" x14ac:dyDescent="0.25">
      <c r="A9412" s="46"/>
      <c r="B9412" s="46"/>
    </row>
    <row r="9413" spans="1:2" ht="15" customHeight="1" x14ac:dyDescent="0.25">
      <c r="A9413" s="46"/>
      <c r="B9413" s="46"/>
    </row>
    <row r="9414" spans="1:2" ht="15" customHeight="1" x14ac:dyDescent="0.25">
      <c r="A9414" s="46"/>
      <c r="B9414" s="46"/>
    </row>
    <row r="9415" spans="1:2" ht="15" customHeight="1" x14ac:dyDescent="0.25">
      <c r="A9415" s="46"/>
      <c r="B9415" s="46"/>
    </row>
    <row r="9416" spans="1:2" ht="15" customHeight="1" x14ac:dyDescent="0.25">
      <c r="A9416" s="46"/>
      <c r="B9416" s="46"/>
    </row>
    <row r="9417" spans="1:2" ht="15" customHeight="1" x14ac:dyDescent="0.25">
      <c r="A9417" s="46"/>
      <c r="B9417" s="46"/>
    </row>
    <row r="9418" spans="1:2" ht="15" customHeight="1" x14ac:dyDescent="0.25">
      <c r="A9418" s="46"/>
      <c r="B9418" s="46"/>
    </row>
    <row r="9419" spans="1:2" ht="15" customHeight="1" x14ac:dyDescent="0.25">
      <c r="A9419" s="46"/>
      <c r="B9419" s="46"/>
    </row>
    <row r="9420" spans="1:2" ht="15" customHeight="1" x14ac:dyDescent="0.25">
      <c r="A9420" s="46"/>
      <c r="B9420" s="46"/>
    </row>
    <row r="9421" spans="1:2" ht="15" customHeight="1" x14ac:dyDescent="0.25">
      <c r="A9421" s="46"/>
      <c r="B9421" s="46"/>
    </row>
    <row r="9422" spans="1:2" ht="15" customHeight="1" x14ac:dyDescent="0.25">
      <c r="A9422" s="46"/>
      <c r="B9422" s="46"/>
    </row>
    <row r="9423" spans="1:2" ht="15" customHeight="1" x14ac:dyDescent="0.25">
      <c r="A9423" s="46"/>
      <c r="B9423" s="46"/>
    </row>
    <row r="9424" spans="1:2" ht="15" customHeight="1" x14ac:dyDescent="0.25">
      <c r="A9424" s="46"/>
      <c r="B9424" s="46"/>
    </row>
    <row r="9425" spans="1:2" ht="15" customHeight="1" x14ac:dyDescent="0.25">
      <c r="A9425" s="46"/>
      <c r="B9425" s="46"/>
    </row>
    <row r="9426" spans="1:2" ht="15" customHeight="1" x14ac:dyDescent="0.25">
      <c r="A9426" s="46"/>
      <c r="B9426" s="46"/>
    </row>
    <row r="9427" spans="1:2" ht="15" customHeight="1" x14ac:dyDescent="0.25">
      <c r="A9427" s="46"/>
      <c r="B9427" s="46"/>
    </row>
    <row r="9428" spans="1:2" ht="15" customHeight="1" x14ac:dyDescent="0.25">
      <c r="A9428" s="46"/>
      <c r="B9428" s="46"/>
    </row>
    <row r="9429" spans="1:2" ht="15" customHeight="1" x14ac:dyDescent="0.25">
      <c r="A9429" s="46"/>
      <c r="B9429" s="46"/>
    </row>
    <row r="9430" spans="1:2" ht="15" customHeight="1" x14ac:dyDescent="0.25">
      <c r="A9430" s="46"/>
      <c r="B9430" s="46"/>
    </row>
    <row r="9431" spans="1:2" ht="15" customHeight="1" x14ac:dyDescent="0.25">
      <c r="A9431" s="46"/>
      <c r="B9431" s="46"/>
    </row>
    <row r="9432" spans="1:2" ht="15" customHeight="1" x14ac:dyDescent="0.25">
      <c r="A9432" s="46"/>
      <c r="B9432" s="46"/>
    </row>
    <row r="9433" spans="1:2" ht="15" customHeight="1" x14ac:dyDescent="0.25">
      <c r="A9433" s="46"/>
      <c r="B9433" s="46"/>
    </row>
    <row r="9434" spans="1:2" ht="15" customHeight="1" x14ac:dyDescent="0.25">
      <c r="A9434" s="46"/>
      <c r="B9434" s="46"/>
    </row>
    <row r="9435" spans="1:2" ht="15" customHeight="1" x14ac:dyDescent="0.25">
      <c r="A9435" s="46"/>
      <c r="B9435" s="46"/>
    </row>
    <row r="9436" spans="1:2" ht="15" customHeight="1" x14ac:dyDescent="0.25">
      <c r="A9436" s="46"/>
      <c r="B9436" s="46"/>
    </row>
    <row r="9437" spans="1:2" ht="15" customHeight="1" x14ac:dyDescent="0.25">
      <c r="A9437" s="46"/>
      <c r="B9437" s="46"/>
    </row>
    <row r="9438" spans="1:2" ht="15" customHeight="1" x14ac:dyDescent="0.25">
      <c r="A9438" s="46"/>
      <c r="B9438" s="46"/>
    </row>
    <row r="9439" spans="1:2" ht="15" customHeight="1" x14ac:dyDescent="0.25">
      <c r="A9439" s="46"/>
      <c r="B9439" s="46"/>
    </row>
    <row r="9440" spans="1:2" ht="15" customHeight="1" x14ac:dyDescent="0.25">
      <c r="A9440" s="46"/>
      <c r="B9440" s="46"/>
    </row>
    <row r="9441" spans="1:2" ht="15" customHeight="1" x14ac:dyDescent="0.25">
      <c r="A9441" s="46"/>
      <c r="B9441" s="46"/>
    </row>
    <row r="9442" spans="1:2" ht="15" customHeight="1" x14ac:dyDescent="0.25">
      <c r="A9442" s="46"/>
      <c r="B9442" s="46"/>
    </row>
    <row r="9443" spans="1:2" ht="15" customHeight="1" x14ac:dyDescent="0.25">
      <c r="A9443" s="46"/>
      <c r="B9443" s="46"/>
    </row>
    <row r="9444" spans="1:2" ht="15" customHeight="1" x14ac:dyDescent="0.25">
      <c r="A9444" s="46"/>
      <c r="B9444" s="46"/>
    </row>
    <row r="9445" spans="1:2" ht="15" customHeight="1" x14ac:dyDescent="0.25">
      <c r="A9445" s="46"/>
      <c r="B9445" s="46"/>
    </row>
    <row r="9446" spans="1:2" ht="15" customHeight="1" x14ac:dyDescent="0.25">
      <c r="A9446" s="46"/>
      <c r="B9446" s="46"/>
    </row>
    <row r="9447" spans="1:2" ht="15" customHeight="1" x14ac:dyDescent="0.25">
      <c r="A9447" s="46"/>
      <c r="B9447" s="46"/>
    </row>
    <row r="9448" spans="1:2" ht="15" customHeight="1" x14ac:dyDescent="0.25">
      <c r="A9448" s="46"/>
      <c r="B9448" s="46"/>
    </row>
    <row r="9449" spans="1:2" ht="15" customHeight="1" x14ac:dyDescent="0.25">
      <c r="A9449" s="46"/>
      <c r="B9449" s="46"/>
    </row>
    <row r="9450" spans="1:2" ht="15" customHeight="1" x14ac:dyDescent="0.25">
      <c r="A9450" s="46"/>
      <c r="B9450" s="46"/>
    </row>
    <row r="9451" spans="1:2" ht="15" customHeight="1" x14ac:dyDescent="0.25">
      <c r="A9451" s="46"/>
      <c r="B9451" s="46"/>
    </row>
    <row r="9452" spans="1:2" ht="15" customHeight="1" x14ac:dyDescent="0.25">
      <c r="A9452" s="46"/>
      <c r="B9452" s="46"/>
    </row>
    <row r="9453" spans="1:2" ht="15" customHeight="1" x14ac:dyDescent="0.25">
      <c r="A9453" s="46"/>
      <c r="B9453" s="46"/>
    </row>
    <row r="9454" spans="1:2" ht="15" customHeight="1" x14ac:dyDescent="0.25">
      <c r="A9454" s="46"/>
      <c r="B9454" s="46"/>
    </row>
    <row r="9455" spans="1:2" ht="15" customHeight="1" x14ac:dyDescent="0.25">
      <c r="A9455" s="46"/>
      <c r="B9455" s="46"/>
    </row>
    <row r="9456" spans="1:2" ht="15" customHeight="1" x14ac:dyDescent="0.25">
      <c r="A9456" s="46"/>
      <c r="B9456" s="46"/>
    </row>
    <row r="9457" spans="1:2" ht="15" customHeight="1" x14ac:dyDescent="0.25">
      <c r="A9457" s="46"/>
      <c r="B9457" s="46"/>
    </row>
    <row r="9458" spans="1:2" ht="15" customHeight="1" x14ac:dyDescent="0.25">
      <c r="A9458" s="46"/>
      <c r="B9458" s="46"/>
    </row>
    <row r="9459" spans="1:2" ht="15" customHeight="1" x14ac:dyDescent="0.25">
      <c r="A9459" s="46"/>
      <c r="B9459" s="46"/>
    </row>
    <row r="9460" spans="1:2" ht="15" customHeight="1" x14ac:dyDescent="0.25">
      <c r="A9460" s="46"/>
      <c r="B9460" s="46"/>
    </row>
    <row r="9461" spans="1:2" ht="15" customHeight="1" x14ac:dyDescent="0.25">
      <c r="A9461" s="46"/>
      <c r="B9461" s="46"/>
    </row>
    <row r="9462" spans="1:2" ht="15" customHeight="1" x14ac:dyDescent="0.25">
      <c r="A9462" s="46"/>
      <c r="B9462" s="46"/>
    </row>
    <row r="9463" spans="1:2" ht="15" customHeight="1" x14ac:dyDescent="0.25">
      <c r="A9463" s="46"/>
      <c r="B9463" s="46"/>
    </row>
    <row r="9464" spans="1:2" ht="15" customHeight="1" x14ac:dyDescent="0.25">
      <c r="A9464" s="46"/>
      <c r="B9464" s="46"/>
    </row>
    <row r="9465" spans="1:2" ht="15" customHeight="1" x14ac:dyDescent="0.25">
      <c r="A9465" s="46"/>
      <c r="B9465" s="46"/>
    </row>
    <row r="9466" spans="1:2" ht="15" customHeight="1" x14ac:dyDescent="0.25">
      <c r="A9466" s="46"/>
      <c r="B9466" s="46"/>
    </row>
    <row r="9467" spans="1:2" ht="15" customHeight="1" x14ac:dyDescent="0.25">
      <c r="A9467" s="46"/>
      <c r="B9467" s="46"/>
    </row>
    <row r="9468" spans="1:2" ht="15" customHeight="1" x14ac:dyDescent="0.25">
      <c r="A9468" s="46"/>
      <c r="B9468" s="46"/>
    </row>
    <row r="9469" spans="1:2" ht="15" customHeight="1" x14ac:dyDescent="0.25">
      <c r="A9469" s="46"/>
      <c r="B9469" s="46"/>
    </row>
    <row r="9470" spans="1:2" ht="15" customHeight="1" x14ac:dyDescent="0.25">
      <c r="A9470" s="46"/>
      <c r="B9470" s="46"/>
    </row>
    <row r="9471" spans="1:2" ht="15" customHeight="1" x14ac:dyDescent="0.25">
      <c r="A9471" s="46"/>
      <c r="B9471" s="46"/>
    </row>
    <row r="9472" spans="1:2" ht="15" customHeight="1" x14ac:dyDescent="0.25">
      <c r="A9472" s="46"/>
      <c r="B9472" s="46"/>
    </row>
    <row r="9473" spans="1:2" ht="15" customHeight="1" x14ac:dyDescent="0.25">
      <c r="A9473" s="46"/>
      <c r="B9473" s="46"/>
    </row>
    <row r="9474" spans="1:2" ht="15" customHeight="1" x14ac:dyDescent="0.25">
      <c r="A9474" s="46"/>
      <c r="B9474" s="46"/>
    </row>
    <row r="9475" spans="1:2" ht="15" customHeight="1" x14ac:dyDescent="0.25">
      <c r="A9475" s="46"/>
      <c r="B9475" s="46"/>
    </row>
    <row r="9476" spans="1:2" ht="15" customHeight="1" x14ac:dyDescent="0.25">
      <c r="A9476" s="46"/>
      <c r="B9476" s="46"/>
    </row>
    <row r="9477" spans="1:2" ht="15" customHeight="1" x14ac:dyDescent="0.25">
      <c r="A9477" s="46"/>
      <c r="B9477" s="46"/>
    </row>
    <row r="9478" spans="1:2" ht="15" customHeight="1" x14ac:dyDescent="0.25">
      <c r="A9478" s="46"/>
      <c r="B9478" s="46"/>
    </row>
    <row r="9479" spans="1:2" ht="15" customHeight="1" x14ac:dyDescent="0.25">
      <c r="A9479" s="46"/>
      <c r="B9479" s="46"/>
    </row>
    <row r="9480" spans="1:2" ht="15" customHeight="1" x14ac:dyDescent="0.25">
      <c r="A9480" s="46"/>
      <c r="B9480" s="46"/>
    </row>
    <row r="9481" spans="1:2" ht="15" customHeight="1" x14ac:dyDescent="0.25">
      <c r="A9481" s="46"/>
      <c r="B9481" s="46"/>
    </row>
    <row r="9482" spans="1:2" ht="15" customHeight="1" x14ac:dyDescent="0.25">
      <c r="A9482" s="46"/>
      <c r="B9482" s="46"/>
    </row>
    <row r="9483" spans="1:2" ht="15" customHeight="1" x14ac:dyDescent="0.25">
      <c r="A9483" s="46"/>
      <c r="B9483" s="46"/>
    </row>
    <row r="9484" spans="1:2" ht="15" customHeight="1" x14ac:dyDescent="0.25">
      <c r="A9484" s="46"/>
      <c r="B9484" s="46"/>
    </row>
    <row r="9485" spans="1:2" ht="15" customHeight="1" x14ac:dyDescent="0.25">
      <c r="A9485" s="46"/>
      <c r="B9485" s="46"/>
    </row>
    <row r="9486" spans="1:2" ht="15" customHeight="1" x14ac:dyDescent="0.25">
      <c r="A9486" s="46"/>
      <c r="B9486" s="46"/>
    </row>
    <row r="9487" spans="1:2" ht="15" customHeight="1" x14ac:dyDescent="0.25">
      <c r="A9487" s="46"/>
      <c r="B9487" s="46"/>
    </row>
    <row r="9488" spans="1:2" ht="15" customHeight="1" x14ac:dyDescent="0.25">
      <c r="A9488" s="46"/>
      <c r="B9488" s="46"/>
    </row>
    <row r="9489" spans="1:2" ht="15" customHeight="1" x14ac:dyDescent="0.25">
      <c r="A9489" s="46"/>
      <c r="B9489" s="46"/>
    </row>
    <row r="9490" spans="1:2" ht="15" customHeight="1" x14ac:dyDescent="0.25">
      <c r="A9490" s="46"/>
      <c r="B9490" s="46"/>
    </row>
    <row r="9491" spans="1:2" ht="15" customHeight="1" x14ac:dyDescent="0.25">
      <c r="A9491" s="46"/>
      <c r="B9491" s="46"/>
    </row>
    <row r="9492" spans="1:2" ht="15" customHeight="1" x14ac:dyDescent="0.25">
      <c r="A9492" s="46"/>
      <c r="B9492" s="46"/>
    </row>
    <row r="9493" spans="1:2" ht="15" customHeight="1" x14ac:dyDescent="0.25">
      <c r="A9493" s="46"/>
      <c r="B9493" s="46"/>
    </row>
    <row r="9494" spans="1:2" ht="15" customHeight="1" x14ac:dyDescent="0.25">
      <c r="A9494" s="46"/>
      <c r="B9494" s="46"/>
    </row>
    <row r="9495" spans="1:2" ht="15" customHeight="1" x14ac:dyDescent="0.25">
      <c r="A9495" s="46"/>
      <c r="B9495" s="46"/>
    </row>
    <row r="9496" spans="1:2" ht="15" customHeight="1" x14ac:dyDescent="0.25">
      <c r="A9496" s="46"/>
      <c r="B9496" s="46"/>
    </row>
    <row r="9497" spans="1:2" ht="15" customHeight="1" x14ac:dyDescent="0.25">
      <c r="A9497" s="46"/>
      <c r="B9497" s="46"/>
    </row>
    <row r="9498" spans="1:2" ht="15" customHeight="1" x14ac:dyDescent="0.25">
      <c r="A9498" s="46"/>
      <c r="B9498" s="46"/>
    </row>
    <row r="9499" spans="1:2" ht="15" customHeight="1" x14ac:dyDescent="0.25">
      <c r="A9499" s="46"/>
      <c r="B9499" s="46"/>
    </row>
    <row r="9500" spans="1:2" ht="15" customHeight="1" x14ac:dyDescent="0.25">
      <c r="A9500" s="46"/>
      <c r="B9500" s="46"/>
    </row>
    <row r="9501" spans="1:2" ht="15" customHeight="1" x14ac:dyDescent="0.25">
      <c r="A9501" s="46"/>
      <c r="B9501" s="46"/>
    </row>
    <row r="9502" spans="1:2" ht="15" customHeight="1" x14ac:dyDescent="0.25">
      <c r="A9502" s="46"/>
      <c r="B9502" s="46"/>
    </row>
    <row r="9503" spans="1:2" ht="15" customHeight="1" x14ac:dyDescent="0.25">
      <c r="A9503" s="46"/>
      <c r="B9503" s="46"/>
    </row>
    <row r="9504" spans="1:2" ht="15" customHeight="1" x14ac:dyDescent="0.25">
      <c r="A9504" s="46"/>
      <c r="B9504" s="46"/>
    </row>
    <row r="9505" spans="1:2" ht="15" customHeight="1" x14ac:dyDescent="0.25">
      <c r="A9505" s="46"/>
      <c r="B9505" s="46"/>
    </row>
    <row r="9506" spans="1:2" ht="15" customHeight="1" x14ac:dyDescent="0.25">
      <c r="A9506" s="46"/>
      <c r="B9506" s="46"/>
    </row>
    <row r="9507" spans="1:2" ht="15" customHeight="1" x14ac:dyDescent="0.25">
      <c r="A9507" s="46"/>
      <c r="B9507" s="46"/>
    </row>
    <row r="9508" spans="1:2" ht="15" customHeight="1" x14ac:dyDescent="0.25">
      <c r="A9508" s="46"/>
      <c r="B9508" s="46"/>
    </row>
    <row r="9509" spans="1:2" ht="15" customHeight="1" x14ac:dyDescent="0.25">
      <c r="A9509" s="46"/>
      <c r="B9509" s="46"/>
    </row>
    <row r="9510" spans="1:2" ht="15" customHeight="1" x14ac:dyDescent="0.25">
      <c r="A9510" s="46"/>
      <c r="B9510" s="46"/>
    </row>
    <row r="9511" spans="1:2" ht="15" customHeight="1" x14ac:dyDescent="0.25">
      <c r="A9511" s="46"/>
      <c r="B9511" s="46"/>
    </row>
    <row r="9512" spans="1:2" ht="15" customHeight="1" x14ac:dyDescent="0.25">
      <c r="A9512" s="46"/>
      <c r="B9512" s="46"/>
    </row>
    <row r="9513" spans="1:2" ht="15" customHeight="1" x14ac:dyDescent="0.25">
      <c r="A9513" s="46"/>
      <c r="B9513" s="46"/>
    </row>
    <row r="9514" spans="1:2" ht="15" customHeight="1" x14ac:dyDescent="0.25">
      <c r="A9514" s="46"/>
      <c r="B9514" s="46"/>
    </row>
    <row r="9515" spans="1:2" ht="15" customHeight="1" x14ac:dyDescent="0.25">
      <c r="A9515" s="46"/>
      <c r="B9515" s="46"/>
    </row>
    <row r="9516" spans="1:2" ht="15" customHeight="1" x14ac:dyDescent="0.25">
      <c r="A9516" s="46"/>
      <c r="B9516" s="46"/>
    </row>
    <row r="9517" spans="1:2" ht="15" customHeight="1" x14ac:dyDescent="0.25">
      <c r="A9517" s="46"/>
      <c r="B9517" s="46"/>
    </row>
    <row r="9518" spans="1:2" ht="15" customHeight="1" x14ac:dyDescent="0.25">
      <c r="A9518" s="46"/>
      <c r="B9518" s="46"/>
    </row>
    <row r="9519" spans="1:2" ht="15" customHeight="1" x14ac:dyDescent="0.25">
      <c r="A9519" s="46"/>
      <c r="B9519" s="46"/>
    </row>
    <row r="9520" spans="1:2" ht="15" customHeight="1" x14ac:dyDescent="0.25">
      <c r="A9520" s="46"/>
      <c r="B9520" s="46"/>
    </row>
    <row r="9521" spans="1:2" ht="15" customHeight="1" x14ac:dyDescent="0.25">
      <c r="A9521" s="46"/>
      <c r="B9521" s="46"/>
    </row>
    <row r="9522" spans="1:2" ht="15" customHeight="1" x14ac:dyDescent="0.25">
      <c r="A9522" s="46"/>
      <c r="B9522" s="46"/>
    </row>
    <row r="9523" spans="1:2" ht="15" customHeight="1" x14ac:dyDescent="0.25">
      <c r="A9523" s="46"/>
      <c r="B9523" s="46"/>
    </row>
    <row r="9524" spans="1:2" ht="15" customHeight="1" x14ac:dyDescent="0.25">
      <c r="A9524" s="46"/>
      <c r="B9524" s="46"/>
    </row>
    <row r="9525" spans="1:2" ht="15" customHeight="1" x14ac:dyDescent="0.25">
      <c r="A9525" s="46"/>
      <c r="B9525" s="46"/>
    </row>
    <row r="9526" spans="1:2" ht="15" customHeight="1" x14ac:dyDescent="0.25">
      <c r="A9526" s="46"/>
      <c r="B9526" s="46"/>
    </row>
    <row r="9527" spans="1:2" ht="15" customHeight="1" x14ac:dyDescent="0.25">
      <c r="A9527" s="46"/>
      <c r="B9527" s="46"/>
    </row>
    <row r="9528" spans="1:2" ht="15" customHeight="1" x14ac:dyDescent="0.25">
      <c r="A9528" s="46"/>
      <c r="B9528" s="46"/>
    </row>
    <row r="9529" spans="1:2" ht="15" customHeight="1" x14ac:dyDescent="0.25">
      <c r="A9529" s="46"/>
      <c r="B9529" s="46"/>
    </row>
    <row r="9530" spans="1:2" ht="15" customHeight="1" x14ac:dyDescent="0.25">
      <c r="A9530" s="46"/>
      <c r="B9530" s="46"/>
    </row>
    <row r="9531" spans="1:2" ht="15" customHeight="1" x14ac:dyDescent="0.25">
      <c r="A9531" s="46"/>
      <c r="B9531" s="46"/>
    </row>
    <row r="9532" spans="1:2" ht="15" customHeight="1" x14ac:dyDescent="0.25">
      <c r="A9532" s="46"/>
      <c r="B9532" s="46"/>
    </row>
    <row r="9533" spans="1:2" ht="15" customHeight="1" x14ac:dyDescent="0.25">
      <c r="A9533" s="46"/>
      <c r="B9533" s="46"/>
    </row>
    <row r="9534" spans="1:2" ht="15" customHeight="1" x14ac:dyDescent="0.25">
      <c r="A9534" s="46"/>
      <c r="B9534" s="46"/>
    </row>
    <row r="9535" spans="1:2" ht="15" customHeight="1" x14ac:dyDescent="0.25">
      <c r="A9535" s="46"/>
      <c r="B9535" s="46"/>
    </row>
    <row r="9536" spans="1:2" ht="15" customHeight="1" x14ac:dyDescent="0.25">
      <c r="A9536" s="46"/>
      <c r="B9536" s="46"/>
    </row>
    <row r="9537" spans="1:2" ht="15" customHeight="1" x14ac:dyDescent="0.25">
      <c r="A9537" s="46"/>
      <c r="B9537" s="46"/>
    </row>
    <row r="9538" spans="1:2" ht="15" customHeight="1" x14ac:dyDescent="0.25">
      <c r="A9538" s="46"/>
      <c r="B9538" s="46"/>
    </row>
    <row r="9539" spans="1:2" ht="15" customHeight="1" x14ac:dyDescent="0.25">
      <c r="A9539" s="46"/>
      <c r="B9539" s="46"/>
    </row>
    <row r="9540" spans="1:2" ht="15" customHeight="1" x14ac:dyDescent="0.25">
      <c r="A9540" s="46"/>
      <c r="B9540" s="46"/>
    </row>
    <row r="9541" spans="1:2" ht="15" customHeight="1" x14ac:dyDescent="0.25">
      <c r="A9541" s="46"/>
      <c r="B9541" s="46"/>
    </row>
    <row r="9542" spans="1:2" ht="15" customHeight="1" x14ac:dyDescent="0.25">
      <c r="A9542" s="46"/>
      <c r="B9542" s="46"/>
    </row>
    <row r="9543" spans="1:2" ht="15" customHeight="1" x14ac:dyDescent="0.25">
      <c r="A9543" s="46"/>
      <c r="B9543" s="46"/>
    </row>
    <row r="9544" spans="1:2" ht="15" customHeight="1" x14ac:dyDescent="0.25">
      <c r="A9544" s="46"/>
      <c r="B9544" s="46"/>
    </row>
    <row r="9545" spans="1:2" ht="15" customHeight="1" x14ac:dyDescent="0.25">
      <c r="A9545" s="46"/>
      <c r="B9545" s="46"/>
    </row>
    <row r="9546" spans="1:2" ht="15" customHeight="1" x14ac:dyDescent="0.25">
      <c r="A9546" s="46"/>
      <c r="B9546" s="46"/>
    </row>
    <row r="9547" spans="1:2" ht="15" customHeight="1" x14ac:dyDescent="0.25">
      <c r="A9547" s="46"/>
      <c r="B9547" s="46"/>
    </row>
    <row r="9548" spans="1:2" ht="15" customHeight="1" x14ac:dyDescent="0.25">
      <c r="A9548" s="46"/>
      <c r="B9548" s="46"/>
    </row>
    <row r="9549" spans="1:2" ht="15" customHeight="1" x14ac:dyDescent="0.25">
      <c r="A9549" s="46"/>
      <c r="B9549" s="46"/>
    </row>
    <row r="9550" spans="1:2" ht="15" customHeight="1" x14ac:dyDescent="0.25">
      <c r="A9550" s="46"/>
      <c r="B9550" s="46"/>
    </row>
    <row r="9551" spans="1:2" ht="15" customHeight="1" x14ac:dyDescent="0.25">
      <c r="A9551" s="46"/>
      <c r="B9551" s="46"/>
    </row>
    <row r="9552" spans="1:2" ht="15" customHeight="1" x14ac:dyDescent="0.25">
      <c r="A9552" s="46"/>
      <c r="B9552" s="46"/>
    </row>
    <row r="9553" spans="1:2" ht="15" customHeight="1" x14ac:dyDescent="0.25">
      <c r="A9553" s="46"/>
      <c r="B9553" s="46"/>
    </row>
    <row r="9554" spans="1:2" ht="15" customHeight="1" x14ac:dyDescent="0.25">
      <c r="A9554" s="46"/>
      <c r="B9554" s="46"/>
    </row>
    <row r="9555" spans="1:2" ht="15" customHeight="1" x14ac:dyDescent="0.25">
      <c r="A9555" s="46"/>
      <c r="B9555" s="46"/>
    </row>
    <row r="9556" spans="1:2" ht="15" customHeight="1" x14ac:dyDescent="0.25">
      <c r="A9556" s="46"/>
      <c r="B9556" s="46"/>
    </row>
    <row r="9557" spans="1:2" ht="15" customHeight="1" x14ac:dyDescent="0.25">
      <c r="A9557" s="46"/>
      <c r="B9557" s="46"/>
    </row>
    <row r="9558" spans="1:2" ht="15" customHeight="1" x14ac:dyDescent="0.25">
      <c r="A9558" s="46"/>
      <c r="B9558" s="46"/>
    </row>
    <row r="9559" spans="1:2" ht="15" customHeight="1" x14ac:dyDescent="0.25">
      <c r="A9559" s="46"/>
      <c r="B9559" s="46"/>
    </row>
    <row r="9560" spans="1:2" ht="15" customHeight="1" x14ac:dyDescent="0.25">
      <c r="A9560" s="46"/>
      <c r="B9560" s="46"/>
    </row>
    <row r="9561" spans="1:2" ht="15" customHeight="1" x14ac:dyDescent="0.25">
      <c r="A9561" s="46"/>
      <c r="B9561" s="46"/>
    </row>
    <row r="9562" spans="1:2" ht="15" customHeight="1" x14ac:dyDescent="0.25">
      <c r="A9562" s="46"/>
      <c r="B9562" s="46"/>
    </row>
    <row r="9563" spans="1:2" ht="15" customHeight="1" x14ac:dyDescent="0.25">
      <c r="A9563" s="46"/>
      <c r="B9563" s="46"/>
    </row>
    <row r="9564" spans="1:2" ht="15" customHeight="1" x14ac:dyDescent="0.25">
      <c r="A9564" s="46"/>
      <c r="B9564" s="46"/>
    </row>
    <row r="9565" spans="1:2" ht="15" customHeight="1" x14ac:dyDescent="0.25">
      <c r="A9565" s="46"/>
      <c r="B9565" s="46"/>
    </row>
    <row r="9566" spans="1:2" ht="15" customHeight="1" x14ac:dyDescent="0.25">
      <c r="A9566" s="46"/>
      <c r="B9566" s="46"/>
    </row>
    <row r="9567" spans="1:2" ht="15" customHeight="1" x14ac:dyDescent="0.25">
      <c r="A9567" s="46"/>
      <c r="B9567" s="46"/>
    </row>
    <row r="9568" spans="1:2" ht="15" customHeight="1" x14ac:dyDescent="0.25">
      <c r="A9568" s="46"/>
      <c r="B9568" s="46"/>
    </row>
    <row r="9569" spans="1:2" ht="15" customHeight="1" x14ac:dyDescent="0.25">
      <c r="A9569" s="46"/>
      <c r="B9569" s="46"/>
    </row>
    <row r="9570" spans="1:2" ht="15" customHeight="1" x14ac:dyDescent="0.25">
      <c r="A9570" s="46"/>
      <c r="B9570" s="46"/>
    </row>
    <row r="9571" spans="1:2" ht="15" customHeight="1" x14ac:dyDescent="0.25">
      <c r="A9571" s="46"/>
      <c r="B9571" s="46"/>
    </row>
    <row r="9572" spans="1:2" ht="15" customHeight="1" x14ac:dyDescent="0.25">
      <c r="A9572" s="46"/>
      <c r="B9572" s="46"/>
    </row>
    <row r="9573" spans="1:2" ht="15" customHeight="1" x14ac:dyDescent="0.25">
      <c r="A9573" s="46"/>
      <c r="B9573" s="46"/>
    </row>
    <row r="9574" spans="1:2" ht="15" customHeight="1" x14ac:dyDescent="0.25">
      <c r="A9574" s="46"/>
      <c r="B9574" s="46"/>
    </row>
    <row r="9575" spans="1:2" ht="15" customHeight="1" x14ac:dyDescent="0.25">
      <c r="A9575" s="46"/>
      <c r="B9575" s="46"/>
    </row>
    <row r="9576" spans="1:2" ht="15" customHeight="1" x14ac:dyDescent="0.25">
      <c r="A9576" s="46"/>
      <c r="B9576" s="46"/>
    </row>
    <row r="9577" spans="1:2" ht="15" customHeight="1" x14ac:dyDescent="0.25">
      <c r="A9577" s="46"/>
      <c r="B9577" s="46"/>
    </row>
    <row r="9578" spans="1:2" ht="15" customHeight="1" x14ac:dyDescent="0.25">
      <c r="A9578" s="46"/>
      <c r="B9578" s="46"/>
    </row>
    <row r="9579" spans="1:2" ht="15" customHeight="1" x14ac:dyDescent="0.25">
      <c r="A9579" s="46"/>
      <c r="B9579" s="46"/>
    </row>
    <row r="9580" spans="1:2" ht="15" customHeight="1" x14ac:dyDescent="0.25">
      <c r="A9580" s="46"/>
      <c r="B9580" s="46"/>
    </row>
    <row r="9581" spans="1:2" ht="15" customHeight="1" x14ac:dyDescent="0.25">
      <c r="A9581" s="46"/>
      <c r="B9581" s="46"/>
    </row>
    <row r="9582" spans="1:2" ht="15" customHeight="1" x14ac:dyDescent="0.25">
      <c r="A9582" s="46"/>
      <c r="B9582" s="46"/>
    </row>
    <row r="9583" spans="1:2" ht="15" customHeight="1" x14ac:dyDescent="0.25">
      <c r="A9583" s="46"/>
      <c r="B9583" s="46"/>
    </row>
    <row r="9584" spans="1:2" ht="15" customHeight="1" x14ac:dyDescent="0.25">
      <c r="A9584" s="46"/>
      <c r="B9584" s="46"/>
    </row>
    <row r="9585" spans="1:2" ht="15" customHeight="1" x14ac:dyDescent="0.25">
      <c r="A9585" s="46"/>
      <c r="B9585" s="46"/>
    </row>
    <row r="9586" spans="1:2" ht="15" customHeight="1" x14ac:dyDescent="0.25">
      <c r="A9586" s="46"/>
      <c r="B9586" s="46"/>
    </row>
    <row r="9587" spans="1:2" ht="15" customHeight="1" x14ac:dyDescent="0.25">
      <c r="A9587" s="46"/>
      <c r="B9587" s="46"/>
    </row>
    <row r="9588" spans="1:2" ht="15" customHeight="1" x14ac:dyDescent="0.25">
      <c r="A9588" s="46"/>
      <c r="B9588" s="46"/>
    </row>
    <row r="9589" spans="1:2" ht="15" customHeight="1" x14ac:dyDescent="0.25">
      <c r="A9589" s="46"/>
      <c r="B9589" s="46"/>
    </row>
    <row r="9590" spans="1:2" ht="15" customHeight="1" x14ac:dyDescent="0.25">
      <c r="A9590" s="46"/>
      <c r="B9590" s="46"/>
    </row>
    <row r="9591" spans="1:2" ht="15" customHeight="1" x14ac:dyDescent="0.25">
      <c r="A9591" s="46"/>
      <c r="B9591" s="46"/>
    </row>
    <row r="9592" spans="1:2" ht="15" customHeight="1" x14ac:dyDescent="0.25">
      <c r="A9592" s="46"/>
      <c r="B9592" s="46"/>
    </row>
    <row r="9593" spans="1:2" ht="15" customHeight="1" x14ac:dyDescent="0.25">
      <c r="A9593" s="46"/>
      <c r="B9593" s="46"/>
    </row>
    <row r="9594" spans="1:2" ht="15" customHeight="1" x14ac:dyDescent="0.25">
      <c r="A9594" s="46"/>
      <c r="B9594" s="46"/>
    </row>
    <row r="9595" spans="1:2" ht="15" customHeight="1" x14ac:dyDescent="0.25">
      <c r="A9595" s="46"/>
      <c r="B9595" s="46"/>
    </row>
    <row r="9596" spans="1:2" ht="15" customHeight="1" x14ac:dyDescent="0.25">
      <c r="A9596" s="46"/>
      <c r="B9596" s="46"/>
    </row>
    <row r="9597" spans="1:2" ht="15" customHeight="1" x14ac:dyDescent="0.25">
      <c r="A9597" s="46"/>
      <c r="B9597" s="46"/>
    </row>
    <row r="9598" spans="1:2" ht="15" customHeight="1" x14ac:dyDescent="0.25">
      <c r="A9598" s="46"/>
      <c r="B9598" s="46"/>
    </row>
    <row r="9599" spans="1:2" ht="15" customHeight="1" x14ac:dyDescent="0.25">
      <c r="A9599" s="46"/>
      <c r="B9599" s="46"/>
    </row>
    <row r="9600" spans="1:2" ht="15" customHeight="1" x14ac:dyDescent="0.25">
      <c r="A9600" s="46"/>
      <c r="B9600" s="46"/>
    </row>
    <row r="9601" spans="1:2" ht="15" customHeight="1" x14ac:dyDescent="0.25">
      <c r="A9601" s="46"/>
      <c r="B9601" s="46"/>
    </row>
    <row r="9602" spans="1:2" ht="15" customHeight="1" x14ac:dyDescent="0.25">
      <c r="A9602" s="46"/>
      <c r="B9602" s="46"/>
    </row>
    <row r="9603" spans="1:2" ht="15" customHeight="1" x14ac:dyDescent="0.25">
      <c r="A9603" s="46"/>
      <c r="B9603" s="46"/>
    </row>
    <row r="9604" spans="1:2" ht="15" customHeight="1" x14ac:dyDescent="0.25">
      <c r="A9604" s="46"/>
      <c r="B9604" s="46"/>
    </row>
    <row r="9605" spans="1:2" ht="15" customHeight="1" x14ac:dyDescent="0.25">
      <c r="A9605" s="46"/>
      <c r="B9605" s="46"/>
    </row>
    <row r="9606" spans="1:2" ht="15" customHeight="1" x14ac:dyDescent="0.25">
      <c r="A9606" s="46"/>
      <c r="B9606" s="46"/>
    </row>
    <row r="9607" spans="1:2" ht="15" customHeight="1" x14ac:dyDescent="0.25">
      <c r="A9607" s="46"/>
      <c r="B9607" s="46"/>
    </row>
    <row r="9608" spans="1:2" ht="15" customHeight="1" x14ac:dyDescent="0.25">
      <c r="A9608" s="46"/>
      <c r="B9608" s="46"/>
    </row>
    <row r="9609" spans="1:2" ht="15" customHeight="1" x14ac:dyDescent="0.25">
      <c r="A9609" s="46"/>
      <c r="B9609" s="46"/>
    </row>
    <row r="9610" spans="1:2" ht="15" customHeight="1" x14ac:dyDescent="0.25">
      <c r="A9610" s="46"/>
      <c r="B9610" s="46"/>
    </row>
    <row r="9611" spans="1:2" ht="15" customHeight="1" x14ac:dyDescent="0.25">
      <c r="A9611" s="46"/>
      <c r="B9611" s="46"/>
    </row>
    <row r="9612" spans="1:2" ht="15" customHeight="1" x14ac:dyDescent="0.25">
      <c r="A9612" s="46"/>
      <c r="B9612" s="46"/>
    </row>
    <row r="9613" spans="1:2" ht="15" customHeight="1" x14ac:dyDescent="0.25">
      <c r="A9613" s="46"/>
      <c r="B9613" s="46"/>
    </row>
    <row r="9614" spans="1:2" ht="15" customHeight="1" x14ac:dyDescent="0.25">
      <c r="A9614" s="46"/>
      <c r="B9614" s="46"/>
    </row>
    <row r="9615" spans="1:2" ht="15" customHeight="1" x14ac:dyDescent="0.25">
      <c r="A9615" s="46"/>
      <c r="B9615" s="46"/>
    </row>
    <row r="9616" spans="1:2" ht="15" customHeight="1" x14ac:dyDescent="0.25">
      <c r="A9616" s="46"/>
      <c r="B9616" s="46"/>
    </row>
    <row r="9617" spans="1:2" ht="15" customHeight="1" x14ac:dyDescent="0.25">
      <c r="A9617" s="46"/>
      <c r="B9617" s="46"/>
    </row>
    <row r="9618" spans="1:2" ht="15" customHeight="1" x14ac:dyDescent="0.25">
      <c r="A9618" s="46"/>
      <c r="B9618" s="46"/>
    </row>
    <row r="9619" spans="1:2" ht="15" customHeight="1" x14ac:dyDescent="0.25">
      <c r="A9619" s="46"/>
      <c r="B9619" s="46"/>
    </row>
    <row r="9620" spans="1:2" ht="15" customHeight="1" x14ac:dyDescent="0.25">
      <c r="A9620" s="46"/>
      <c r="B9620" s="46"/>
    </row>
    <row r="9621" spans="1:2" ht="15" customHeight="1" x14ac:dyDescent="0.25">
      <c r="A9621" s="46"/>
      <c r="B9621" s="46"/>
    </row>
    <row r="9622" spans="1:2" ht="15" customHeight="1" x14ac:dyDescent="0.25">
      <c r="A9622" s="46"/>
      <c r="B9622" s="46"/>
    </row>
    <row r="9623" spans="1:2" ht="15" customHeight="1" x14ac:dyDescent="0.25">
      <c r="A9623" s="46"/>
      <c r="B9623" s="46"/>
    </row>
    <row r="9624" spans="1:2" ht="15" customHeight="1" x14ac:dyDescent="0.25">
      <c r="A9624" s="46"/>
      <c r="B9624" s="46"/>
    </row>
    <row r="9625" spans="1:2" ht="15" customHeight="1" x14ac:dyDescent="0.25">
      <c r="A9625" s="46"/>
      <c r="B9625" s="46"/>
    </row>
    <row r="9626" spans="1:2" ht="15" customHeight="1" x14ac:dyDescent="0.25">
      <c r="A9626" s="46"/>
      <c r="B9626" s="46"/>
    </row>
    <row r="9627" spans="1:2" ht="15" customHeight="1" x14ac:dyDescent="0.25">
      <c r="A9627" s="46"/>
      <c r="B9627" s="46"/>
    </row>
    <row r="9628" spans="1:2" ht="15" customHeight="1" x14ac:dyDescent="0.25">
      <c r="A9628" s="46"/>
      <c r="B9628" s="46"/>
    </row>
    <row r="9629" spans="1:2" ht="15" customHeight="1" x14ac:dyDescent="0.25">
      <c r="A9629" s="46"/>
      <c r="B9629" s="46"/>
    </row>
    <row r="9630" spans="1:2" ht="15" customHeight="1" x14ac:dyDescent="0.25">
      <c r="A9630" s="46"/>
      <c r="B9630" s="46"/>
    </row>
    <row r="9631" spans="1:2" ht="15" customHeight="1" x14ac:dyDescent="0.25">
      <c r="A9631" s="46"/>
      <c r="B9631" s="46"/>
    </row>
    <row r="9632" spans="1:2" ht="15" customHeight="1" x14ac:dyDescent="0.25">
      <c r="A9632" s="46"/>
      <c r="B9632" s="46"/>
    </row>
    <row r="9633" spans="1:2" ht="15" customHeight="1" x14ac:dyDescent="0.25">
      <c r="A9633" s="46"/>
      <c r="B9633" s="46"/>
    </row>
    <row r="9634" spans="1:2" ht="15" customHeight="1" x14ac:dyDescent="0.25">
      <c r="A9634" s="46"/>
      <c r="B9634" s="46"/>
    </row>
    <row r="9635" spans="1:2" ht="15" customHeight="1" x14ac:dyDescent="0.25">
      <c r="A9635" s="46"/>
      <c r="B9635" s="46"/>
    </row>
    <row r="9636" spans="1:2" ht="15" customHeight="1" x14ac:dyDescent="0.25">
      <c r="A9636" s="46"/>
      <c r="B9636" s="46"/>
    </row>
    <row r="9637" spans="1:2" ht="15" customHeight="1" x14ac:dyDescent="0.25">
      <c r="A9637" s="46"/>
      <c r="B9637" s="46"/>
    </row>
    <row r="9638" spans="1:2" ht="15" customHeight="1" x14ac:dyDescent="0.25">
      <c r="A9638" s="46"/>
      <c r="B9638" s="46"/>
    </row>
    <row r="9639" spans="1:2" ht="15" customHeight="1" x14ac:dyDescent="0.25">
      <c r="A9639" s="46"/>
      <c r="B9639" s="46"/>
    </row>
    <row r="9640" spans="1:2" ht="15" customHeight="1" x14ac:dyDescent="0.25">
      <c r="A9640" s="46"/>
      <c r="B9640" s="46"/>
    </row>
    <row r="9641" spans="1:2" ht="15" customHeight="1" x14ac:dyDescent="0.25">
      <c r="A9641" s="46"/>
      <c r="B9641" s="46"/>
    </row>
    <row r="9642" spans="1:2" ht="15" customHeight="1" x14ac:dyDescent="0.25">
      <c r="A9642" s="46"/>
      <c r="B9642" s="46"/>
    </row>
    <row r="9643" spans="1:2" ht="15" customHeight="1" x14ac:dyDescent="0.25">
      <c r="A9643" s="46"/>
      <c r="B9643" s="46"/>
    </row>
    <row r="9644" spans="1:2" ht="15" customHeight="1" x14ac:dyDescent="0.25">
      <c r="A9644" s="46"/>
      <c r="B9644" s="46"/>
    </row>
    <row r="9645" spans="1:2" ht="15" customHeight="1" x14ac:dyDescent="0.25">
      <c r="A9645" s="46"/>
      <c r="B9645" s="46"/>
    </row>
    <row r="9646" spans="1:2" ht="15" customHeight="1" x14ac:dyDescent="0.25">
      <c r="A9646" s="46"/>
      <c r="B9646" s="46"/>
    </row>
    <row r="9647" spans="1:2" ht="15" customHeight="1" x14ac:dyDescent="0.25">
      <c r="A9647" s="46"/>
      <c r="B9647" s="46"/>
    </row>
    <row r="9648" spans="1:2" ht="15" customHeight="1" x14ac:dyDescent="0.25">
      <c r="A9648" s="46"/>
      <c r="B9648" s="46"/>
    </row>
    <row r="9649" spans="1:2" ht="15" customHeight="1" x14ac:dyDescent="0.25">
      <c r="A9649" s="46"/>
      <c r="B9649" s="46"/>
    </row>
    <row r="9650" spans="1:2" ht="15" customHeight="1" x14ac:dyDescent="0.25">
      <c r="A9650" s="46"/>
      <c r="B9650" s="46"/>
    </row>
    <row r="9651" spans="1:2" ht="15" customHeight="1" x14ac:dyDescent="0.25">
      <c r="A9651" s="46"/>
      <c r="B9651" s="46"/>
    </row>
    <row r="9652" spans="1:2" ht="15" customHeight="1" x14ac:dyDescent="0.25">
      <c r="A9652" s="46"/>
      <c r="B9652" s="46"/>
    </row>
    <row r="9653" spans="1:2" ht="15" customHeight="1" x14ac:dyDescent="0.25">
      <c r="A9653" s="46"/>
      <c r="B9653" s="46"/>
    </row>
    <row r="9654" spans="1:2" ht="15" customHeight="1" x14ac:dyDescent="0.25">
      <c r="A9654" s="46"/>
      <c r="B9654" s="46"/>
    </row>
    <row r="9655" spans="1:2" ht="15" customHeight="1" x14ac:dyDescent="0.25">
      <c r="A9655" s="46"/>
      <c r="B9655" s="46"/>
    </row>
    <row r="9656" spans="1:2" ht="15" customHeight="1" x14ac:dyDescent="0.25">
      <c r="A9656" s="46"/>
      <c r="B9656" s="46"/>
    </row>
    <row r="9657" spans="1:2" ht="15" customHeight="1" x14ac:dyDescent="0.25">
      <c r="A9657" s="46"/>
      <c r="B9657" s="46"/>
    </row>
    <row r="9658" spans="1:2" ht="15" customHeight="1" x14ac:dyDescent="0.25">
      <c r="A9658" s="46"/>
      <c r="B9658" s="46"/>
    </row>
    <row r="9659" spans="1:2" ht="15" customHeight="1" x14ac:dyDescent="0.25">
      <c r="A9659" s="46"/>
      <c r="B9659" s="46"/>
    </row>
    <row r="9660" spans="1:2" ht="15" customHeight="1" x14ac:dyDescent="0.25">
      <c r="A9660" s="46"/>
      <c r="B9660" s="46"/>
    </row>
    <row r="9661" spans="1:2" ht="15" customHeight="1" x14ac:dyDescent="0.25">
      <c r="A9661" s="46"/>
      <c r="B9661" s="46"/>
    </row>
    <row r="9662" spans="1:2" ht="15" customHeight="1" x14ac:dyDescent="0.25">
      <c r="A9662" s="46"/>
      <c r="B9662" s="46"/>
    </row>
    <row r="9663" spans="1:2" ht="15" customHeight="1" x14ac:dyDescent="0.25">
      <c r="A9663" s="46"/>
      <c r="B9663" s="46"/>
    </row>
    <row r="9664" spans="1:2" ht="15" customHeight="1" x14ac:dyDescent="0.25">
      <c r="A9664" s="46"/>
      <c r="B9664" s="46"/>
    </row>
    <row r="9665" spans="1:2" ht="15" customHeight="1" x14ac:dyDescent="0.25">
      <c r="A9665" s="46"/>
      <c r="B9665" s="46"/>
    </row>
    <row r="9666" spans="1:2" ht="15" customHeight="1" x14ac:dyDescent="0.25">
      <c r="A9666" s="46"/>
      <c r="B9666" s="46"/>
    </row>
    <row r="9667" spans="1:2" ht="15" customHeight="1" x14ac:dyDescent="0.25">
      <c r="A9667" s="46"/>
      <c r="B9667" s="46"/>
    </row>
    <row r="9668" spans="1:2" ht="15" customHeight="1" x14ac:dyDescent="0.25">
      <c r="A9668" s="46"/>
      <c r="B9668" s="46"/>
    </row>
    <row r="9669" spans="1:2" ht="15" customHeight="1" x14ac:dyDescent="0.25">
      <c r="A9669" s="46"/>
      <c r="B9669" s="46"/>
    </row>
    <row r="9670" spans="1:2" ht="15" customHeight="1" x14ac:dyDescent="0.25">
      <c r="A9670" s="46"/>
      <c r="B9670" s="46"/>
    </row>
    <row r="9671" spans="1:2" ht="15" customHeight="1" x14ac:dyDescent="0.25">
      <c r="A9671" s="46"/>
      <c r="B9671" s="46"/>
    </row>
    <row r="9672" spans="1:2" ht="15" customHeight="1" x14ac:dyDescent="0.25">
      <c r="A9672" s="46"/>
      <c r="B9672" s="46"/>
    </row>
    <row r="9673" spans="1:2" ht="15" customHeight="1" x14ac:dyDescent="0.25">
      <c r="A9673" s="46"/>
      <c r="B9673" s="46"/>
    </row>
    <row r="9674" spans="1:2" ht="15" customHeight="1" x14ac:dyDescent="0.25">
      <c r="A9674" s="46"/>
      <c r="B9674" s="46"/>
    </row>
    <row r="9675" spans="1:2" ht="15" customHeight="1" x14ac:dyDescent="0.25">
      <c r="A9675" s="46"/>
      <c r="B9675" s="46"/>
    </row>
    <row r="9676" spans="1:2" ht="15" customHeight="1" x14ac:dyDescent="0.25">
      <c r="A9676" s="46"/>
      <c r="B9676" s="46"/>
    </row>
    <row r="9677" spans="1:2" ht="15" customHeight="1" x14ac:dyDescent="0.25">
      <c r="A9677" s="46"/>
      <c r="B9677" s="46"/>
    </row>
    <row r="9678" spans="1:2" ht="15" customHeight="1" x14ac:dyDescent="0.25">
      <c r="A9678" s="46"/>
      <c r="B9678" s="46"/>
    </row>
    <row r="9679" spans="1:2" ht="15" customHeight="1" x14ac:dyDescent="0.25">
      <c r="A9679" s="46"/>
      <c r="B9679" s="46"/>
    </row>
    <row r="9680" spans="1:2" ht="15" customHeight="1" x14ac:dyDescent="0.25">
      <c r="A9680" s="46"/>
      <c r="B9680" s="46"/>
    </row>
    <row r="9681" spans="1:2" ht="15" customHeight="1" x14ac:dyDescent="0.25">
      <c r="A9681" s="46"/>
      <c r="B9681" s="46"/>
    </row>
    <row r="9682" spans="1:2" ht="15" customHeight="1" x14ac:dyDescent="0.25">
      <c r="A9682" s="46"/>
      <c r="B9682" s="46"/>
    </row>
    <row r="9683" spans="1:2" ht="15" customHeight="1" x14ac:dyDescent="0.25">
      <c r="A9683" s="46"/>
      <c r="B9683" s="46"/>
    </row>
    <row r="9684" spans="1:2" ht="15" customHeight="1" x14ac:dyDescent="0.25">
      <c r="A9684" s="46"/>
      <c r="B9684" s="46"/>
    </row>
    <row r="9685" spans="1:2" ht="15" customHeight="1" x14ac:dyDescent="0.25">
      <c r="A9685" s="46"/>
      <c r="B9685" s="46"/>
    </row>
    <row r="9686" spans="1:2" ht="15" customHeight="1" x14ac:dyDescent="0.25">
      <c r="A9686" s="46"/>
      <c r="B9686" s="46"/>
    </row>
    <row r="9687" spans="1:2" ht="15" customHeight="1" x14ac:dyDescent="0.25">
      <c r="A9687" s="46"/>
      <c r="B9687" s="46"/>
    </row>
    <row r="9688" spans="1:2" ht="15" customHeight="1" x14ac:dyDescent="0.25">
      <c r="A9688" s="46"/>
      <c r="B9688" s="46"/>
    </row>
    <row r="9689" spans="1:2" ht="15" customHeight="1" x14ac:dyDescent="0.25">
      <c r="A9689" s="46"/>
      <c r="B9689" s="46"/>
    </row>
    <row r="9690" spans="1:2" ht="15" customHeight="1" x14ac:dyDescent="0.25">
      <c r="A9690" s="46"/>
      <c r="B9690" s="46"/>
    </row>
    <row r="9691" spans="1:2" ht="15" customHeight="1" x14ac:dyDescent="0.25">
      <c r="A9691" s="46"/>
      <c r="B9691" s="46"/>
    </row>
    <row r="9692" spans="1:2" ht="15" customHeight="1" x14ac:dyDescent="0.25">
      <c r="A9692" s="46"/>
      <c r="B9692" s="46"/>
    </row>
    <row r="9693" spans="1:2" ht="15" customHeight="1" x14ac:dyDescent="0.25">
      <c r="A9693" s="46"/>
      <c r="B9693" s="46"/>
    </row>
    <row r="9694" spans="1:2" ht="15" customHeight="1" x14ac:dyDescent="0.25">
      <c r="A9694" s="46"/>
      <c r="B9694" s="46"/>
    </row>
    <row r="9695" spans="1:2" ht="15" customHeight="1" x14ac:dyDescent="0.25">
      <c r="A9695" s="46"/>
      <c r="B9695" s="46"/>
    </row>
    <row r="9696" spans="1:2" ht="15" customHeight="1" x14ac:dyDescent="0.25">
      <c r="A9696" s="46"/>
      <c r="B9696" s="46"/>
    </row>
    <row r="9697" spans="1:2" ht="15" customHeight="1" x14ac:dyDescent="0.25">
      <c r="A9697" s="46"/>
      <c r="B9697" s="46"/>
    </row>
    <row r="9698" spans="1:2" ht="15" customHeight="1" x14ac:dyDescent="0.25">
      <c r="A9698" s="46"/>
      <c r="B9698" s="46"/>
    </row>
    <row r="9699" spans="1:2" ht="15" customHeight="1" x14ac:dyDescent="0.25">
      <c r="A9699" s="46"/>
      <c r="B9699" s="46"/>
    </row>
    <row r="9700" spans="1:2" ht="15" customHeight="1" x14ac:dyDescent="0.25">
      <c r="A9700" s="46"/>
      <c r="B9700" s="46"/>
    </row>
    <row r="9701" spans="1:2" ht="15" customHeight="1" x14ac:dyDescent="0.25">
      <c r="A9701" s="46"/>
      <c r="B9701" s="46"/>
    </row>
    <row r="9702" spans="1:2" ht="15" customHeight="1" x14ac:dyDescent="0.25">
      <c r="A9702" s="46"/>
      <c r="B9702" s="46"/>
    </row>
    <row r="9703" spans="1:2" ht="15" customHeight="1" x14ac:dyDescent="0.25">
      <c r="A9703" s="46"/>
      <c r="B9703" s="46"/>
    </row>
    <row r="9704" spans="1:2" ht="15" customHeight="1" x14ac:dyDescent="0.25">
      <c r="A9704" s="46"/>
      <c r="B9704" s="46"/>
    </row>
    <row r="9705" spans="1:2" ht="15" customHeight="1" x14ac:dyDescent="0.25">
      <c r="A9705" s="46"/>
      <c r="B9705" s="46"/>
    </row>
    <row r="9706" spans="1:2" ht="15" customHeight="1" x14ac:dyDescent="0.25">
      <c r="A9706" s="46"/>
      <c r="B9706" s="46"/>
    </row>
    <row r="9707" spans="1:2" ht="15" customHeight="1" x14ac:dyDescent="0.25">
      <c r="A9707" s="46"/>
      <c r="B9707" s="46"/>
    </row>
    <row r="9708" spans="1:2" ht="15" customHeight="1" x14ac:dyDescent="0.25">
      <c r="A9708" s="46"/>
      <c r="B9708" s="46"/>
    </row>
    <row r="9709" spans="1:2" ht="15" customHeight="1" x14ac:dyDescent="0.25">
      <c r="A9709" s="46"/>
      <c r="B9709" s="46"/>
    </row>
    <row r="9710" spans="1:2" ht="15" customHeight="1" x14ac:dyDescent="0.25">
      <c r="A9710" s="46"/>
      <c r="B9710" s="46"/>
    </row>
    <row r="9711" spans="1:2" ht="15" customHeight="1" x14ac:dyDescent="0.25">
      <c r="A9711" s="46"/>
      <c r="B9711" s="46"/>
    </row>
    <row r="9712" spans="1:2" ht="15" customHeight="1" x14ac:dyDescent="0.25">
      <c r="A9712" s="46"/>
      <c r="B9712" s="46"/>
    </row>
    <row r="9713" spans="1:2" ht="15" customHeight="1" x14ac:dyDescent="0.25">
      <c r="A9713" s="46"/>
      <c r="B9713" s="46"/>
    </row>
    <row r="9714" spans="1:2" ht="15" customHeight="1" x14ac:dyDescent="0.25">
      <c r="A9714" s="46"/>
      <c r="B9714" s="46"/>
    </row>
    <row r="9715" spans="1:2" ht="15" customHeight="1" x14ac:dyDescent="0.25">
      <c r="A9715" s="46"/>
      <c r="B9715" s="46"/>
    </row>
    <row r="9716" spans="1:2" ht="15" customHeight="1" x14ac:dyDescent="0.25">
      <c r="A9716" s="46"/>
      <c r="B9716" s="46"/>
    </row>
    <row r="9717" spans="1:2" ht="15" customHeight="1" x14ac:dyDescent="0.25">
      <c r="A9717" s="46"/>
      <c r="B9717" s="46"/>
    </row>
    <row r="9718" spans="1:2" ht="15" customHeight="1" x14ac:dyDescent="0.25">
      <c r="A9718" s="46"/>
      <c r="B9718" s="46"/>
    </row>
    <row r="9719" spans="1:2" ht="15" customHeight="1" x14ac:dyDescent="0.25">
      <c r="A9719" s="46"/>
      <c r="B9719" s="46"/>
    </row>
    <row r="9720" spans="1:2" ht="15" customHeight="1" x14ac:dyDescent="0.25">
      <c r="A9720" s="46"/>
      <c r="B9720" s="46"/>
    </row>
    <row r="9721" spans="1:2" ht="15" customHeight="1" x14ac:dyDescent="0.25">
      <c r="A9721" s="46"/>
      <c r="B9721" s="46"/>
    </row>
    <row r="9722" spans="1:2" ht="15" customHeight="1" x14ac:dyDescent="0.25">
      <c r="A9722" s="46"/>
      <c r="B9722" s="46"/>
    </row>
    <row r="9723" spans="1:2" ht="15" customHeight="1" x14ac:dyDescent="0.25">
      <c r="A9723" s="46"/>
      <c r="B9723" s="46"/>
    </row>
    <row r="9724" spans="1:2" ht="15" customHeight="1" x14ac:dyDescent="0.25">
      <c r="A9724" s="46"/>
      <c r="B9724" s="46"/>
    </row>
    <row r="9725" spans="1:2" ht="15" customHeight="1" x14ac:dyDescent="0.25">
      <c r="A9725" s="46"/>
      <c r="B9725" s="46"/>
    </row>
    <row r="9726" spans="1:2" ht="15" customHeight="1" x14ac:dyDescent="0.25">
      <c r="A9726" s="46"/>
      <c r="B9726" s="46"/>
    </row>
    <row r="9727" spans="1:2" ht="15" customHeight="1" x14ac:dyDescent="0.25">
      <c r="A9727" s="46"/>
      <c r="B9727" s="46"/>
    </row>
    <row r="9728" spans="1:2" ht="15" customHeight="1" x14ac:dyDescent="0.25">
      <c r="A9728" s="46"/>
      <c r="B9728" s="46"/>
    </row>
    <row r="9729" spans="1:2" ht="15" customHeight="1" x14ac:dyDescent="0.25">
      <c r="A9729" s="46"/>
      <c r="B9729" s="46"/>
    </row>
    <row r="9730" spans="1:2" ht="15" customHeight="1" x14ac:dyDescent="0.25">
      <c r="A9730" s="46"/>
      <c r="B9730" s="46"/>
    </row>
    <row r="9731" spans="1:2" ht="15" customHeight="1" x14ac:dyDescent="0.25">
      <c r="A9731" s="46"/>
      <c r="B9731" s="46"/>
    </row>
    <row r="9732" spans="1:2" ht="15" customHeight="1" x14ac:dyDescent="0.25">
      <c r="A9732" s="46"/>
      <c r="B9732" s="46"/>
    </row>
    <row r="9733" spans="1:2" ht="15" customHeight="1" x14ac:dyDescent="0.25">
      <c r="A9733" s="46"/>
      <c r="B9733" s="46"/>
    </row>
    <row r="9734" spans="1:2" ht="15" customHeight="1" x14ac:dyDescent="0.25">
      <c r="A9734" s="46"/>
      <c r="B9734" s="46"/>
    </row>
    <row r="9735" spans="1:2" ht="15" customHeight="1" x14ac:dyDescent="0.25">
      <c r="A9735" s="46"/>
      <c r="B9735" s="46"/>
    </row>
    <row r="9736" spans="1:2" ht="15" customHeight="1" x14ac:dyDescent="0.25">
      <c r="A9736" s="46"/>
      <c r="B9736" s="46"/>
    </row>
    <row r="9737" spans="1:2" ht="15" customHeight="1" x14ac:dyDescent="0.25">
      <c r="A9737" s="46"/>
      <c r="B9737" s="46"/>
    </row>
    <row r="9738" spans="1:2" ht="15" customHeight="1" x14ac:dyDescent="0.25">
      <c r="A9738" s="46"/>
      <c r="B9738" s="46"/>
    </row>
    <row r="9739" spans="1:2" ht="15" customHeight="1" x14ac:dyDescent="0.25">
      <c r="A9739" s="46"/>
      <c r="B9739" s="46"/>
    </row>
    <row r="9740" spans="1:2" ht="15" customHeight="1" x14ac:dyDescent="0.25">
      <c r="A9740" s="46"/>
      <c r="B9740" s="46"/>
    </row>
    <row r="9741" spans="1:2" ht="15" customHeight="1" x14ac:dyDescent="0.25">
      <c r="A9741" s="46"/>
      <c r="B9741" s="46"/>
    </row>
    <row r="9742" spans="1:2" ht="15" customHeight="1" x14ac:dyDescent="0.25">
      <c r="A9742" s="46"/>
      <c r="B9742" s="46"/>
    </row>
    <row r="9743" spans="1:2" ht="15" customHeight="1" x14ac:dyDescent="0.25">
      <c r="A9743" s="46"/>
      <c r="B9743" s="46"/>
    </row>
    <row r="9744" spans="1:2" ht="15" customHeight="1" x14ac:dyDescent="0.25">
      <c r="A9744" s="46"/>
      <c r="B9744" s="46"/>
    </row>
    <row r="9745" spans="1:2" ht="15" customHeight="1" x14ac:dyDescent="0.25">
      <c r="A9745" s="46"/>
      <c r="B9745" s="46"/>
    </row>
    <row r="9746" spans="1:2" ht="15" customHeight="1" x14ac:dyDescent="0.25">
      <c r="A9746" s="46"/>
      <c r="B9746" s="46"/>
    </row>
    <row r="9747" spans="1:2" ht="15" customHeight="1" x14ac:dyDescent="0.25">
      <c r="A9747" s="46"/>
      <c r="B9747" s="46"/>
    </row>
    <row r="9748" spans="1:2" ht="15" customHeight="1" x14ac:dyDescent="0.25">
      <c r="A9748" s="46"/>
      <c r="B9748" s="46"/>
    </row>
    <row r="9749" spans="1:2" ht="15" customHeight="1" x14ac:dyDescent="0.25">
      <c r="A9749" s="46"/>
      <c r="B9749" s="46"/>
    </row>
    <row r="9750" spans="1:2" ht="15" customHeight="1" x14ac:dyDescent="0.25">
      <c r="A9750" s="46"/>
      <c r="B9750" s="46"/>
    </row>
    <row r="9751" spans="1:2" ht="15" customHeight="1" x14ac:dyDescent="0.25">
      <c r="A9751" s="46"/>
      <c r="B9751" s="46"/>
    </row>
    <row r="9752" spans="1:2" ht="15" customHeight="1" x14ac:dyDescent="0.25">
      <c r="A9752" s="46"/>
      <c r="B9752" s="46"/>
    </row>
    <row r="9753" spans="1:2" ht="15" customHeight="1" x14ac:dyDescent="0.25">
      <c r="A9753" s="46"/>
      <c r="B9753" s="46"/>
    </row>
    <row r="9754" spans="1:2" ht="15" customHeight="1" x14ac:dyDescent="0.25">
      <c r="A9754" s="46"/>
      <c r="B9754" s="46"/>
    </row>
    <row r="9755" spans="1:2" ht="15" customHeight="1" x14ac:dyDescent="0.25">
      <c r="A9755" s="46"/>
      <c r="B9755" s="46"/>
    </row>
    <row r="9756" spans="1:2" ht="15" customHeight="1" x14ac:dyDescent="0.25">
      <c r="A9756" s="46"/>
      <c r="B9756" s="46"/>
    </row>
    <row r="9757" spans="1:2" ht="15" customHeight="1" x14ac:dyDescent="0.25">
      <c r="A9757" s="46"/>
      <c r="B9757" s="46"/>
    </row>
    <row r="9758" spans="1:2" ht="15" customHeight="1" x14ac:dyDescent="0.25">
      <c r="A9758" s="46"/>
      <c r="B9758" s="46"/>
    </row>
    <row r="9759" spans="1:2" ht="15" customHeight="1" x14ac:dyDescent="0.25">
      <c r="A9759" s="46"/>
      <c r="B9759" s="46"/>
    </row>
    <row r="9760" spans="1:2" ht="15" customHeight="1" x14ac:dyDescent="0.25">
      <c r="A9760" s="46"/>
      <c r="B9760" s="46"/>
    </row>
    <row r="9761" spans="1:2" ht="15" customHeight="1" x14ac:dyDescent="0.25">
      <c r="A9761" s="46"/>
      <c r="B9761" s="46"/>
    </row>
    <row r="9762" spans="1:2" ht="15" customHeight="1" x14ac:dyDescent="0.25">
      <c r="A9762" s="46"/>
      <c r="B9762" s="46"/>
    </row>
    <row r="9763" spans="1:2" ht="15" customHeight="1" x14ac:dyDescent="0.25">
      <c r="A9763" s="46"/>
      <c r="B9763" s="46"/>
    </row>
    <row r="9764" spans="1:2" ht="15" customHeight="1" x14ac:dyDescent="0.25">
      <c r="A9764" s="46"/>
      <c r="B9764" s="46"/>
    </row>
    <row r="9765" spans="1:2" ht="15" customHeight="1" x14ac:dyDescent="0.25">
      <c r="A9765" s="46"/>
      <c r="B9765" s="46"/>
    </row>
    <row r="9766" spans="1:2" ht="15" customHeight="1" x14ac:dyDescent="0.25">
      <c r="A9766" s="46"/>
      <c r="B9766" s="46"/>
    </row>
    <row r="9767" spans="1:2" ht="15" customHeight="1" x14ac:dyDescent="0.25">
      <c r="A9767" s="46"/>
      <c r="B9767" s="46"/>
    </row>
    <row r="9768" spans="1:2" ht="15" customHeight="1" x14ac:dyDescent="0.25">
      <c r="A9768" s="46"/>
      <c r="B9768" s="46"/>
    </row>
    <row r="9769" spans="1:2" ht="15" customHeight="1" x14ac:dyDescent="0.25">
      <c r="A9769" s="46"/>
      <c r="B9769" s="46"/>
    </row>
    <row r="9770" spans="1:2" ht="15" customHeight="1" x14ac:dyDescent="0.25">
      <c r="A9770" s="46"/>
      <c r="B9770" s="46"/>
    </row>
    <row r="9771" spans="1:2" ht="15" customHeight="1" x14ac:dyDescent="0.25">
      <c r="A9771" s="46"/>
      <c r="B9771" s="46"/>
    </row>
    <row r="9772" spans="1:2" ht="15" customHeight="1" x14ac:dyDescent="0.25">
      <c r="A9772" s="46"/>
      <c r="B9772" s="46"/>
    </row>
    <row r="9773" spans="1:2" ht="15" customHeight="1" x14ac:dyDescent="0.25">
      <c r="A9773" s="46"/>
      <c r="B9773" s="46"/>
    </row>
    <row r="9774" spans="1:2" ht="15" customHeight="1" x14ac:dyDescent="0.25">
      <c r="A9774" s="46"/>
      <c r="B9774" s="46"/>
    </row>
    <row r="9775" spans="1:2" ht="15" customHeight="1" x14ac:dyDescent="0.25">
      <c r="A9775" s="46"/>
      <c r="B9775" s="46"/>
    </row>
    <row r="9776" spans="1:2" ht="15" customHeight="1" x14ac:dyDescent="0.25">
      <c r="A9776" s="46"/>
      <c r="B9776" s="46"/>
    </row>
    <row r="9777" spans="1:2" ht="15" customHeight="1" x14ac:dyDescent="0.25">
      <c r="A9777" s="46"/>
      <c r="B9777" s="46"/>
    </row>
    <row r="9778" spans="1:2" ht="15" customHeight="1" x14ac:dyDescent="0.25">
      <c r="A9778" s="46"/>
      <c r="B9778" s="46"/>
    </row>
    <row r="9779" spans="1:2" ht="15" customHeight="1" x14ac:dyDescent="0.25">
      <c r="A9779" s="46"/>
      <c r="B9779" s="46"/>
    </row>
    <row r="9780" spans="1:2" ht="15" customHeight="1" x14ac:dyDescent="0.25">
      <c r="A9780" s="46"/>
      <c r="B9780" s="46"/>
    </row>
    <row r="9781" spans="1:2" ht="15" customHeight="1" x14ac:dyDescent="0.25">
      <c r="A9781" s="46"/>
      <c r="B9781" s="46"/>
    </row>
    <row r="9782" spans="1:2" ht="15" customHeight="1" x14ac:dyDescent="0.25">
      <c r="A9782" s="46"/>
      <c r="B9782" s="46"/>
    </row>
    <row r="9783" spans="1:2" ht="15" customHeight="1" x14ac:dyDescent="0.25">
      <c r="A9783" s="46"/>
      <c r="B9783" s="46"/>
    </row>
    <row r="9784" spans="1:2" ht="15" customHeight="1" x14ac:dyDescent="0.25">
      <c r="A9784" s="46"/>
      <c r="B9784" s="46"/>
    </row>
    <row r="9785" spans="1:2" ht="15" customHeight="1" x14ac:dyDescent="0.25">
      <c r="A9785" s="46"/>
      <c r="B9785" s="46"/>
    </row>
    <row r="9786" spans="1:2" ht="15" customHeight="1" x14ac:dyDescent="0.25">
      <c r="A9786" s="46"/>
      <c r="B9786" s="46"/>
    </row>
    <row r="9787" spans="1:2" ht="15" customHeight="1" x14ac:dyDescent="0.25">
      <c r="A9787" s="46"/>
      <c r="B9787" s="46"/>
    </row>
    <row r="9788" spans="1:2" ht="15" customHeight="1" x14ac:dyDescent="0.25">
      <c r="A9788" s="46"/>
      <c r="B9788" s="46"/>
    </row>
    <row r="9789" spans="1:2" ht="15" customHeight="1" x14ac:dyDescent="0.25">
      <c r="A9789" s="46"/>
      <c r="B9789" s="46"/>
    </row>
    <row r="9790" spans="1:2" ht="15" customHeight="1" x14ac:dyDescent="0.25">
      <c r="A9790" s="46"/>
      <c r="B9790" s="46"/>
    </row>
    <row r="9791" spans="1:2" ht="15" customHeight="1" x14ac:dyDescent="0.25">
      <c r="A9791" s="46"/>
      <c r="B9791" s="46"/>
    </row>
    <row r="9792" spans="1:2" ht="15" customHeight="1" x14ac:dyDescent="0.25">
      <c r="A9792" s="46"/>
      <c r="B9792" s="46"/>
    </row>
    <row r="9793" spans="1:2" ht="15" customHeight="1" x14ac:dyDescent="0.25">
      <c r="A9793" s="46"/>
      <c r="B9793" s="46"/>
    </row>
    <row r="9794" spans="1:2" ht="15" customHeight="1" x14ac:dyDescent="0.25">
      <c r="A9794" s="46"/>
      <c r="B9794" s="46"/>
    </row>
    <row r="9795" spans="1:2" ht="15" customHeight="1" x14ac:dyDescent="0.25">
      <c r="A9795" s="46"/>
      <c r="B9795" s="46"/>
    </row>
    <row r="9796" spans="1:2" ht="15" customHeight="1" x14ac:dyDescent="0.25">
      <c r="A9796" s="46"/>
      <c r="B9796" s="46"/>
    </row>
    <row r="9797" spans="1:2" ht="15" customHeight="1" x14ac:dyDescent="0.25">
      <c r="A9797" s="46"/>
      <c r="B9797" s="46"/>
    </row>
    <row r="9798" spans="1:2" ht="15" customHeight="1" x14ac:dyDescent="0.25">
      <c r="A9798" s="46"/>
      <c r="B9798" s="46"/>
    </row>
    <row r="9799" spans="1:2" ht="15" customHeight="1" x14ac:dyDescent="0.25">
      <c r="A9799" s="46"/>
      <c r="B9799" s="46"/>
    </row>
    <row r="9800" spans="1:2" ht="15" customHeight="1" x14ac:dyDescent="0.25">
      <c r="A9800" s="46"/>
      <c r="B9800" s="46"/>
    </row>
    <row r="9801" spans="1:2" ht="15" customHeight="1" x14ac:dyDescent="0.25">
      <c r="A9801" s="46"/>
      <c r="B9801" s="46"/>
    </row>
    <row r="9802" spans="1:2" ht="15" customHeight="1" x14ac:dyDescent="0.25">
      <c r="A9802" s="46"/>
      <c r="B9802" s="46"/>
    </row>
    <row r="9803" spans="1:2" ht="15" customHeight="1" x14ac:dyDescent="0.25">
      <c r="A9803" s="46"/>
      <c r="B9803" s="46"/>
    </row>
    <row r="9804" spans="1:2" ht="15" customHeight="1" x14ac:dyDescent="0.25">
      <c r="A9804" s="46"/>
      <c r="B9804" s="46"/>
    </row>
    <row r="9805" spans="1:2" ht="15" customHeight="1" x14ac:dyDescent="0.25">
      <c r="A9805" s="46"/>
      <c r="B9805" s="46"/>
    </row>
    <row r="9806" spans="1:2" ht="15" customHeight="1" x14ac:dyDescent="0.25">
      <c r="A9806" s="46"/>
      <c r="B9806" s="46"/>
    </row>
    <row r="9807" spans="1:2" ht="15" customHeight="1" x14ac:dyDescent="0.25">
      <c r="A9807" s="46"/>
      <c r="B9807" s="46"/>
    </row>
    <row r="9808" spans="1:2" ht="15" customHeight="1" x14ac:dyDescent="0.25">
      <c r="A9808" s="46"/>
      <c r="B9808" s="46"/>
    </row>
    <row r="9809" spans="1:2" ht="15" customHeight="1" x14ac:dyDescent="0.25">
      <c r="A9809" s="46"/>
      <c r="B9809" s="46"/>
    </row>
    <row r="9810" spans="1:2" ht="15" customHeight="1" x14ac:dyDescent="0.25">
      <c r="A9810" s="46"/>
      <c r="B9810" s="46"/>
    </row>
    <row r="9811" spans="1:2" ht="15" customHeight="1" x14ac:dyDescent="0.25">
      <c r="A9811" s="46"/>
      <c r="B9811" s="46"/>
    </row>
    <row r="9812" spans="1:2" ht="15" customHeight="1" x14ac:dyDescent="0.25">
      <c r="A9812" s="46"/>
      <c r="B9812" s="46"/>
    </row>
    <row r="9813" spans="1:2" ht="15" customHeight="1" x14ac:dyDescent="0.25">
      <c r="A9813" s="46"/>
      <c r="B9813" s="46"/>
    </row>
    <row r="9814" spans="1:2" ht="15" customHeight="1" x14ac:dyDescent="0.25">
      <c r="A9814" s="46"/>
      <c r="B9814" s="46"/>
    </row>
    <row r="9815" spans="1:2" ht="15" customHeight="1" x14ac:dyDescent="0.25">
      <c r="A9815" s="46"/>
      <c r="B9815" s="46"/>
    </row>
    <row r="9816" spans="1:2" ht="15" customHeight="1" x14ac:dyDescent="0.25">
      <c r="A9816" s="46"/>
      <c r="B9816" s="46"/>
    </row>
    <row r="9817" spans="1:2" ht="15" customHeight="1" x14ac:dyDescent="0.25">
      <c r="A9817" s="46"/>
      <c r="B9817" s="46"/>
    </row>
    <row r="9818" spans="1:2" ht="15" customHeight="1" x14ac:dyDescent="0.25">
      <c r="A9818" s="46"/>
      <c r="B9818" s="46"/>
    </row>
    <row r="9819" spans="1:2" ht="15" customHeight="1" x14ac:dyDescent="0.25">
      <c r="A9819" s="46"/>
      <c r="B9819" s="46"/>
    </row>
    <row r="9820" spans="1:2" ht="15" customHeight="1" x14ac:dyDescent="0.25">
      <c r="A9820" s="46"/>
      <c r="B9820" s="46"/>
    </row>
    <row r="9821" spans="1:2" ht="15" customHeight="1" x14ac:dyDescent="0.25">
      <c r="A9821" s="46"/>
      <c r="B9821" s="46"/>
    </row>
    <row r="9822" spans="1:2" ht="15" customHeight="1" x14ac:dyDescent="0.25">
      <c r="A9822" s="46"/>
      <c r="B9822" s="46"/>
    </row>
    <row r="9823" spans="1:2" ht="15" customHeight="1" x14ac:dyDescent="0.25">
      <c r="A9823" s="46"/>
      <c r="B9823" s="46"/>
    </row>
    <row r="9824" spans="1:2" ht="15" customHeight="1" x14ac:dyDescent="0.25">
      <c r="A9824" s="46"/>
      <c r="B9824" s="46"/>
    </row>
    <row r="9825" spans="1:2" ht="15" customHeight="1" x14ac:dyDescent="0.25">
      <c r="A9825" s="46"/>
      <c r="B9825" s="46"/>
    </row>
    <row r="9826" spans="1:2" ht="15" customHeight="1" x14ac:dyDescent="0.25">
      <c r="A9826" s="46"/>
      <c r="B9826" s="46"/>
    </row>
    <row r="9827" spans="1:2" ht="15" customHeight="1" x14ac:dyDescent="0.25">
      <c r="A9827" s="46"/>
      <c r="B9827" s="46"/>
    </row>
    <row r="9828" spans="1:2" ht="15" customHeight="1" x14ac:dyDescent="0.25">
      <c r="A9828" s="46"/>
      <c r="B9828" s="46"/>
    </row>
    <row r="9829" spans="1:2" ht="15" customHeight="1" x14ac:dyDescent="0.25">
      <c r="A9829" s="46"/>
      <c r="B9829" s="46"/>
    </row>
    <row r="9830" spans="1:2" ht="15" customHeight="1" x14ac:dyDescent="0.25">
      <c r="A9830" s="46"/>
      <c r="B9830" s="46"/>
    </row>
    <row r="9831" spans="1:2" ht="15" customHeight="1" x14ac:dyDescent="0.25">
      <c r="A9831" s="46"/>
      <c r="B9831" s="46"/>
    </row>
    <row r="9832" spans="1:2" ht="15" customHeight="1" x14ac:dyDescent="0.25">
      <c r="A9832" s="46"/>
      <c r="B9832" s="46"/>
    </row>
    <row r="9833" spans="1:2" ht="15" customHeight="1" x14ac:dyDescent="0.25">
      <c r="A9833" s="46"/>
      <c r="B9833" s="46"/>
    </row>
    <row r="9834" spans="1:2" ht="15" customHeight="1" x14ac:dyDescent="0.25">
      <c r="A9834" s="46"/>
      <c r="B9834" s="46"/>
    </row>
    <row r="9835" spans="1:2" ht="15" customHeight="1" x14ac:dyDescent="0.25">
      <c r="A9835" s="46"/>
      <c r="B9835" s="46"/>
    </row>
    <row r="9836" spans="1:2" ht="15" customHeight="1" x14ac:dyDescent="0.25">
      <c r="A9836" s="46"/>
      <c r="B9836" s="46"/>
    </row>
    <row r="9837" spans="1:2" ht="15" customHeight="1" x14ac:dyDescent="0.25">
      <c r="A9837" s="46"/>
      <c r="B9837" s="46"/>
    </row>
    <row r="9838" spans="1:2" ht="15" customHeight="1" x14ac:dyDescent="0.25">
      <c r="A9838" s="46"/>
      <c r="B9838" s="46"/>
    </row>
    <row r="9839" spans="1:2" ht="15" customHeight="1" x14ac:dyDescent="0.25">
      <c r="A9839" s="46"/>
      <c r="B9839" s="46"/>
    </row>
    <row r="9840" spans="1:2" ht="15" customHeight="1" x14ac:dyDescent="0.25">
      <c r="A9840" s="46"/>
      <c r="B9840" s="46"/>
    </row>
    <row r="9841" spans="1:2" ht="15" customHeight="1" x14ac:dyDescent="0.25">
      <c r="A9841" s="46"/>
      <c r="B9841" s="46"/>
    </row>
    <row r="9842" spans="1:2" ht="15" customHeight="1" x14ac:dyDescent="0.25">
      <c r="A9842" s="46"/>
      <c r="B9842" s="46"/>
    </row>
    <row r="9843" spans="1:2" ht="15" customHeight="1" x14ac:dyDescent="0.25">
      <c r="A9843" s="46"/>
      <c r="B9843" s="46"/>
    </row>
    <row r="9844" spans="1:2" ht="15" customHeight="1" x14ac:dyDescent="0.25">
      <c r="A9844" s="46"/>
      <c r="B9844" s="46"/>
    </row>
    <row r="9845" spans="1:2" ht="15" customHeight="1" x14ac:dyDescent="0.25">
      <c r="A9845" s="46"/>
      <c r="B9845" s="46"/>
    </row>
    <row r="9846" spans="1:2" ht="15" customHeight="1" x14ac:dyDescent="0.25">
      <c r="A9846" s="46"/>
      <c r="B9846" s="46"/>
    </row>
    <row r="9847" spans="1:2" ht="15" customHeight="1" x14ac:dyDescent="0.25">
      <c r="A9847" s="46"/>
      <c r="B9847" s="46"/>
    </row>
    <row r="9848" spans="1:2" ht="15" customHeight="1" x14ac:dyDescent="0.25">
      <c r="A9848" s="46"/>
      <c r="B9848" s="46"/>
    </row>
    <row r="9849" spans="1:2" ht="15" customHeight="1" x14ac:dyDescent="0.25">
      <c r="A9849" s="46"/>
      <c r="B9849" s="46"/>
    </row>
    <row r="9850" spans="1:2" ht="15" customHeight="1" x14ac:dyDescent="0.25">
      <c r="A9850" s="46"/>
      <c r="B9850" s="46"/>
    </row>
    <row r="9851" spans="1:2" ht="15" customHeight="1" x14ac:dyDescent="0.25">
      <c r="A9851" s="46"/>
      <c r="B9851" s="46"/>
    </row>
    <row r="9852" spans="1:2" ht="15" customHeight="1" x14ac:dyDescent="0.25">
      <c r="A9852" s="46"/>
      <c r="B9852" s="46"/>
    </row>
    <row r="9853" spans="1:2" ht="15" customHeight="1" x14ac:dyDescent="0.25">
      <c r="A9853" s="46"/>
      <c r="B9853" s="46"/>
    </row>
    <row r="9854" spans="1:2" ht="15" customHeight="1" x14ac:dyDescent="0.25">
      <c r="A9854" s="46"/>
      <c r="B9854" s="46"/>
    </row>
    <row r="9855" spans="1:2" ht="15" customHeight="1" x14ac:dyDescent="0.25">
      <c r="A9855" s="46"/>
      <c r="B9855" s="46"/>
    </row>
    <row r="9856" spans="1:2" ht="15" customHeight="1" x14ac:dyDescent="0.25">
      <c r="A9856" s="46"/>
      <c r="B9856" s="46"/>
    </row>
    <row r="9857" spans="1:2" ht="15" customHeight="1" x14ac:dyDescent="0.25">
      <c r="A9857" s="46"/>
      <c r="B9857" s="46"/>
    </row>
    <row r="9858" spans="1:2" ht="15" customHeight="1" x14ac:dyDescent="0.25">
      <c r="A9858" s="46"/>
      <c r="B9858" s="46"/>
    </row>
    <row r="9859" spans="1:2" ht="15" customHeight="1" x14ac:dyDescent="0.25">
      <c r="A9859" s="46"/>
      <c r="B9859" s="46"/>
    </row>
    <row r="9860" spans="1:2" ht="15" customHeight="1" x14ac:dyDescent="0.25">
      <c r="A9860" s="46"/>
      <c r="B9860" s="46"/>
    </row>
    <row r="9861" spans="1:2" ht="15" customHeight="1" x14ac:dyDescent="0.25">
      <c r="A9861" s="46"/>
      <c r="B9861" s="46"/>
    </row>
    <row r="9862" spans="1:2" ht="15" customHeight="1" x14ac:dyDescent="0.25">
      <c r="A9862" s="46"/>
      <c r="B9862" s="46"/>
    </row>
    <row r="9863" spans="1:2" ht="15" customHeight="1" x14ac:dyDescent="0.25">
      <c r="A9863" s="46"/>
      <c r="B9863" s="46"/>
    </row>
    <row r="9864" spans="1:2" ht="15" customHeight="1" x14ac:dyDescent="0.25">
      <c r="A9864" s="46"/>
      <c r="B9864" s="46"/>
    </row>
    <row r="9865" spans="1:2" ht="15" customHeight="1" x14ac:dyDescent="0.25">
      <c r="A9865" s="46"/>
      <c r="B9865" s="46"/>
    </row>
    <row r="9866" spans="1:2" ht="15" customHeight="1" x14ac:dyDescent="0.25">
      <c r="A9866" s="46"/>
      <c r="B9866" s="46"/>
    </row>
    <row r="9867" spans="1:2" ht="15" customHeight="1" x14ac:dyDescent="0.25">
      <c r="A9867" s="46"/>
      <c r="B9867" s="46"/>
    </row>
    <row r="9868" spans="1:2" ht="15" customHeight="1" x14ac:dyDescent="0.25">
      <c r="A9868" s="46"/>
      <c r="B9868" s="46"/>
    </row>
    <row r="9869" spans="1:2" ht="15" customHeight="1" x14ac:dyDescent="0.25">
      <c r="A9869" s="46"/>
      <c r="B9869" s="46"/>
    </row>
    <row r="9870" spans="1:2" ht="15" customHeight="1" x14ac:dyDescent="0.25">
      <c r="A9870" s="46"/>
      <c r="B9870" s="46"/>
    </row>
    <row r="9871" spans="1:2" ht="15" customHeight="1" x14ac:dyDescent="0.25">
      <c r="A9871" s="46"/>
      <c r="B9871" s="46"/>
    </row>
    <row r="9872" spans="1:2" ht="15" customHeight="1" x14ac:dyDescent="0.25">
      <c r="A9872" s="46"/>
      <c r="B9872" s="46"/>
    </row>
    <row r="9873" spans="1:2" ht="15" customHeight="1" x14ac:dyDescent="0.25">
      <c r="A9873" s="46"/>
      <c r="B9873" s="46"/>
    </row>
    <row r="9874" spans="1:2" ht="15" customHeight="1" x14ac:dyDescent="0.25">
      <c r="A9874" s="46"/>
      <c r="B9874" s="46"/>
    </row>
    <row r="9875" spans="1:2" ht="15" customHeight="1" x14ac:dyDescent="0.25">
      <c r="A9875" s="46"/>
      <c r="B9875" s="46"/>
    </row>
    <row r="9876" spans="1:2" ht="15" customHeight="1" x14ac:dyDescent="0.25">
      <c r="A9876" s="46"/>
      <c r="B9876" s="46"/>
    </row>
    <row r="9877" spans="1:2" ht="15" customHeight="1" x14ac:dyDescent="0.25">
      <c r="A9877" s="46"/>
      <c r="B9877" s="46"/>
    </row>
    <row r="9878" spans="1:2" ht="15" customHeight="1" x14ac:dyDescent="0.25">
      <c r="A9878" s="46"/>
      <c r="B9878" s="46"/>
    </row>
    <row r="9879" spans="1:2" ht="15" customHeight="1" x14ac:dyDescent="0.25">
      <c r="A9879" s="46"/>
      <c r="B9879" s="46"/>
    </row>
    <row r="9880" spans="1:2" ht="15" customHeight="1" x14ac:dyDescent="0.25">
      <c r="A9880" s="46"/>
      <c r="B9880" s="46"/>
    </row>
    <row r="9881" spans="1:2" ht="15" customHeight="1" x14ac:dyDescent="0.25">
      <c r="A9881" s="46"/>
      <c r="B9881" s="46"/>
    </row>
    <row r="9882" spans="1:2" ht="15" customHeight="1" x14ac:dyDescent="0.25">
      <c r="A9882" s="46"/>
      <c r="B9882" s="46"/>
    </row>
    <row r="9883" spans="1:2" ht="15" customHeight="1" x14ac:dyDescent="0.25">
      <c r="A9883" s="46"/>
      <c r="B9883" s="46"/>
    </row>
    <row r="9884" spans="1:2" ht="15" customHeight="1" x14ac:dyDescent="0.25">
      <c r="A9884" s="46"/>
      <c r="B9884" s="46"/>
    </row>
    <row r="9885" spans="1:2" ht="15" customHeight="1" x14ac:dyDescent="0.25">
      <c r="A9885" s="46"/>
      <c r="B9885" s="46"/>
    </row>
    <row r="9886" spans="1:2" ht="15" customHeight="1" x14ac:dyDescent="0.25">
      <c r="A9886" s="46"/>
      <c r="B9886" s="46"/>
    </row>
    <row r="9887" spans="1:2" ht="15" customHeight="1" x14ac:dyDescent="0.25">
      <c r="A9887" s="46"/>
      <c r="B9887" s="46"/>
    </row>
    <row r="9888" spans="1:2" ht="15" customHeight="1" x14ac:dyDescent="0.25">
      <c r="A9888" s="46"/>
      <c r="B9888" s="46"/>
    </row>
    <row r="9889" spans="1:2" ht="15" customHeight="1" x14ac:dyDescent="0.25">
      <c r="A9889" s="46"/>
      <c r="B9889" s="46"/>
    </row>
    <row r="9890" spans="1:2" ht="15" customHeight="1" x14ac:dyDescent="0.25">
      <c r="A9890" s="46"/>
      <c r="B9890" s="46"/>
    </row>
    <row r="9891" spans="1:2" ht="15" customHeight="1" x14ac:dyDescent="0.25">
      <c r="A9891" s="46"/>
      <c r="B9891" s="46"/>
    </row>
    <row r="9892" spans="1:2" ht="15" customHeight="1" x14ac:dyDescent="0.25">
      <c r="A9892" s="46"/>
      <c r="B9892" s="46"/>
    </row>
    <row r="9893" spans="1:2" ht="15" customHeight="1" x14ac:dyDescent="0.25">
      <c r="A9893" s="46"/>
      <c r="B9893" s="46"/>
    </row>
    <row r="9894" spans="1:2" ht="15" customHeight="1" x14ac:dyDescent="0.25">
      <c r="A9894" s="46"/>
      <c r="B9894" s="46"/>
    </row>
    <row r="9895" spans="1:2" ht="15" customHeight="1" x14ac:dyDescent="0.25">
      <c r="A9895" s="46"/>
      <c r="B9895" s="46"/>
    </row>
    <row r="9896" spans="1:2" ht="15" customHeight="1" x14ac:dyDescent="0.25">
      <c r="A9896" s="46"/>
      <c r="B9896" s="46"/>
    </row>
    <row r="9897" spans="1:2" ht="15" customHeight="1" x14ac:dyDescent="0.25">
      <c r="A9897" s="46"/>
      <c r="B9897" s="46"/>
    </row>
    <row r="9898" spans="1:2" ht="15" customHeight="1" x14ac:dyDescent="0.25">
      <c r="A9898" s="46"/>
      <c r="B9898" s="46"/>
    </row>
    <row r="9899" spans="1:2" ht="15" customHeight="1" x14ac:dyDescent="0.25">
      <c r="A9899" s="46"/>
      <c r="B9899" s="46"/>
    </row>
    <row r="9900" spans="1:2" ht="15" customHeight="1" x14ac:dyDescent="0.25">
      <c r="A9900" s="46"/>
      <c r="B9900" s="46"/>
    </row>
    <row r="9901" spans="1:2" ht="15" customHeight="1" x14ac:dyDescent="0.25">
      <c r="A9901" s="46"/>
      <c r="B9901" s="46"/>
    </row>
    <row r="9902" spans="1:2" ht="15" customHeight="1" x14ac:dyDescent="0.25">
      <c r="A9902" s="46"/>
      <c r="B9902" s="46"/>
    </row>
    <row r="9903" spans="1:2" ht="15" customHeight="1" x14ac:dyDescent="0.25">
      <c r="A9903" s="46"/>
      <c r="B9903" s="46"/>
    </row>
    <row r="9904" spans="1:2" ht="15" customHeight="1" x14ac:dyDescent="0.25">
      <c r="A9904" s="46"/>
      <c r="B9904" s="46"/>
    </row>
    <row r="9905" spans="1:2" ht="15" customHeight="1" x14ac:dyDescent="0.25">
      <c r="A9905" s="46"/>
      <c r="B9905" s="46"/>
    </row>
    <row r="9906" spans="1:2" ht="15" customHeight="1" x14ac:dyDescent="0.25">
      <c r="A9906" s="46"/>
      <c r="B9906" s="46"/>
    </row>
    <row r="9907" spans="1:2" ht="15" customHeight="1" x14ac:dyDescent="0.25">
      <c r="A9907" s="46"/>
      <c r="B9907" s="46"/>
    </row>
    <row r="9908" spans="1:2" ht="15" customHeight="1" x14ac:dyDescent="0.25">
      <c r="A9908" s="46"/>
      <c r="B9908" s="46"/>
    </row>
    <row r="9909" spans="1:2" ht="15" customHeight="1" x14ac:dyDescent="0.25">
      <c r="A9909" s="46"/>
      <c r="B9909" s="46"/>
    </row>
    <row r="9910" spans="1:2" ht="15" customHeight="1" x14ac:dyDescent="0.25">
      <c r="A9910" s="46"/>
      <c r="B9910" s="46"/>
    </row>
    <row r="9911" spans="1:2" ht="15" customHeight="1" x14ac:dyDescent="0.25">
      <c r="A9911" s="46"/>
      <c r="B9911" s="46"/>
    </row>
    <row r="9912" spans="1:2" ht="15" customHeight="1" x14ac:dyDescent="0.25">
      <c r="A9912" s="46"/>
      <c r="B9912" s="46"/>
    </row>
    <row r="9913" spans="1:2" ht="15" customHeight="1" x14ac:dyDescent="0.25">
      <c r="A9913" s="46"/>
      <c r="B9913" s="46"/>
    </row>
    <row r="9914" spans="1:2" ht="15" customHeight="1" x14ac:dyDescent="0.25">
      <c r="A9914" s="46"/>
      <c r="B9914" s="46"/>
    </row>
    <row r="9915" spans="1:2" ht="15" customHeight="1" x14ac:dyDescent="0.25">
      <c r="A9915" s="46"/>
      <c r="B9915" s="46"/>
    </row>
    <row r="9916" spans="1:2" ht="15" customHeight="1" x14ac:dyDescent="0.25">
      <c r="A9916" s="46"/>
      <c r="B9916" s="46"/>
    </row>
    <row r="9917" spans="1:2" ht="15" customHeight="1" x14ac:dyDescent="0.25">
      <c r="A9917" s="46"/>
      <c r="B9917" s="46"/>
    </row>
    <row r="9918" spans="1:2" ht="15" customHeight="1" x14ac:dyDescent="0.25">
      <c r="A9918" s="46"/>
      <c r="B9918" s="46"/>
    </row>
    <row r="9919" spans="1:2" ht="15" customHeight="1" x14ac:dyDescent="0.25">
      <c r="A9919" s="46"/>
      <c r="B9919" s="46"/>
    </row>
    <row r="9920" spans="1:2" ht="15" customHeight="1" x14ac:dyDescent="0.25">
      <c r="A9920" s="46"/>
      <c r="B9920" s="46"/>
    </row>
    <row r="9921" spans="1:2" ht="15" customHeight="1" x14ac:dyDescent="0.25">
      <c r="A9921" s="46"/>
      <c r="B9921" s="46"/>
    </row>
    <row r="9922" spans="1:2" ht="15" customHeight="1" x14ac:dyDescent="0.25">
      <c r="A9922" s="46"/>
      <c r="B9922" s="46"/>
    </row>
    <row r="9923" spans="1:2" ht="15" customHeight="1" x14ac:dyDescent="0.25">
      <c r="A9923" s="46"/>
      <c r="B9923" s="46"/>
    </row>
    <row r="9924" spans="1:2" ht="15" customHeight="1" x14ac:dyDescent="0.25">
      <c r="A9924" s="46"/>
      <c r="B9924" s="46"/>
    </row>
    <row r="9925" spans="1:2" ht="15" customHeight="1" x14ac:dyDescent="0.25">
      <c r="A9925" s="46"/>
      <c r="B9925" s="46"/>
    </row>
    <row r="9926" spans="1:2" ht="15" customHeight="1" x14ac:dyDescent="0.25">
      <c r="A9926" s="46"/>
      <c r="B9926" s="46"/>
    </row>
    <row r="9927" spans="1:2" ht="15" customHeight="1" x14ac:dyDescent="0.25">
      <c r="A9927" s="46"/>
      <c r="B9927" s="46"/>
    </row>
    <row r="9928" spans="1:2" ht="15" customHeight="1" x14ac:dyDescent="0.25">
      <c r="A9928" s="46"/>
      <c r="B9928" s="46"/>
    </row>
    <row r="9929" spans="1:2" ht="15" customHeight="1" x14ac:dyDescent="0.25">
      <c r="A9929" s="46"/>
      <c r="B9929" s="46"/>
    </row>
    <row r="9930" spans="1:2" ht="15" customHeight="1" x14ac:dyDescent="0.25">
      <c r="A9930" s="46"/>
      <c r="B9930" s="46"/>
    </row>
    <row r="9931" spans="1:2" ht="15" customHeight="1" x14ac:dyDescent="0.25">
      <c r="A9931" s="46"/>
      <c r="B9931" s="46"/>
    </row>
    <row r="9932" spans="1:2" ht="15" customHeight="1" x14ac:dyDescent="0.25">
      <c r="A9932" s="46"/>
      <c r="B9932" s="46"/>
    </row>
    <row r="9933" spans="1:2" ht="15" customHeight="1" x14ac:dyDescent="0.25">
      <c r="A9933" s="46"/>
      <c r="B9933" s="46"/>
    </row>
    <row r="9934" spans="1:2" ht="15" customHeight="1" x14ac:dyDescent="0.25">
      <c r="A9934" s="46"/>
      <c r="B9934" s="46"/>
    </row>
    <row r="9935" spans="1:2" ht="15" customHeight="1" x14ac:dyDescent="0.25">
      <c r="A9935" s="46"/>
      <c r="B9935" s="46"/>
    </row>
    <row r="9936" spans="1:2" ht="15" customHeight="1" x14ac:dyDescent="0.25">
      <c r="A9936" s="46"/>
      <c r="B9936" s="46"/>
    </row>
    <row r="9937" spans="1:2" ht="15" customHeight="1" x14ac:dyDescent="0.25">
      <c r="A9937" s="46"/>
      <c r="B9937" s="46"/>
    </row>
    <row r="9938" spans="1:2" ht="15" customHeight="1" x14ac:dyDescent="0.25">
      <c r="A9938" s="46"/>
      <c r="B9938" s="46"/>
    </row>
    <row r="9939" spans="1:2" ht="15" customHeight="1" x14ac:dyDescent="0.25">
      <c r="A9939" s="46"/>
      <c r="B9939" s="46"/>
    </row>
    <row r="9940" spans="1:2" ht="15" customHeight="1" x14ac:dyDescent="0.25">
      <c r="A9940" s="46"/>
      <c r="B9940" s="46"/>
    </row>
    <row r="9941" spans="1:2" ht="15" customHeight="1" x14ac:dyDescent="0.25">
      <c r="A9941" s="46"/>
      <c r="B9941" s="46"/>
    </row>
    <row r="9942" spans="1:2" ht="15" customHeight="1" x14ac:dyDescent="0.25">
      <c r="A9942" s="46"/>
      <c r="B9942" s="46"/>
    </row>
    <row r="9943" spans="1:2" ht="15" customHeight="1" x14ac:dyDescent="0.25">
      <c r="A9943" s="46"/>
      <c r="B9943" s="46"/>
    </row>
    <row r="9944" spans="1:2" ht="15" customHeight="1" x14ac:dyDescent="0.25">
      <c r="A9944" s="46"/>
      <c r="B9944" s="46"/>
    </row>
    <row r="9945" spans="1:2" ht="15" customHeight="1" x14ac:dyDescent="0.25">
      <c r="A9945" s="46"/>
      <c r="B9945" s="46"/>
    </row>
    <row r="9946" spans="1:2" ht="15" customHeight="1" x14ac:dyDescent="0.25">
      <c r="A9946" s="46"/>
      <c r="B9946" s="46"/>
    </row>
    <row r="9947" spans="1:2" ht="15" customHeight="1" x14ac:dyDescent="0.25">
      <c r="A9947" s="46"/>
      <c r="B9947" s="46"/>
    </row>
    <row r="9948" spans="1:2" ht="15" customHeight="1" x14ac:dyDescent="0.25">
      <c r="A9948" s="46"/>
      <c r="B9948" s="46"/>
    </row>
    <row r="9949" spans="1:2" ht="15" customHeight="1" x14ac:dyDescent="0.25">
      <c r="A9949" s="46"/>
      <c r="B9949" s="46"/>
    </row>
    <row r="9950" spans="1:2" ht="15" customHeight="1" x14ac:dyDescent="0.25">
      <c r="A9950" s="46"/>
      <c r="B9950" s="46"/>
    </row>
    <row r="9951" spans="1:2" ht="15" customHeight="1" x14ac:dyDescent="0.25">
      <c r="A9951" s="46"/>
      <c r="B9951" s="46"/>
    </row>
    <row r="9952" spans="1:2" ht="15" customHeight="1" x14ac:dyDescent="0.25">
      <c r="A9952" s="46"/>
      <c r="B9952" s="46"/>
    </row>
    <row r="9953" spans="1:2" ht="15" customHeight="1" x14ac:dyDescent="0.25">
      <c r="A9953" s="46"/>
      <c r="B9953" s="46"/>
    </row>
    <row r="9954" spans="1:2" ht="15" customHeight="1" x14ac:dyDescent="0.25">
      <c r="A9954" s="46"/>
      <c r="B9954" s="46"/>
    </row>
    <row r="9955" spans="1:2" ht="15" customHeight="1" x14ac:dyDescent="0.25">
      <c r="A9955" s="46"/>
      <c r="B9955" s="46"/>
    </row>
    <row r="9956" spans="1:2" ht="15" customHeight="1" x14ac:dyDescent="0.25">
      <c r="A9956" s="46"/>
      <c r="B9956" s="46"/>
    </row>
    <row r="9957" spans="1:2" ht="15" customHeight="1" x14ac:dyDescent="0.25">
      <c r="A9957" s="46"/>
      <c r="B9957" s="46"/>
    </row>
    <row r="9958" spans="1:2" ht="15" customHeight="1" x14ac:dyDescent="0.25">
      <c r="A9958" s="46"/>
      <c r="B9958" s="46"/>
    </row>
    <row r="9959" spans="1:2" ht="15" customHeight="1" x14ac:dyDescent="0.25">
      <c r="A9959" s="46"/>
      <c r="B9959" s="46"/>
    </row>
    <row r="9960" spans="1:2" ht="15" customHeight="1" x14ac:dyDescent="0.25">
      <c r="A9960" s="46"/>
      <c r="B9960" s="46"/>
    </row>
    <row r="9961" spans="1:2" ht="15" customHeight="1" x14ac:dyDescent="0.25">
      <c r="A9961" s="46"/>
      <c r="B9961" s="46"/>
    </row>
    <row r="9962" spans="1:2" ht="15" customHeight="1" x14ac:dyDescent="0.25">
      <c r="A9962" s="46"/>
      <c r="B9962" s="46"/>
    </row>
    <row r="9963" spans="1:2" ht="15" customHeight="1" x14ac:dyDescent="0.25">
      <c r="A9963" s="46"/>
      <c r="B9963" s="46"/>
    </row>
    <row r="9964" spans="1:2" ht="15" customHeight="1" x14ac:dyDescent="0.25">
      <c r="A9964" s="46"/>
      <c r="B9964" s="46"/>
    </row>
    <row r="9965" spans="1:2" ht="15" customHeight="1" x14ac:dyDescent="0.25">
      <c r="A9965" s="46"/>
      <c r="B9965" s="46"/>
    </row>
    <row r="9966" spans="1:2" ht="15" customHeight="1" x14ac:dyDescent="0.25">
      <c r="A9966" s="46"/>
      <c r="B9966" s="46"/>
    </row>
    <row r="9967" spans="1:2" ht="15" customHeight="1" x14ac:dyDescent="0.25">
      <c r="A9967" s="46"/>
      <c r="B9967" s="46"/>
    </row>
    <row r="9968" spans="1:2" ht="15" customHeight="1" x14ac:dyDescent="0.25">
      <c r="A9968" s="46"/>
      <c r="B9968" s="46"/>
    </row>
    <row r="9969" spans="1:2" ht="15" customHeight="1" x14ac:dyDescent="0.25">
      <c r="A9969" s="46"/>
      <c r="B9969" s="46"/>
    </row>
    <row r="9970" spans="1:2" ht="15" customHeight="1" x14ac:dyDescent="0.25">
      <c r="A9970" s="46"/>
      <c r="B9970" s="46"/>
    </row>
    <row r="9971" spans="1:2" ht="15" customHeight="1" x14ac:dyDescent="0.25">
      <c r="A9971" s="46"/>
      <c r="B9971" s="46"/>
    </row>
    <row r="9972" spans="1:2" ht="15" customHeight="1" x14ac:dyDescent="0.25">
      <c r="A9972" s="46"/>
      <c r="B9972" s="46"/>
    </row>
    <row r="9973" spans="1:2" ht="15" customHeight="1" x14ac:dyDescent="0.25">
      <c r="A9973" s="46"/>
      <c r="B9973" s="46"/>
    </row>
    <row r="9974" spans="1:2" ht="15" customHeight="1" x14ac:dyDescent="0.25">
      <c r="A9974" s="46"/>
      <c r="B9974" s="46"/>
    </row>
    <row r="9975" spans="1:2" ht="15" customHeight="1" x14ac:dyDescent="0.25">
      <c r="A9975" s="46"/>
      <c r="B9975" s="46"/>
    </row>
    <row r="9976" spans="1:2" ht="15" customHeight="1" x14ac:dyDescent="0.25">
      <c r="A9976" s="46"/>
      <c r="B9976" s="46"/>
    </row>
    <row r="9977" spans="1:2" ht="15" customHeight="1" x14ac:dyDescent="0.25">
      <c r="A9977" s="46"/>
      <c r="B9977" s="46"/>
    </row>
    <row r="9978" spans="1:2" ht="15" customHeight="1" x14ac:dyDescent="0.25">
      <c r="A9978" s="46"/>
      <c r="B9978" s="46"/>
    </row>
    <row r="9979" spans="1:2" ht="15" customHeight="1" x14ac:dyDescent="0.25">
      <c r="A9979" s="46"/>
      <c r="B9979" s="46"/>
    </row>
    <row r="9980" spans="1:2" ht="15" customHeight="1" x14ac:dyDescent="0.25">
      <c r="A9980" s="46"/>
      <c r="B9980" s="46"/>
    </row>
    <row r="9981" spans="1:2" ht="15" customHeight="1" x14ac:dyDescent="0.25">
      <c r="A9981" s="46"/>
      <c r="B9981" s="46"/>
    </row>
    <row r="9982" spans="1:2" ht="15" customHeight="1" x14ac:dyDescent="0.25">
      <c r="A9982" s="46"/>
      <c r="B9982" s="46"/>
    </row>
    <row r="9983" spans="1:2" ht="15" customHeight="1" x14ac:dyDescent="0.25">
      <c r="A9983" s="46"/>
      <c r="B9983" s="46"/>
    </row>
    <row r="9984" spans="1:2" ht="15" customHeight="1" x14ac:dyDescent="0.25">
      <c r="A9984" s="46"/>
      <c r="B9984" s="46"/>
    </row>
    <row r="9985" spans="1:2" ht="15" customHeight="1" x14ac:dyDescent="0.25">
      <c r="A9985" s="46"/>
      <c r="B9985" s="46"/>
    </row>
    <row r="9986" spans="1:2" ht="15" customHeight="1" x14ac:dyDescent="0.25">
      <c r="A9986" s="46"/>
      <c r="B9986" s="46"/>
    </row>
    <row r="9987" spans="1:2" ht="15" customHeight="1" x14ac:dyDescent="0.25">
      <c r="A9987" s="46"/>
      <c r="B9987" s="46"/>
    </row>
    <row r="9988" spans="1:2" ht="15" customHeight="1" x14ac:dyDescent="0.25">
      <c r="A9988" s="46"/>
      <c r="B9988" s="46"/>
    </row>
    <row r="9989" spans="1:2" ht="15" customHeight="1" x14ac:dyDescent="0.25">
      <c r="A9989" s="46"/>
      <c r="B9989" s="46"/>
    </row>
    <row r="9990" spans="1:2" ht="15" customHeight="1" x14ac:dyDescent="0.25">
      <c r="A9990" s="46"/>
      <c r="B9990" s="46"/>
    </row>
    <row r="9991" spans="1:2" ht="15" customHeight="1" x14ac:dyDescent="0.25">
      <c r="A9991" s="46"/>
      <c r="B9991" s="46"/>
    </row>
    <row r="9992" spans="1:2" ht="15" customHeight="1" x14ac:dyDescent="0.25">
      <c r="A9992" s="46"/>
      <c r="B9992" s="46"/>
    </row>
    <row r="9993" spans="1:2" ht="15" customHeight="1" x14ac:dyDescent="0.25">
      <c r="A9993" s="46"/>
      <c r="B9993" s="46"/>
    </row>
    <row r="9994" spans="1:2" ht="15" customHeight="1" x14ac:dyDescent="0.25">
      <c r="A9994" s="46"/>
      <c r="B9994" s="46"/>
    </row>
    <row r="9995" spans="1:2" ht="15" customHeight="1" x14ac:dyDescent="0.25">
      <c r="A9995" s="46"/>
      <c r="B9995" s="46"/>
    </row>
    <row r="9996" spans="1:2" ht="15" customHeight="1" x14ac:dyDescent="0.25">
      <c r="A9996" s="46"/>
      <c r="B9996" s="46"/>
    </row>
    <row r="9997" spans="1:2" ht="15" customHeight="1" x14ac:dyDescent="0.25">
      <c r="A9997" s="46"/>
      <c r="B9997" s="46"/>
    </row>
    <row r="9998" spans="1:2" ht="15" customHeight="1" x14ac:dyDescent="0.25">
      <c r="A9998" s="46"/>
      <c r="B9998" s="46"/>
    </row>
    <row r="9999" spans="1:2" ht="15" customHeight="1" x14ac:dyDescent="0.25">
      <c r="A9999" s="46"/>
      <c r="B9999" s="46"/>
    </row>
    <row r="10000" spans="1:2" ht="15" customHeight="1" x14ac:dyDescent="0.25">
      <c r="A10000" s="46"/>
      <c r="B10000" s="46"/>
    </row>
    <row r="10001" spans="1:2" ht="15" customHeight="1" x14ac:dyDescent="0.25">
      <c r="A10001" s="46"/>
      <c r="B10001" s="46"/>
    </row>
    <row r="10002" spans="1:2" ht="15" customHeight="1" x14ac:dyDescent="0.25">
      <c r="A10002" s="46"/>
      <c r="B10002" s="46"/>
    </row>
    <row r="10003" spans="1:2" ht="15" customHeight="1" x14ac:dyDescent="0.25">
      <c r="A10003" s="46"/>
      <c r="B10003" s="46"/>
    </row>
    <row r="10004" spans="1:2" ht="15" customHeight="1" x14ac:dyDescent="0.25">
      <c r="A10004" s="46"/>
      <c r="B10004" s="46"/>
    </row>
    <row r="10005" spans="1:2" ht="15" customHeight="1" x14ac:dyDescent="0.25">
      <c r="A10005" s="46"/>
      <c r="B10005" s="46"/>
    </row>
    <row r="10006" spans="1:2" ht="15" customHeight="1" x14ac:dyDescent="0.25">
      <c r="A10006" s="46"/>
      <c r="B10006" s="46"/>
    </row>
    <row r="10007" spans="1:2" ht="15" customHeight="1" x14ac:dyDescent="0.25">
      <c r="A10007" s="46"/>
      <c r="B10007" s="46"/>
    </row>
    <row r="10008" spans="1:2" ht="15" customHeight="1" x14ac:dyDescent="0.25">
      <c r="A10008" s="46"/>
      <c r="B10008" s="46"/>
    </row>
    <row r="10009" spans="1:2" ht="15" customHeight="1" x14ac:dyDescent="0.25">
      <c r="A10009" s="46"/>
      <c r="B10009" s="46"/>
    </row>
    <row r="10010" spans="1:2" ht="15" customHeight="1" x14ac:dyDescent="0.25">
      <c r="A10010" s="46"/>
      <c r="B10010" s="46"/>
    </row>
    <row r="10011" spans="1:2" ht="15" customHeight="1" x14ac:dyDescent="0.25">
      <c r="A10011" s="46"/>
      <c r="B10011" s="46"/>
    </row>
    <row r="10012" spans="1:2" ht="15" customHeight="1" x14ac:dyDescent="0.25">
      <c r="A10012" s="46"/>
      <c r="B10012" s="46"/>
    </row>
    <row r="10013" spans="1:2" ht="15" customHeight="1" x14ac:dyDescent="0.25">
      <c r="A10013" s="46"/>
      <c r="B10013" s="46"/>
    </row>
    <row r="10014" spans="1:2" ht="15" customHeight="1" x14ac:dyDescent="0.25">
      <c r="A10014" s="46"/>
      <c r="B10014" s="46"/>
    </row>
    <row r="10015" spans="1:2" ht="15" customHeight="1" x14ac:dyDescent="0.25">
      <c r="A10015" s="46"/>
      <c r="B10015" s="46"/>
    </row>
    <row r="10016" spans="1:2" ht="15" customHeight="1" x14ac:dyDescent="0.25">
      <c r="A10016" s="46"/>
      <c r="B10016" s="46"/>
    </row>
    <row r="10017" spans="1:2" ht="15" customHeight="1" x14ac:dyDescent="0.25">
      <c r="A10017" s="46"/>
      <c r="B10017" s="46"/>
    </row>
    <row r="10018" spans="1:2" ht="15" customHeight="1" x14ac:dyDescent="0.25">
      <c r="A10018" s="46"/>
      <c r="B10018" s="46"/>
    </row>
    <row r="10019" spans="1:2" ht="15" customHeight="1" x14ac:dyDescent="0.25">
      <c r="A10019" s="46"/>
      <c r="B10019" s="46"/>
    </row>
    <row r="10020" spans="1:2" ht="15" customHeight="1" x14ac:dyDescent="0.25">
      <c r="A10020" s="46"/>
      <c r="B10020" s="46"/>
    </row>
    <row r="10021" spans="1:2" ht="15" customHeight="1" x14ac:dyDescent="0.25">
      <c r="A10021" s="46"/>
      <c r="B10021" s="46"/>
    </row>
    <row r="10022" spans="1:2" ht="15" customHeight="1" x14ac:dyDescent="0.25">
      <c r="A10022" s="46"/>
      <c r="B10022" s="46"/>
    </row>
    <row r="10023" spans="1:2" ht="15" customHeight="1" x14ac:dyDescent="0.25">
      <c r="A10023" s="46"/>
      <c r="B10023" s="46"/>
    </row>
    <row r="10024" spans="1:2" ht="15" customHeight="1" x14ac:dyDescent="0.25">
      <c r="A10024" s="46"/>
      <c r="B10024" s="46"/>
    </row>
    <row r="10025" spans="1:2" ht="15" customHeight="1" x14ac:dyDescent="0.25">
      <c r="A10025" s="46"/>
      <c r="B10025" s="46"/>
    </row>
    <row r="10026" spans="1:2" ht="15" customHeight="1" x14ac:dyDescent="0.25">
      <c r="A10026" s="46"/>
      <c r="B10026" s="46"/>
    </row>
    <row r="10027" spans="1:2" ht="15" customHeight="1" x14ac:dyDescent="0.25">
      <c r="A10027" s="46"/>
      <c r="B10027" s="46"/>
    </row>
    <row r="10028" spans="1:2" ht="15" customHeight="1" x14ac:dyDescent="0.25">
      <c r="A10028" s="46"/>
      <c r="B10028" s="46"/>
    </row>
    <row r="10029" spans="1:2" ht="15" customHeight="1" x14ac:dyDescent="0.25">
      <c r="A10029" s="46"/>
      <c r="B10029" s="46"/>
    </row>
    <row r="10030" spans="1:2" ht="15" customHeight="1" x14ac:dyDescent="0.25">
      <c r="A10030" s="46"/>
      <c r="B10030" s="46"/>
    </row>
    <row r="10031" spans="1:2" ht="15" customHeight="1" x14ac:dyDescent="0.25">
      <c r="A10031" s="46"/>
      <c r="B10031" s="46"/>
    </row>
    <row r="10032" spans="1:2" ht="15" customHeight="1" x14ac:dyDescent="0.25">
      <c r="A10032" s="46"/>
      <c r="B10032" s="46"/>
    </row>
    <row r="10033" spans="1:2" ht="15" customHeight="1" x14ac:dyDescent="0.25">
      <c r="A10033" s="46"/>
      <c r="B10033" s="46"/>
    </row>
    <row r="10034" spans="1:2" ht="15" customHeight="1" x14ac:dyDescent="0.25">
      <c r="A10034" s="46"/>
      <c r="B10034" s="46"/>
    </row>
    <row r="10035" spans="1:2" ht="15" customHeight="1" x14ac:dyDescent="0.25">
      <c r="A10035" s="46"/>
      <c r="B10035" s="46"/>
    </row>
    <row r="10036" spans="1:2" ht="15" customHeight="1" x14ac:dyDescent="0.25">
      <c r="A10036" s="46"/>
      <c r="B10036" s="46"/>
    </row>
    <row r="10037" spans="1:2" ht="15" customHeight="1" x14ac:dyDescent="0.25">
      <c r="A10037" s="46"/>
      <c r="B10037" s="46"/>
    </row>
    <row r="10038" spans="1:2" ht="15" customHeight="1" x14ac:dyDescent="0.25">
      <c r="A10038" s="46"/>
      <c r="B10038" s="46"/>
    </row>
    <row r="10039" spans="1:2" ht="15" customHeight="1" x14ac:dyDescent="0.25">
      <c r="A10039" s="46"/>
      <c r="B10039" s="46"/>
    </row>
    <row r="10040" spans="1:2" ht="15" customHeight="1" x14ac:dyDescent="0.25">
      <c r="A10040" s="46"/>
      <c r="B10040" s="46"/>
    </row>
    <row r="10041" spans="1:2" ht="15" customHeight="1" x14ac:dyDescent="0.25">
      <c r="A10041" s="46"/>
      <c r="B10041" s="46"/>
    </row>
    <row r="10042" spans="1:2" ht="15" customHeight="1" x14ac:dyDescent="0.25">
      <c r="A10042" s="46"/>
      <c r="B10042" s="46"/>
    </row>
    <row r="10043" spans="1:2" ht="15" customHeight="1" x14ac:dyDescent="0.25">
      <c r="A10043" s="46"/>
      <c r="B10043" s="46"/>
    </row>
    <row r="10044" spans="1:2" ht="15" customHeight="1" x14ac:dyDescent="0.25">
      <c r="A10044" s="46"/>
      <c r="B10044" s="46"/>
    </row>
    <row r="10045" spans="1:2" ht="15" customHeight="1" x14ac:dyDescent="0.25">
      <c r="A10045" s="46"/>
      <c r="B10045" s="46"/>
    </row>
    <row r="10046" spans="1:2" ht="15" customHeight="1" x14ac:dyDescent="0.25">
      <c r="A10046" s="46"/>
      <c r="B10046" s="46"/>
    </row>
    <row r="10047" spans="1:2" ht="15" customHeight="1" x14ac:dyDescent="0.25">
      <c r="A10047" s="46"/>
      <c r="B10047" s="46"/>
    </row>
    <row r="10048" spans="1:2" ht="15" customHeight="1" x14ac:dyDescent="0.25">
      <c r="A10048" s="46"/>
      <c r="B10048" s="46"/>
    </row>
    <row r="10049" spans="1:2" ht="15" customHeight="1" x14ac:dyDescent="0.25">
      <c r="A10049" s="46"/>
      <c r="B10049" s="46"/>
    </row>
    <row r="10050" spans="1:2" ht="15" customHeight="1" x14ac:dyDescent="0.25">
      <c r="A10050" s="46"/>
      <c r="B10050" s="46"/>
    </row>
    <row r="10051" spans="1:2" ht="15" customHeight="1" x14ac:dyDescent="0.25">
      <c r="A10051" s="46"/>
      <c r="B10051" s="46"/>
    </row>
    <row r="10052" spans="1:2" ht="15" customHeight="1" x14ac:dyDescent="0.25">
      <c r="A10052" s="46"/>
      <c r="B10052" s="46"/>
    </row>
    <row r="10053" spans="1:2" ht="15" customHeight="1" x14ac:dyDescent="0.25">
      <c r="A10053" s="46"/>
      <c r="B10053" s="46"/>
    </row>
    <row r="10054" spans="1:2" ht="15" customHeight="1" x14ac:dyDescent="0.25">
      <c r="A10054" s="46"/>
      <c r="B10054" s="46"/>
    </row>
    <row r="10055" spans="1:2" ht="15" customHeight="1" x14ac:dyDescent="0.25">
      <c r="A10055" s="46"/>
      <c r="B10055" s="46"/>
    </row>
    <row r="10056" spans="1:2" ht="15" customHeight="1" x14ac:dyDescent="0.25">
      <c r="A10056" s="46"/>
      <c r="B10056" s="46"/>
    </row>
    <row r="10057" spans="1:2" ht="15" customHeight="1" x14ac:dyDescent="0.25">
      <c r="A10057" s="46"/>
      <c r="B10057" s="46"/>
    </row>
    <row r="10058" spans="1:2" ht="15" customHeight="1" x14ac:dyDescent="0.25">
      <c r="A10058" s="46"/>
      <c r="B10058" s="46"/>
    </row>
    <row r="10059" spans="1:2" ht="15" customHeight="1" x14ac:dyDescent="0.25">
      <c r="A10059" s="46"/>
      <c r="B10059" s="46"/>
    </row>
    <row r="10060" spans="1:2" ht="15" customHeight="1" x14ac:dyDescent="0.25">
      <c r="A10060" s="46"/>
      <c r="B10060" s="46"/>
    </row>
    <row r="10061" spans="1:2" ht="15" customHeight="1" x14ac:dyDescent="0.25">
      <c r="A10061" s="46"/>
      <c r="B10061" s="46"/>
    </row>
    <row r="10062" spans="1:2" ht="15" customHeight="1" x14ac:dyDescent="0.25">
      <c r="A10062" s="46"/>
      <c r="B10062" s="46"/>
    </row>
    <row r="10063" spans="1:2" ht="15" customHeight="1" x14ac:dyDescent="0.25">
      <c r="A10063" s="46"/>
      <c r="B10063" s="46"/>
    </row>
    <row r="10064" spans="1:2" ht="15" customHeight="1" x14ac:dyDescent="0.25">
      <c r="A10064" s="46"/>
      <c r="B10064" s="46"/>
    </row>
    <row r="10065" spans="1:2" ht="15" customHeight="1" x14ac:dyDescent="0.25">
      <c r="A10065" s="46"/>
      <c r="B10065" s="46"/>
    </row>
    <row r="10066" spans="1:2" ht="15" customHeight="1" x14ac:dyDescent="0.25">
      <c r="A10066" s="46"/>
      <c r="B10066" s="46"/>
    </row>
    <row r="10067" spans="1:2" ht="15" customHeight="1" x14ac:dyDescent="0.25">
      <c r="A10067" s="46"/>
      <c r="B10067" s="46"/>
    </row>
    <row r="10068" spans="1:2" ht="15" customHeight="1" x14ac:dyDescent="0.25">
      <c r="A10068" s="46"/>
      <c r="B10068" s="46"/>
    </row>
    <row r="10069" spans="1:2" ht="15" customHeight="1" x14ac:dyDescent="0.25">
      <c r="A10069" s="46"/>
      <c r="B10069" s="46"/>
    </row>
    <row r="10070" spans="1:2" ht="15" customHeight="1" x14ac:dyDescent="0.25">
      <c r="A10070" s="46"/>
      <c r="B10070" s="46"/>
    </row>
    <row r="10071" spans="1:2" ht="15" customHeight="1" x14ac:dyDescent="0.25">
      <c r="A10071" s="46"/>
      <c r="B10071" s="46"/>
    </row>
    <row r="10072" spans="1:2" ht="15" customHeight="1" x14ac:dyDescent="0.25">
      <c r="A10072" s="46"/>
      <c r="B10072" s="46"/>
    </row>
    <row r="10073" spans="1:2" ht="15" customHeight="1" x14ac:dyDescent="0.25">
      <c r="A10073" s="46"/>
      <c r="B10073" s="46"/>
    </row>
    <row r="10074" spans="1:2" ht="15" customHeight="1" x14ac:dyDescent="0.25">
      <c r="A10074" s="46"/>
      <c r="B10074" s="46"/>
    </row>
    <row r="10075" spans="1:2" ht="15" customHeight="1" x14ac:dyDescent="0.25">
      <c r="A10075" s="46"/>
      <c r="B10075" s="46"/>
    </row>
    <row r="10076" spans="1:2" ht="15" customHeight="1" x14ac:dyDescent="0.25">
      <c r="A10076" s="46"/>
      <c r="B10076" s="46"/>
    </row>
    <row r="10077" spans="1:2" ht="15" customHeight="1" x14ac:dyDescent="0.25">
      <c r="A10077" s="46"/>
      <c r="B10077" s="46"/>
    </row>
    <row r="10078" spans="1:2" ht="15" customHeight="1" x14ac:dyDescent="0.25">
      <c r="A10078" s="46"/>
      <c r="B10078" s="46"/>
    </row>
    <row r="10079" spans="1:2" ht="15" customHeight="1" x14ac:dyDescent="0.25">
      <c r="A10079" s="46"/>
      <c r="B10079" s="46"/>
    </row>
    <row r="10080" spans="1:2" ht="15" customHeight="1" x14ac:dyDescent="0.25">
      <c r="A10080" s="46"/>
      <c r="B10080" s="46"/>
    </row>
    <row r="10081" spans="1:2" ht="15" customHeight="1" x14ac:dyDescent="0.25">
      <c r="A10081" s="46"/>
      <c r="B10081" s="46"/>
    </row>
    <row r="10082" spans="1:2" ht="15" customHeight="1" x14ac:dyDescent="0.25">
      <c r="A10082" s="46"/>
      <c r="B10082" s="46"/>
    </row>
    <row r="10083" spans="1:2" ht="15" customHeight="1" x14ac:dyDescent="0.25">
      <c r="A10083" s="46"/>
      <c r="B10083" s="46"/>
    </row>
    <row r="10084" spans="1:2" ht="15" customHeight="1" x14ac:dyDescent="0.25">
      <c r="A10084" s="46"/>
      <c r="B10084" s="46"/>
    </row>
    <row r="10085" spans="1:2" ht="15" customHeight="1" x14ac:dyDescent="0.25">
      <c r="A10085" s="46"/>
      <c r="B10085" s="46"/>
    </row>
    <row r="10086" spans="1:2" ht="15" customHeight="1" x14ac:dyDescent="0.25">
      <c r="A10086" s="46"/>
      <c r="B10086" s="46"/>
    </row>
    <row r="10087" spans="1:2" ht="15" customHeight="1" x14ac:dyDescent="0.25">
      <c r="A10087" s="46"/>
      <c r="B10087" s="46"/>
    </row>
    <row r="10088" spans="1:2" ht="15" customHeight="1" x14ac:dyDescent="0.25">
      <c r="A10088" s="46"/>
      <c r="B10088" s="46"/>
    </row>
    <row r="10089" spans="1:2" ht="15" customHeight="1" x14ac:dyDescent="0.25">
      <c r="A10089" s="46"/>
      <c r="B10089" s="46"/>
    </row>
    <row r="10090" spans="1:2" ht="15" customHeight="1" x14ac:dyDescent="0.25">
      <c r="A10090" s="46"/>
      <c r="B10090" s="46"/>
    </row>
    <row r="10091" spans="1:2" ht="15" customHeight="1" x14ac:dyDescent="0.25">
      <c r="A10091" s="46"/>
      <c r="B10091" s="46"/>
    </row>
    <row r="10092" spans="1:2" ht="15" customHeight="1" x14ac:dyDescent="0.25">
      <c r="A10092" s="46"/>
      <c r="B10092" s="46"/>
    </row>
    <row r="10093" spans="1:2" ht="15" customHeight="1" x14ac:dyDescent="0.25">
      <c r="A10093" s="46"/>
      <c r="B10093" s="46"/>
    </row>
    <row r="10094" spans="1:2" ht="15" customHeight="1" x14ac:dyDescent="0.25">
      <c r="A10094" s="46"/>
      <c r="B10094" s="46"/>
    </row>
    <row r="10095" spans="1:2" ht="15" customHeight="1" x14ac:dyDescent="0.25">
      <c r="A10095" s="46"/>
      <c r="B10095" s="46"/>
    </row>
    <row r="10096" spans="1:2" ht="15" customHeight="1" x14ac:dyDescent="0.25">
      <c r="A10096" s="46"/>
      <c r="B10096" s="46"/>
    </row>
    <row r="10097" spans="1:2" ht="15" customHeight="1" x14ac:dyDescent="0.25">
      <c r="A10097" s="46"/>
      <c r="B10097" s="46"/>
    </row>
    <row r="10098" spans="1:2" ht="15" customHeight="1" x14ac:dyDescent="0.25">
      <c r="A10098" s="46"/>
      <c r="B10098" s="46"/>
    </row>
    <row r="10099" spans="1:2" ht="15" customHeight="1" x14ac:dyDescent="0.25">
      <c r="A10099" s="46"/>
      <c r="B10099" s="46"/>
    </row>
    <row r="10100" spans="1:2" ht="15" customHeight="1" x14ac:dyDescent="0.25">
      <c r="A10100" s="46"/>
      <c r="B10100" s="46"/>
    </row>
    <row r="10101" spans="1:2" ht="15" customHeight="1" x14ac:dyDescent="0.25">
      <c r="A10101" s="46"/>
      <c r="B10101" s="46"/>
    </row>
    <row r="10102" spans="1:2" ht="15" customHeight="1" x14ac:dyDescent="0.25">
      <c r="A10102" s="46"/>
      <c r="B10102" s="46"/>
    </row>
    <row r="10103" spans="1:2" ht="15" customHeight="1" x14ac:dyDescent="0.25">
      <c r="A10103" s="46"/>
      <c r="B10103" s="46"/>
    </row>
    <row r="10104" spans="1:2" ht="15" customHeight="1" x14ac:dyDescent="0.25">
      <c r="A10104" s="46"/>
      <c r="B10104" s="46"/>
    </row>
    <row r="10105" spans="1:2" ht="15" customHeight="1" x14ac:dyDescent="0.25">
      <c r="A10105" s="46"/>
      <c r="B10105" s="46"/>
    </row>
    <row r="10106" spans="1:2" ht="15" customHeight="1" x14ac:dyDescent="0.25">
      <c r="A10106" s="46"/>
      <c r="B10106" s="46"/>
    </row>
    <row r="10107" spans="1:2" ht="15" customHeight="1" x14ac:dyDescent="0.25">
      <c r="A10107" s="46"/>
      <c r="B10107" s="46"/>
    </row>
    <row r="10108" spans="1:2" ht="15" customHeight="1" x14ac:dyDescent="0.25">
      <c r="A10108" s="46"/>
      <c r="B10108" s="46"/>
    </row>
    <row r="10109" spans="1:2" ht="15" customHeight="1" x14ac:dyDescent="0.25">
      <c r="A10109" s="46"/>
      <c r="B10109" s="46"/>
    </row>
    <row r="10110" spans="1:2" ht="15" customHeight="1" x14ac:dyDescent="0.25">
      <c r="A10110" s="46"/>
      <c r="B10110" s="46"/>
    </row>
    <row r="10111" spans="1:2" ht="15" customHeight="1" x14ac:dyDescent="0.25">
      <c r="A10111" s="46"/>
      <c r="B10111" s="46"/>
    </row>
    <row r="10112" spans="1:2" ht="15" customHeight="1" x14ac:dyDescent="0.25">
      <c r="A10112" s="46"/>
      <c r="B10112" s="46"/>
    </row>
    <row r="10113" spans="1:2" ht="15" customHeight="1" x14ac:dyDescent="0.25">
      <c r="A10113" s="46"/>
      <c r="B10113" s="46"/>
    </row>
    <row r="10114" spans="1:2" ht="15" customHeight="1" x14ac:dyDescent="0.25">
      <c r="A10114" s="46"/>
      <c r="B10114" s="46"/>
    </row>
    <row r="10115" spans="1:2" ht="15" customHeight="1" x14ac:dyDescent="0.25">
      <c r="A10115" s="46"/>
      <c r="B10115" s="46"/>
    </row>
    <row r="10116" spans="1:2" ht="15" customHeight="1" x14ac:dyDescent="0.25">
      <c r="A10116" s="46"/>
      <c r="B10116" s="46"/>
    </row>
    <row r="10117" spans="1:2" ht="15" customHeight="1" x14ac:dyDescent="0.25">
      <c r="A10117" s="46"/>
      <c r="B10117" s="46"/>
    </row>
    <row r="10118" spans="1:2" ht="15" customHeight="1" x14ac:dyDescent="0.25">
      <c r="A10118" s="46"/>
      <c r="B10118" s="46"/>
    </row>
    <row r="10119" spans="1:2" ht="15" customHeight="1" x14ac:dyDescent="0.25">
      <c r="A10119" s="46"/>
      <c r="B10119" s="46"/>
    </row>
    <row r="10120" spans="1:2" ht="15" customHeight="1" x14ac:dyDescent="0.25">
      <c r="A10120" s="46"/>
      <c r="B10120" s="46"/>
    </row>
    <row r="10121" spans="1:2" ht="15" customHeight="1" x14ac:dyDescent="0.25">
      <c r="A10121" s="46"/>
      <c r="B10121" s="46"/>
    </row>
    <row r="10122" spans="1:2" ht="15" customHeight="1" x14ac:dyDescent="0.25">
      <c r="A10122" s="46"/>
      <c r="B10122" s="46"/>
    </row>
    <row r="10123" spans="1:2" ht="15" customHeight="1" x14ac:dyDescent="0.25">
      <c r="A10123" s="46"/>
      <c r="B10123" s="46"/>
    </row>
    <row r="10124" spans="1:2" ht="15" customHeight="1" x14ac:dyDescent="0.25">
      <c r="A10124" s="46"/>
      <c r="B10124" s="46"/>
    </row>
    <row r="10125" spans="1:2" ht="15" customHeight="1" x14ac:dyDescent="0.25">
      <c r="A10125" s="46"/>
      <c r="B10125" s="46"/>
    </row>
    <row r="10126" spans="1:2" ht="15" customHeight="1" x14ac:dyDescent="0.25">
      <c r="A10126" s="46"/>
      <c r="B10126" s="46"/>
    </row>
    <row r="10127" spans="1:2" ht="15" customHeight="1" x14ac:dyDescent="0.25">
      <c r="A10127" s="46"/>
      <c r="B10127" s="46"/>
    </row>
    <row r="10128" spans="1:2" ht="15" customHeight="1" x14ac:dyDescent="0.25">
      <c r="A10128" s="46"/>
      <c r="B10128" s="46"/>
    </row>
    <row r="10129" spans="1:2" ht="15" customHeight="1" x14ac:dyDescent="0.25">
      <c r="A10129" s="46"/>
      <c r="B10129" s="46"/>
    </row>
    <row r="10130" spans="1:2" ht="15" customHeight="1" x14ac:dyDescent="0.25">
      <c r="A10130" s="46"/>
      <c r="B10130" s="46"/>
    </row>
    <row r="10131" spans="1:2" ht="15" customHeight="1" x14ac:dyDescent="0.25">
      <c r="A10131" s="46"/>
      <c r="B10131" s="46"/>
    </row>
    <row r="10132" spans="1:2" ht="15" customHeight="1" x14ac:dyDescent="0.25">
      <c r="A10132" s="46"/>
      <c r="B10132" s="46"/>
    </row>
    <row r="10133" spans="1:2" ht="15" customHeight="1" x14ac:dyDescent="0.25">
      <c r="A10133" s="46"/>
      <c r="B10133" s="46"/>
    </row>
    <row r="10134" spans="1:2" ht="15" customHeight="1" x14ac:dyDescent="0.25">
      <c r="A10134" s="46"/>
      <c r="B10134" s="46"/>
    </row>
    <row r="10135" spans="1:2" ht="15" customHeight="1" x14ac:dyDescent="0.25">
      <c r="A10135" s="46"/>
      <c r="B10135" s="46"/>
    </row>
    <row r="10136" spans="1:2" ht="15" customHeight="1" x14ac:dyDescent="0.25">
      <c r="A10136" s="46"/>
      <c r="B10136" s="46"/>
    </row>
    <row r="10137" spans="1:2" ht="15" customHeight="1" x14ac:dyDescent="0.25">
      <c r="A10137" s="46"/>
      <c r="B10137" s="46"/>
    </row>
    <row r="10138" spans="1:2" ht="15" customHeight="1" x14ac:dyDescent="0.25">
      <c r="A10138" s="46"/>
      <c r="B10138" s="46"/>
    </row>
    <row r="10139" spans="1:2" ht="15" customHeight="1" x14ac:dyDescent="0.25">
      <c r="A10139" s="46"/>
      <c r="B10139" s="46"/>
    </row>
    <row r="10140" spans="1:2" ht="15" customHeight="1" x14ac:dyDescent="0.25">
      <c r="A10140" s="46"/>
      <c r="B10140" s="46"/>
    </row>
    <row r="10141" spans="1:2" ht="15" customHeight="1" x14ac:dyDescent="0.25">
      <c r="A10141" s="46"/>
      <c r="B10141" s="46"/>
    </row>
    <row r="10142" spans="1:2" ht="15" customHeight="1" x14ac:dyDescent="0.25">
      <c r="A10142" s="46"/>
      <c r="B10142" s="46"/>
    </row>
    <row r="10143" spans="1:2" ht="15" customHeight="1" x14ac:dyDescent="0.25">
      <c r="A10143" s="46"/>
      <c r="B10143" s="46"/>
    </row>
    <row r="10144" spans="1:2" ht="15" customHeight="1" x14ac:dyDescent="0.25">
      <c r="A10144" s="46"/>
      <c r="B10144" s="46"/>
    </row>
    <row r="10145" spans="1:2" ht="15" customHeight="1" x14ac:dyDescent="0.25">
      <c r="A10145" s="46"/>
      <c r="B10145" s="46"/>
    </row>
    <row r="10146" spans="1:2" ht="15" customHeight="1" x14ac:dyDescent="0.25">
      <c r="A10146" s="46"/>
      <c r="B10146" s="46"/>
    </row>
    <row r="10147" spans="1:2" ht="15" customHeight="1" x14ac:dyDescent="0.25">
      <c r="A10147" s="46"/>
      <c r="B10147" s="46"/>
    </row>
    <row r="10148" spans="1:2" ht="15" customHeight="1" x14ac:dyDescent="0.25">
      <c r="A10148" s="46"/>
      <c r="B10148" s="46"/>
    </row>
    <row r="10149" spans="1:2" ht="15" customHeight="1" x14ac:dyDescent="0.25">
      <c r="A10149" s="46"/>
      <c r="B10149" s="46"/>
    </row>
    <row r="10150" spans="1:2" ht="15" customHeight="1" x14ac:dyDescent="0.25">
      <c r="A10150" s="46"/>
      <c r="B10150" s="46"/>
    </row>
    <row r="10151" spans="1:2" ht="15" customHeight="1" x14ac:dyDescent="0.25">
      <c r="A10151" s="46"/>
      <c r="B10151" s="46"/>
    </row>
    <row r="10152" spans="1:2" ht="15" customHeight="1" x14ac:dyDescent="0.25">
      <c r="A10152" s="46"/>
      <c r="B10152" s="46"/>
    </row>
    <row r="10153" spans="1:2" ht="15" customHeight="1" x14ac:dyDescent="0.25">
      <c r="A10153" s="46"/>
      <c r="B10153" s="46"/>
    </row>
    <row r="10154" spans="1:2" ht="15" customHeight="1" x14ac:dyDescent="0.25">
      <c r="A10154" s="46"/>
      <c r="B10154" s="46"/>
    </row>
    <row r="10155" spans="1:2" ht="15" customHeight="1" x14ac:dyDescent="0.25">
      <c r="A10155" s="46"/>
      <c r="B10155" s="46"/>
    </row>
    <row r="10156" spans="1:2" ht="15" customHeight="1" x14ac:dyDescent="0.25">
      <c r="A10156" s="46"/>
      <c r="B10156" s="46"/>
    </row>
    <row r="10157" spans="1:2" ht="15" customHeight="1" x14ac:dyDescent="0.25">
      <c r="A10157" s="46"/>
      <c r="B10157" s="46"/>
    </row>
    <row r="10158" spans="1:2" ht="15" customHeight="1" x14ac:dyDescent="0.25">
      <c r="A10158" s="46"/>
      <c r="B10158" s="46"/>
    </row>
    <row r="10159" spans="1:2" ht="15" customHeight="1" x14ac:dyDescent="0.25">
      <c r="A10159" s="46"/>
      <c r="B10159" s="46"/>
    </row>
    <row r="10160" spans="1:2" ht="15" customHeight="1" x14ac:dyDescent="0.25">
      <c r="A10160" s="46"/>
      <c r="B10160" s="46"/>
    </row>
    <row r="10161" spans="1:2" ht="15" customHeight="1" x14ac:dyDescent="0.25">
      <c r="A10161" s="46"/>
      <c r="B10161" s="46"/>
    </row>
    <row r="10162" spans="1:2" ht="15" customHeight="1" x14ac:dyDescent="0.25">
      <c r="A10162" s="46"/>
      <c r="B10162" s="46"/>
    </row>
    <row r="10163" spans="1:2" ht="15" customHeight="1" x14ac:dyDescent="0.25">
      <c r="A10163" s="46"/>
      <c r="B10163" s="46"/>
    </row>
    <row r="10164" spans="1:2" ht="15" customHeight="1" x14ac:dyDescent="0.25">
      <c r="A10164" s="46"/>
      <c r="B10164" s="46"/>
    </row>
    <row r="10165" spans="1:2" ht="15" customHeight="1" x14ac:dyDescent="0.25">
      <c r="A10165" s="46"/>
      <c r="B10165" s="46"/>
    </row>
    <row r="10166" spans="1:2" ht="15" customHeight="1" x14ac:dyDescent="0.25">
      <c r="A10166" s="46"/>
      <c r="B10166" s="46"/>
    </row>
    <row r="10167" spans="1:2" ht="15" customHeight="1" x14ac:dyDescent="0.25">
      <c r="A10167" s="46"/>
      <c r="B10167" s="46"/>
    </row>
    <row r="10168" spans="1:2" ht="15" customHeight="1" x14ac:dyDescent="0.25">
      <c r="A10168" s="46"/>
      <c r="B10168" s="46"/>
    </row>
    <row r="10169" spans="1:2" ht="15" customHeight="1" x14ac:dyDescent="0.25">
      <c r="A10169" s="46"/>
      <c r="B10169" s="46"/>
    </row>
    <row r="10170" spans="1:2" ht="15" customHeight="1" x14ac:dyDescent="0.25">
      <c r="A10170" s="46"/>
      <c r="B10170" s="46"/>
    </row>
    <row r="10171" spans="1:2" ht="15" customHeight="1" x14ac:dyDescent="0.25">
      <c r="A10171" s="46"/>
      <c r="B10171" s="46"/>
    </row>
    <row r="10172" spans="1:2" ht="15" customHeight="1" x14ac:dyDescent="0.25">
      <c r="A10172" s="46"/>
      <c r="B10172" s="46"/>
    </row>
    <row r="10173" spans="1:2" ht="15" customHeight="1" x14ac:dyDescent="0.25">
      <c r="A10173" s="46"/>
      <c r="B10173" s="46"/>
    </row>
    <row r="10174" spans="1:2" ht="15" customHeight="1" x14ac:dyDescent="0.25">
      <c r="A10174" s="46"/>
      <c r="B10174" s="46"/>
    </row>
    <row r="10175" spans="1:2" ht="15" customHeight="1" x14ac:dyDescent="0.25">
      <c r="A10175" s="46"/>
      <c r="B10175" s="46"/>
    </row>
    <row r="10176" spans="1:2" ht="15" customHeight="1" x14ac:dyDescent="0.25">
      <c r="A10176" s="46"/>
      <c r="B10176" s="46"/>
    </row>
    <row r="10177" spans="1:2" ht="15" customHeight="1" x14ac:dyDescent="0.25">
      <c r="A10177" s="46"/>
      <c r="B10177" s="46"/>
    </row>
    <row r="10178" spans="1:2" ht="15" customHeight="1" x14ac:dyDescent="0.25">
      <c r="A10178" s="46"/>
      <c r="B10178" s="46"/>
    </row>
    <row r="10179" spans="1:2" ht="15" customHeight="1" x14ac:dyDescent="0.25">
      <c r="A10179" s="46"/>
      <c r="B10179" s="46"/>
    </row>
    <row r="10180" spans="1:2" ht="15" customHeight="1" x14ac:dyDescent="0.25">
      <c r="A10180" s="46"/>
      <c r="B10180" s="46"/>
    </row>
    <row r="10181" spans="1:2" ht="15" customHeight="1" x14ac:dyDescent="0.25">
      <c r="A10181" s="46"/>
      <c r="B10181" s="46"/>
    </row>
    <row r="10182" spans="1:2" ht="15" customHeight="1" x14ac:dyDescent="0.25">
      <c r="A10182" s="46"/>
      <c r="B10182" s="46"/>
    </row>
    <row r="10183" spans="1:2" ht="15" customHeight="1" x14ac:dyDescent="0.25">
      <c r="A10183" s="46"/>
      <c r="B10183" s="46"/>
    </row>
    <row r="10184" spans="1:2" ht="15" customHeight="1" x14ac:dyDescent="0.25">
      <c r="A10184" s="46"/>
      <c r="B10184" s="46"/>
    </row>
    <row r="10185" spans="1:2" ht="15" customHeight="1" x14ac:dyDescent="0.25">
      <c r="A10185" s="46"/>
      <c r="B10185" s="46"/>
    </row>
    <row r="10186" spans="1:2" ht="15" customHeight="1" x14ac:dyDescent="0.25">
      <c r="A10186" s="46"/>
      <c r="B10186" s="46"/>
    </row>
    <row r="10187" spans="1:2" ht="15" customHeight="1" x14ac:dyDescent="0.25">
      <c r="A10187" s="46"/>
      <c r="B10187" s="46"/>
    </row>
    <row r="10188" spans="1:2" ht="15" customHeight="1" x14ac:dyDescent="0.25">
      <c r="A10188" s="46"/>
      <c r="B10188" s="46"/>
    </row>
    <row r="10189" spans="1:2" ht="15" customHeight="1" x14ac:dyDescent="0.25">
      <c r="A10189" s="46"/>
      <c r="B10189" s="46"/>
    </row>
    <row r="10190" spans="1:2" ht="15" customHeight="1" x14ac:dyDescent="0.25">
      <c r="A10190" s="46"/>
      <c r="B10190" s="46"/>
    </row>
    <row r="10191" spans="1:2" ht="15" customHeight="1" x14ac:dyDescent="0.25">
      <c r="A10191" s="46"/>
      <c r="B10191" s="46"/>
    </row>
    <row r="10192" spans="1:2" ht="15" customHeight="1" x14ac:dyDescent="0.25">
      <c r="A10192" s="46"/>
      <c r="B10192" s="46"/>
    </row>
    <row r="10193" spans="1:2" ht="15" customHeight="1" x14ac:dyDescent="0.25">
      <c r="A10193" s="46"/>
      <c r="B10193" s="46"/>
    </row>
    <row r="10194" spans="1:2" ht="15" customHeight="1" x14ac:dyDescent="0.25">
      <c r="A10194" s="46"/>
      <c r="B10194" s="46"/>
    </row>
    <row r="10195" spans="1:2" ht="15" customHeight="1" x14ac:dyDescent="0.25">
      <c r="A10195" s="46"/>
      <c r="B10195" s="46"/>
    </row>
    <row r="10196" spans="1:2" ht="15" customHeight="1" x14ac:dyDescent="0.25">
      <c r="A10196" s="46"/>
      <c r="B10196" s="46"/>
    </row>
    <row r="10197" spans="1:2" ht="15" customHeight="1" x14ac:dyDescent="0.25">
      <c r="A10197" s="46"/>
      <c r="B10197" s="46"/>
    </row>
    <row r="10198" spans="1:2" ht="15" customHeight="1" x14ac:dyDescent="0.25">
      <c r="A10198" s="46"/>
      <c r="B10198" s="46"/>
    </row>
    <row r="10199" spans="1:2" ht="15" customHeight="1" x14ac:dyDescent="0.25">
      <c r="A10199" s="46"/>
      <c r="B10199" s="46"/>
    </row>
    <row r="10200" spans="1:2" ht="15" customHeight="1" x14ac:dyDescent="0.25">
      <c r="A10200" s="46"/>
      <c r="B10200" s="46"/>
    </row>
    <row r="10201" spans="1:2" ht="15" customHeight="1" x14ac:dyDescent="0.25">
      <c r="A10201" s="46"/>
      <c r="B10201" s="46"/>
    </row>
    <row r="10202" spans="1:2" ht="15" customHeight="1" x14ac:dyDescent="0.25">
      <c r="A10202" s="46"/>
      <c r="B10202" s="46"/>
    </row>
    <row r="10203" spans="1:2" ht="15" customHeight="1" x14ac:dyDescent="0.25">
      <c r="A10203" s="46"/>
      <c r="B10203" s="46"/>
    </row>
    <row r="10204" spans="1:2" ht="15" customHeight="1" x14ac:dyDescent="0.25">
      <c r="A10204" s="46"/>
      <c r="B10204" s="46"/>
    </row>
    <row r="10205" spans="1:2" ht="15" customHeight="1" x14ac:dyDescent="0.25">
      <c r="A10205" s="46"/>
      <c r="B10205" s="46"/>
    </row>
    <row r="10206" spans="1:2" ht="15" customHeight="1" x14ac:dyDescent="0.25">
      <c r="A10206" s="46"/>
      <c r="B10206" s="46"/>
    </row>
    <row r="10207" spans="1:2" ht="15" customHeight="1" x14ac:dyDescent="0.25">
      <c r="A10207" s="46"/>
      <c r="B10207" s="46"/>
    </row>
    <row r="10208" spans="1:2" ht="15" customHeight="1" x14ac:dyDescent="0.25">
      <c r="A10208" s="46"/>
      <c r="B10208" s="46"/>
    </row>
    <row r="10209" spans="1:2" ht="15" customHeight="1" x14ac:dyDescent="0.25">
      <c r="A10209" s="46"/>
      <c r="B10209" s="46"/>
    </row>
    <row r="10210" spans="1:2" ht="15" customHeight="1" x14ac:dyDescent="0.25">
      <c r="A10210" s="46"/>
      <c r="B10210" s="46"/>
    </row>
    <row r="10211" spans="1:2" ht="15" customHeight="1" x14ac:dyDescent="0.25">
      <c r="A10211" s="46"/>
      <c r="B10211" s="46"/>
    </row>
    <row r="10212" spans="1:2" ht="15" customHeight="1" x14ac:dyDescent="0.25">
      <c r="A10212" s="46"/>
      <c r="B10212" s="46"/>
    </row>
    <row r="10213" spans="1:2" ht="15" customHeight="1" x14ac:dyDescent="0.25">
      <c r="A10213" s="46"/>
      <c r="B10213" s="46"/>
    </row>
    <row r="10214" spans="1:2" ht="15" customHeight="1" x14ac:dyDescent="0.25">
      <c r="A10214" s="46"/>
      <c r="B10214" s="46"/>
    </row>
    <row r="10215" spans="1:2" ht="15" customHeight="1" x14ac:dyDescent="0.25">
      <c r="A10215" s="46"/>
      <c r="B10215" s="46"/>
    </row>
    <row r="10216" spans="1:2" ht="15" customHeight="1" x14ac:dyDescent="0.25">
      <c r="A10216" s="46"/>
      <c r="B10216" s="46"/>
    </row>
    <row r="10217" spans="1:2" ht="15" customHeight="1" x14ac:dyDescent="0.25">
      <c r="A10217" s="46"/>
      <c r="B10217" s="46"/>
    </row>
    <row r="10218" spans="1:2" ht="15" customHeight="1" x14ac:dyDescent="0.25">
      <c r="A10218" s="46"/>
      <c r="B10218" s="46"/>
    </row>
    <row r="10219" spans="1:2" ht="15" customHeight="1" x14ac:dyDescent="0.25">
      <c r="A10219" s="46"/>
      <c r="B10219" s="46"/>
    </row>
    <row r="10220" spans="1:2" ht="15" customHeight="1" x14ac:dyDescent="0.25">
      <c r="A10220" s="46"/>
      <c r="B10220" s="46"/>
    </row>
    <row r="10221" spans="1:2" ht="15" customHeight="1" x14ac:dyDescent="0.25">
      <c r="A10221" s="46"/>
      <c r="B10221" s="46"/>
    </row>
    <row r="10222" spans="1:2" ht="15" customHeight="1" x14ac:dyDescent="0.25">
      <c r="A10222" s="46"/>
      <c r="B10222" s="46"/>
    </row>
    <row r="10223" spans="1:2" ht="15" customHeight="1" x14ac:dyDescent="0.25">
      <c r="A10223" s="46"/>
      <c r="B10223" s="46"/>
    </row>
    <row r="10224" spans="1:2" ht="15" customHeight="1" x14ac:dyDescent="0.25">
      <c r="A10224" s="46"/>
      <c r="B10224" s="46"/>
    </row>
    <row r="10225" spans="1:2" ht="15" customHeight="1" x14ac:dyDescent="0.25">
      <c r="A10225" s="46"/>
      <c r="B10225" s="46"/>
    </row>
    <row r="10226" spans="1:2" ht="15" customHeight="1" x14ac:dyDescent="0.25">
      <c r="A10226" s="46"/>
      <c r="B10226" s="46"/>
    </row>
    <row r="10227" spans="1:2" ht="15" customHeight="1" x14ac:dyDescent="0.25">
      <c r="A10227" s="46"/>
      <c r="B10227" s="46"/>
    </row>
    <row r="10228" spans="1:2" ht="15" customHeight="1" x14ac:dyDescent="0.25">
      <c r="A10228" s="46"/>
      <c r="B10228" s="46"/>
    </row>
    <row r="10229" spans="1:2" ht="15" customHeight="1" x14ac:dyDescent="0.25">
      <c r="A10229" s="46"/>
      <c r="B10229" s="46"/>
    </row>
    <row r="10230" spans="1:2" ht="15" customHeight="1" x14ac:dyDescent="0.25">
      <c r="A10230" s="46"/>
      <c r="B10230" s="46"/>
    </row>
    <row r="10231" spans="1:2" ht="15" customHeight="1" x14ac:dyDescent="0.25">
      <c r="A10231" s="46"/>
      <c r="B10231" s="46"/>
    </row>
    <row r="10232" spans="1:2" ht="15" customHeight="1" x14ac:dyDescent="0.25">
      <c r="A10232" s="46"/>
      <c r="B10232" s="46"/>
    </row>
    <row r="10233" spans="1:2" ht="15" customHeight="1" x14ac:dyDescent="0.25">
      <c r="A10233" s="46"/>
      <c r="B10233" s="46"/>
    </row>
    <row r="10234" spans="1:2" ht="15" customHeight="1" x14ac:dyDescent="0.25">
      <c r="A10234" s="46"/>
      <c r="B10234" s="46"/>
    </row>
    <row r="10235" spans="1:2" ht="15" customHeight="1" x14ac:dyDescent="0.25">
      <c r="A10235" s="46"/>
      <c r="B10235" s="46"/>
    </row>
    <row r="10236" spans="1:2" ht="15" customHeight="1" x14ac:dyDescent="0.25">
      <c r="A10236" s="46"/>
      <c r="B10236" s="46"/>
    </row>
    <row r="10237" spans="1:2" ht="15" customHeight="1" x14ac:dyDescent="0.25">
      <c r="A10237" s="46"/>
      <c r="B10237" s="46"/>
    </row>
    <row r="10238" spans="1:2" ht="15" customHeight="1" x14ac:dyDescent="0.25">
      <c r="A10238" s="46"/>
      <c r="B10238" s="46"/>
    </row>
    <row r="10239" spans="1:2" ht="15" customHeight="1" x14ac:dyDescent="0.25">
      <c r="A10239" s="46"/>
      <c r="B10239" s="46"/>
    </row>
    <row r="10240" spans="1:2" ht="15" customHeight="1" x14ac:dyDescent="0.25">
      <c r="A10240" s="46"/>
      <c r="B10240" s="46"/>
    </row>
    <row r="10241" spans="1:2" ht="15" customHeight="1" x14ac:dyDescent="0.25">
      <c r="A10241" s="46"/>
      <c r="B10241" s="46"/>
    </row>
    <row r="10242" spans="1:2" ht="15" customHeight="1" x14ac:dyDescent="0.25">
      <c r="A10242" s="46"/>
      <c r="B10242" s="46"/>
    </row>
    <row r="10243" spans="1:2" ht="15" customHeight="1" x14ac:dyDescent="0.25">
      <c r="A10243" s="46"/>
      <c r="B10243" s="46"/>
    </row>
    <row r="10244" spans="1:2" ht="15" customHeight="1" x14ac:dyDescent="0.25">
      <c r="A10244" s="46"/>
      <c r="B10244" s="46"/>
    </row>
    <row r="10245" spans="1:2" ht="15" customHeight="1" x14ac:dyDescent="0.25">
      <c r="A10245" s="46"/>
      <c r="B10245" s="46"/>
    </row>
    <row r="10246" spans="1:2" ht="15" customHeight="1" x14ac:dyDescent="0.25">
      <c r="A10246" s="46"/>
      <c r="B10246" s="46"/>
    </row>
    <row r="10247" spans="1:2" ht="15" customHeight="1" x14ac:dyDescent="0.25">
      <c r="A10247" s="46"/>
      <c r="B10247" s="46"/>
    </row>
    <row r="10248" spans="1:2" ht="15" customHeight="1" x14ac:dyDescent="0.25">
      <c r="A10248" s="46"/>
      <c r="B10248" s="46"/>
    </row>
    <row r="10249" spans="1:2" ht="15" customHeight="1" x14ac:dyDescent="0.25">
      <c r="A10249" s="46"/>
      <c r="B10249" s="46"/>
    </row>
    <row r="10250" spans="1:2" ht="15" customHeight="1" x14ac:dyDescent="0.25">
      <c r="A10250" s="46"/>
      <c r="B10250" s="46"/>
    </row>
    <row r="10251" spans="1:2" ht="15" customHeight="1" x14ac:dyDescent="0.25">
      <c r="A10251" s="46"/>
      <c r="B10251" s="46"/>
    </row>
    <row r="10252" spans="1:2" ht="15" customHeight="1" x14ac:dyDescent="0.25">
      <c r="A10252" s="46"/>
      <c r="B10252" s="46"/>
    </row>
    <row r="10253" spans="1:2" ht="15" customHeight="1" x14ac:dyDescent="0.25">
      <c r="A10253" s="46"/>
      <c r="B10253" s="46"/>
    </row>
    <row r="10254" spans="1:2" ht="15" customHeight="1" x14ac:dyDescent="0.25">
      <c r="A10254" s="46"/>
      <c r="B10254" s="46"/>
    </row>
    <row r="10255" spans="1:2" ht="15" customHeight="1" x14ac:dyDescent="0.25">
      <c r="A10255" s="46"/>
      <c r="B10255" s="46"/>
    </row>
    <row r="10256" spans="1:2" ht="15" customHeight="1" x14ac:dyDescent="0.25">
      <c r="A10256" s="46"/>
      <c r="B10256" s="46"/>
    </row>
    <row r="10257" spans="1:2" ht="15" customHeight="1" x14ac:dyDescent="0.25">
      <c r="A10257" s="46"/>
      <c r="B10257" s="46"/>
    </row>
    <row r="10258" spans="1:2" ht="15" customHeight="1" x14ac:dyDescent="0.25">
      <c r="A10258" s="46"/>
      <c r="B10258" s="46"/>
    </row>
    <row r="10259" spans="1:2" ht="15" customHeight="1" x14ac:dyDescent="0.25">
      <c r="A10259" s="46"/>
      <c r="B10259" s="46"/>
    </row>
    <row r="10260" spans="1:2" ht="15" customHeight="1" x14ac:dyDescent="0.25">
      <c r="A10260" s="46"/>
      <c r="B10260" s="46"/>
    </row>
    <row r="10261" spans="1:2" ht="15" customHeight="1" x14ac:dyDescent="0.25">
      <c r="A10261" s="46"/>
      <c r="B10261" s="46"/>
    </row>
    <row r="10262" spans="1:2" ht="15" customHeight="1" x14ac:dyDescent="0.25">
      <c r="A10262" s="46"/>
      <c r="B10262" s="46"/>
    </row>
    <row r="10263" spans="1:2" ht="15" customHeight="1" x14ac:dyDescent="0.25">
      <c r="A10263" s="46"/>
      <c r="B10263" s="46"/>
    </row>
    <row r="10264" spans="1:2" ht="15" customHeight="1" x14ac:dyDescent="0.25">
      <c r="A10264" s="46"/>
      <c r="B10264" s="46"/>
    </row>
    <row r="10265" spans="1:2" ht="15" customHeight="1" x14ac:dyDescent="0.25">
      <c r="A10265" s="46"/>
      <c r="B10265" s="46"/>
    </row>
    <row r="10266" spans="1:2" ht="15" customHeight="1" x14ac:dyDescent="0.25">
      <c r="A10266" s="46"/>
      <c r="B10266" s="46"/>
    </row>
    <row r="10267" spans="1:2" ht="15" customHeight="1" x14ac:dyDescent="0.25">
      <c r="A10267" s="46"/>
      <c r="B10267" s="46"/>
    </row>
    <row r="10268" spans="1:2" ht="15" customHeight="1" x14ac:dyDescent="0.25">
      <c r="A10268" s="46"/>
      <c r="B10268" s="46"/>
    </row>
    <row r="10269" spans="1:2" ht="15" customHeight="1" x14ac:dyDescent="0.25">
      <c r="A10269" s="46"/>
      <c r="B10269" s="46"/>
    </row>
    <row r="10270" spans="1:2" ht="15" customHeight="1" x14ac:dyDescent="0.25">
      <c r="A10270" s="46"/>
      <c r="B10270" s="46"/>
    </row>
    <row r="10271" spans="1:2" ht="15" customHeight="1" x14ac:dyDescent="0.25">
      <c r="A10271" s="46"/>
      <c r="B10271" s="46"/>
    </row>
    <row r="10272" spans="1:2" ht="15" customHeight="1" x14ac:dyDescent="0.25">
      <c r="A10272" s="46"/>
      <c r="B10272" s="46"/>
    </row>
    <row r="10273" spans="1:2" ht="15" customHeight="1" x14ac:dyDescent="0.25">
      <c r="A10273" s="46"/>
      <c r="B10273" s="46"/>
    </row>
    <row r="10274" spans="1:2" ht="15" customHeight="1" x14ac:dyDescent="0.25">
      <c r="A10274" s="46"/>
      <c r="B10274" s="46"/>
    </row>
    <row r="10275" spans="1:2" ht="15" customHeight="1" x14ac:dyDescent="0.25">
      <c r="A10275" s="46"/>
      <c r="B10275" s="46"/>
    </row>
    <row r="10276" spans="1:2" ht="15" customHeight="1" x14ac:dyDescent="0.25">
      <c r="A10276" s="46"/>
      <c r="B10276" s="46"/>
    </row>
    <row r="10277" spans="1:2" ht="15" customHeight="1" x14ac:dyDescent="0.25">
      <c r="A10277" s="46"/>
      <c r="B10277" s="46"/>
    </row>
    <row r="10278" spans="1:2" ht="15" customHeight="1" x14ac:dyDescent="0.25">
      <c r="A10278" s="46"/>
      <c r="B10278" s="46"/>
    </row>
    <row r="10279" spans="1:2" ht="15" customHeight="1" x14ac:dyDescent="0.25">
      <c r="A10279" s="46"/>
      <c r="B10279" s="46"/>
    </row>
    <row r="10280" spans="1:2" ht="15" customHeight="1" x14ac:dyDescent="0.25">
      <c r="A10280" s="46"/>
      <c r="B10280" s="46"/>
    </row>
    <row r="10281" spans="1:2" ht="15" customHeight="1" x14ac:dyDescent="0.25">
      <c r="A10281" s="46"/>
      <c r="B10281" s="46"/>
    </row>
    <row r="10282" spans="1:2" ht="15" customHeight="1" x14ac:dyDescent="0.25">
      <c r="A10282" s="46"/>
      <c r="B10282" s="46"/>
    </row>
    <row r="10283" spans="1:2" ht="15" customHeight="1" x14ac:dyDescent="0.25">
      <c r="A10283" s="46"/>
      <c r="B10283" s="46"/>
    </row>
    <row r="10284" spans="1:2" ht="15" customHeight="1" x14ac:dyDescent="0.25">
      <c r="A10284" s="46"/>
      <c r="B10284" s="46"/>
    </row>
    <row r="10285" spans="1:2" ht="15" customHeight="1" x14ac:dyDescent="0.25">
      <c r="A10285" s="46"/>
      <c r="B10285" s="46"/>
    </row>
    <row r="10286" spans="1:2" ht="15" customHeight="1" x14ac:dyDescent="0.25">
      <c r="A10286" s="46"/>
      <c r="B10286" s="46"/>
    </row>
    <row r="10287" spans="1:2" ht="15" customHeight="1" x14ac:dyDescent="0.25">
      <c r="A10287" s="46"/>
      <c r="B10287" s="46"/>
    </row>
    <row r="10288" spans="1:2" ht="15" customHeight="1" x14ac:dyDescent="0.25">
      <c r="A10288" s="46"/>
      <c r="B10288" s="46"/>
    </row>
    <row r="10289" spans="1:2" ht="15" customHeight="1" x14ac:dyDescent="0.25">
      <c r="A10289" s="46"/>
      <c r="B10289" s="46"/>
    </row>
    <row r="10290" spans="1:2" ht="15" customHeight="1" x14ac:dyDescent="0.25">
      <c r="A10290" s="46"/>
      <c r="B10290" s="46"/>
    </row>
    <row r="10291" spans="1:2" ht="15" customHeight="1" x14ac:dyDescent="0.25">
      <c r="A10291" s="46"/>
      <c r="B10291" s="46"/>
    </row>
    <row r="10292" spans="1:2" ht="15" customHeight="1" x14ac:dyDescent="0.25">
      <c r="A10292" s="46"/>
      <c r="B10292" s="46"/>
    </row>
    <row r="10293" spans="1:2" ht="15" customHeight="1" x14ac:dyDescent="0.25">
      <c r="A10293" s="46"/>
      <c r="B10293" s="46"/>
    </row>
    <row r="10294" spans="1:2" ht="15" customHeight="1" x14ac:dyDescent="0.25">
      <c r="A10294" s="46"/>
      <c r="B10294" s="46"/>
    </row>
    <row r="10295" spans="1:2" ht="15" customHeight="1" x14ac:dyDescent="0.25">
      <c r="A10295" s="46"/>
      <c r="B10295" s="46"/>
    </row>
    <row r="10296" spans="1:2" ht="15" customHeight="1" x14ac:dyDescent="0.25">
      <c r="A10296" s="46"/>
      <c r="B10296" s="46"/>
    </row>
    <row r="10297" spans="1:2" ht="15" customHeight="1" x14ac:dyDescent="0.25">
      <c r="A10297" s="46"/>
      <c r="B10297" s="46"/>
    </row>
    <row r="10298" spans="1:2" ht="15" customHeight="1" x14ac:dyDescent="0.25">
      <c r="A10298" s="46"/>
      <c r="B10298" s="46"/>
    </row>
    <row r="10299" spans="1:2" ht="15" customHeight="1" x14ac:dyDescent="0.25">
      <c r="A10299" s="46"/>
      <c r="B10299" s="46"/>
    </row>
    <row r="10300" spans="1:2" ht="15" customHeight="1" x14ac:dyDescent="0.25">
      <c r="A10300" s="46"/>
      <c r="B10300" s="46"/>
    </row>
    <row r="10301" spans="1:2" ht="15" customHeight="1" x14ac:dyDescent="0.25">
      <c r="A10301" s="46"/>
      <c r="B10301" s="46"/>
    </row>
    <row r="10302" spans="1:2" ht="15" customHeight="1" x14ac:dyDescent="0.25">
      <c r="A10302" s="46"/>
      <c r="B10302" s="46"/>
    </row>
    <row r="10303" spans="1:2" ht="15" customHeight="1" x14ac:dyDescent="0.25">
      <c r="A10303" s="46"/>
      <c r="B10303" s="46"/>
    </row>
    <row r="10304" spans="1:2" ht="15" customHeight="1" x14ac:dyDescent="0.25">
      <c r="A10304" s="46"/>
      <c r="B10304" s="46"/>
    </row>
    <row r="10305" spans="1:2" ht="15" customHeight="1" x14ac:dyDescent="0.25">
      <c r="A10305" s="46"/>
      <c r="B10305" s="46"/>
    </row>
    <row r="10306" spans="1:2" ht="15" customHeight="1" x14ac:dyDescent="0.25">
      <c r="A10306" s="46"/>
      <c r="B10306" s="46"/>
    </row>
    <row r="10307" spans="1:2" ht="15" customHeight="1" x14ac:dyDescent="0.25">
      <c r="A10307" s="46"/>
      <c r="B10307" s="46"/>
    </row>
    <row r="10308" spans="1:2" ht="15" customHeight="1" x14ac:dyDescent="0.25">
      <c r="A10308" s="46"/>
      <c r="B10308" s="46"/>
    </row>
    <row r="10309" spans="1:2" ht="15" customHeight="1" x14ac:dyDescent="0.25">
      <c r="A10309" s="46"/>
      <c r="B10309" s="46"/>
    </row>
    <row r="10310" spans="1:2" ht="15" customHeight="1" x14ac:dyDescent="0.25">
      <c r="A10310" s="46"/>
      <c r="B10310" s="46"/>
    </row>
    <row r="10311" spans="1:2" ht="15" customHeight="1" x14ac:dyDescent="0.25">
      <c r="A10311" s="46"/>
      <c r="B10311" s="46"/>
    </row>
    <row r="10312" spans="1:2" ht="15" customHeight="1" x14ac:dyDescent="0.25">
      <c r="A10312" s="46"/>
      <c r="B10312" s="46"/>
    </row>
    <row r="10313" spans="1:2" ht="15" customHeight="1" x14ac:dyDescent="0.25">
      <c r="A10313" s="46"/>
      <c r="B10313" s="46"/>
    </row>
    <row r="10314" spans="1:2" ht="15" customHeight="1" x14ac:dyDescent="0.25">
      <c r="A10314" s="46"/>
      <c r="B10314" s="46"/>
    </row>
    <row r="10315" spans="1:2" ht="15" customHeight="1" x14ac:dyDescent="0.25">
      <c r="A10315" s="46"/>
      <c r="B10315" s="46"/>
    </row>
    <row r="10316" spans="1:2" ht="15" customHeight="1" x14ac:dyDescent="0.25">
      <c r="A10316" s="46"/>
      <c r="B10316" s="46"/>
    </row>
    <row r="10317" spans="1:2" ht="15" customHeight="1" x14ac:dyDescent="0.25">
      <c r="A10317" s="46"/>
      <c r="B10317" s="46"/>
    </row>
    <row r="10318" spans="1:2" ht="15" customHeight="1" x14ac:dyDescent="0.25">
      <c r="A10318" s="46"/>
      <c r="B10318" s="46"/>
    </row>
    <row r="10319" spans="1:2" ht="15" customHeight="1" x14ac:dyDescent="0.25">
      <c r="A10319" s="46"/>
      <c r="B10319" s="46"/>
    </row>
    <row r="10320" spans="1:2" ht="15" customHeight="1" x14ac:dyDescent="0.25">
      <c r="A10320" s="46"/>
      <c r="B10320" s="46"/>
    </row>
    <row r="10321" spans="1:2" ht="15" customHeight="1" x14ac:dyDescent="0.25">
      <c r="A10321" s="46"/>
      <c r="B10321" s="46"/>
    </row>
    <row r="10322" spans="1:2" ht="15" customHeight="1" x14ac:dyDescent="0.25">
      <c r="A10322" s="46"/>
      <c r="B10322" s="46"/>
    </row>
    <row r="10323" spans="1:2" ht="15" customHeight="1" x14ac:dyDescent="0.25">
      <c r="A10323" s="46"/>
      <c r="B10323" s="46"/>
    </row>
    <row r="10324" spans="1:2" ht="15" customHeight="1" x14ac:dyDescent="0.25">
      <c r="A10324" s="46"/>
      <c r="B10324" s="46"/>
    </row>
    <row r="10325" spans="1:2" ht="15" customHeight="1" x14ac:dyDescent="0.25">
      <c r="A10325" s="46"/>
      <c r="B10325" s="46"/>
    </row>
    <row r="10326" spans="1:2" ht="15" customHeight="1" x14ac:dyDescent="0.25">
      <c r="A10326" s="46"/>
      <c r="B10326" s="46"/>
    </row>
    <row r="10327" spans="1:2" ht="15" customHeight="1" x14ac:dyDescent="0.25">
      <c r="A10327" s="46"/>
      <c r="B10327" s="46"/>
    </row>
    <row r="10328" spans="1:2" ht="15" customHeight="1" x14ac:dyDescent="0.25">
      <c r="A10328" s="46"/>
      <c r="B10328" s="46"/>
    </row>
    <row r="10329" spans="1:2" ht="15" customHeight="1" x14ac:dyDescent="0.25">
      <c r="A10329" s="46"/>
      <c r="B10329" s="46"/>
    </row>
    <row r="10330" spans="1:2" ht="15" customHeight="1" x14ac:dyDescent="0.25">
      <c r="A10330" s="46"/>
      <c r="B10330" s="46"/>
    </row>
    <row r="10331" spans="1:2" ht="15" customHeight="1" x14ac:dyDescent="0.25">
      <c r="A10331" s="46"/>
      <c r="B10331" s="46"/>
    </row>
    <row r="10332" spans="1:2" ht="15" customHeight="1" x14ac:dyDescent="0.25">
      <c r="A10332" s="46"/>
      <c r="B10332" s="46"/>
    </row>
    <row r="10333" spans="1:2" ht="15" customHeight="1" x14ac:dyDescent="0.25">
      <c r="A10333" s="46"/>
      <c r="B10333" s="46"/>
    </row>
    <row r="10334" spans="1:2" ht="15" customHeight="1" x14ac:dyDescent="0.25">
      <c r="A10334" s="46"/>
      <c r="B10334" s="46"/>
    </row>
    <row r="10335" spans="1:2" ht="15" customHeight="1" x14ac:dyDescent="0.25">
      <c r="A10335" s="46"/>
      <c r="B10335" s="46"/>
    </row>
    <row r="10336" spans="1:2" ht="15" customHeight="1" x14ac:dyDescent="0.25">
      <c r="A10336" s="46"/>
      <c r="B10336" s="46"/>
    </row>
    <row r="10337" spans="1:2" ht="15" customHeight="1" x14ac:dyDescent="0.25">
      <c r="A10337" s="46"/>
      <c r="B10337" s="46"/>
    </row>
    <row r="10338" spans="1:2" ht="15" customHeight="1" x14ac:dyDescent="0.25">
      <c r="A10338" s="46"/>
      <c r="B10338" s="46"/>
    </row>
    <row r="10339" spans="1:2" ht="15" customHeight="1" x14ac:dyDescent="0.25">
      <c r="A10339" s="46"/>
      <c r="B10339" s="46"/>
    </row>
    <row r="10340" spans="1:2" ht="15" customHeight="1" x14ac:dyDescent="0.25">
      <c r="A10340" s="46"/>
      <c r="B10340" s="46"/>
    </row>
    <row r="10341" spans="1:2" ht="15" customHeight="1" x14ac:dyDescent="0.25">
      <c r="A10341" s="46"/>
      <c r="B10341" s="46"/>
    </row>
    <row r="10342" spans="1:2" ht="15" customHeight="1" x14ac:dyDescent="0.25">
      <c r="A10342" s="46"/>
      <c r="B10342" s="46"/>
    </row>
    <row r="10343" spans="1:2" ht="15" customHeight="1" x14ac:dyDescent="0.25">
      <c r="A10343" s="46"/>
      <c r="B10343" s="46"/>
    </row>
    <row r="10344" spans="1:2" ht="15" customHeight="1" x14ac:dyDescent="0.25">
      <c r="A10344" s="46"/>
      <c r="B10344" s="46"/>
    </row>
    <row r="10345" spans="1:2" ht="15" customHeight="1" x14ac:dyDescent="0.25">
      <c r="A10345" s="46"/>
      <c r="B10345" s="46"/>
    </row>
    <row r="10346" spans="1:2" ht="15" customHeight="1" x14ac:dyDescent="0.25">
      <c r="A10346" s="46"/>
      <c r="B10346" s="46"/>
    </row>
    <row r="10347" spans="1:2" ht="15" customHeight="1" x14ac:dyDescent="0.25">
      <c r="A10347" s="46"/>
      <c r="B10347" s="46"/>
    </row>
    <row r="10348" spans="1:2" ht="15" customHeight="1" x14ac:dyDescent="0.25">
      <c r="A10348" s="46"/>
      <c r="B10348" s="46"/>
    </row>
    <row r="10349" spans="1:2" ht="15" customHeight="1" x14ac:dyDescent="0.25">
      <c r="A10349" s="46"/>
      <c r="B10349" s="46"/>
    </row>
    <row r="10350" spans="1:2" ht="15" customHeight="1" x14ac:dyDescent="0.25">
      <c r="A10350" s="46"/>
      <c r="B10350" s="46"/>
    </row>
    <row r="10351" spans="1:2" ht="15" customHeight="1" x14ac:dyDescent="0.25">
      <c r="A10351" s="46"/>
      <c r="B10351" s="46"/>
    </row>
    <row r="10352" spans="1:2" ht="15" customHeight="1" x14ac:dyDescent="0.25">
      <c r="A10352" s="46"/>
      <c r="B10352" s="46"/>
    </row>
    <row r="10353" spans="1:2" ht="15" customHeight="1" x14ac:dyDescent="0.25">
      <c r="A10353" s="46"/>
      <c r="B10353" s="46"/>
    </row>
    <row r="10354" spans="1:2" ht="15" customHeight="1" x14ac:dyDescent="0.25">
      <c r="A10354" s="46"/>
      <c r="B10354" s="46"/>
    </row>
    <row r="10355" spans="1:2" ht="15" customHeight="1" x14ac:dyDescent="0.25">
      <c r="A10355" s="46"/>
      <c r="B10355" s="46"/>
    </row>
    <row r="10356" spans="1:2" ht="15" customHeight="1" x14ac:dyDescent="0.25">
      <c r="A10356" s="46"/>
      <c r="B10356" s="46"/>
    </row>
    <row r="10357" spans="1:2" ht="15" customHeight="1" x14ac:dyDescent="0.25">
      <c r="A10357" s="46"/>
      <c r="B10357" s="46"/>
    </row>
    <row r="10358" spans="1:2" ht="15" customHeight="1" x14ac:dyDescent="0.25">
      <c r="A10358" s="46"/>
      <c r="B10358" s="46"/>
    </row>
    <row r="10359" spans="1:2" ht="15" customHeight="1" x14ac:dyDescent="0.25">
      <c r="A10359" s="46"/>
      <c r="B10359" s="46"/>
    </row>
    <row r="10360" spans="1:2" ht="15" customHeight="1" x14ac:dyDescent="0.25">
      <c r="A10360" s="46"/>
      <c r="B10360" s="46"/>
    </row>
    <row r="10361" spans="1:2" ht="15" customHeight="1" x14ac:dyDescent="0.25">
      <c r="A10361" s="46"/>
      <c r="B10361" s="46"/>
    </row>
    <row r="10362" spans="1:2" ht="15" customHeight="1" x14ac:dyDescent="0.25">
      <c r="A10362" s="46"/>
      <c r="B10362" s="46"/>
    </row>
    <row r="10363" spans="1:2" ht="15" customHeight="1" x14ac:dyDescent="0.25">
      <c r="A10363" s="46"/>
      <c r="B10363" s="46"/>
    </row>
    <row r="10364" spans="1:2" ht="15" customHeight="1" x14ac:dyDescent="0.25">
      <c r="A10364" s="46"/>
      <c r="B10364" s="46"/>
    </row>
    <row r="10365" spans="1:2" ht="15" customHeight="1" x14ac:dyDescent="0.25">
      <c r="A10365" s="46"/>
      <c r="B10365" s="46"/>
    </row>
    <row r="10366" spans="1:2" ht="15" customHeight="1" x14ac:dyDescent="0.25">
      <c r="A10366" s="46"/>
      <c r="B10366" s="46"/>
    </row>
    <row r="10367" spans="1:2" ht="15" customHeight="1" x14ac:dyDescent="0.25">
      <c r="A10367" s="46"/>
      <c r="B10367" s="46"/>
    </row>
    <row r="10368" spans="1:2" ht="15" customHeight="1" x14ac:dyDescent="0.25">
      <c r="A10368" s="46"/>
      <c r="B10368" s="46"/>
    </row>
    <row r="10369" spans="1:2" ht="15" customHeight="1" x14ac:dyDescent="0.25">
      <c r="A10369" s="46"/>
      <c r="B10369" s="46"/>
    </row>
    <row r="10370" spans="1:2" ht="15" customHeight="1" x14ac:dyDescent="0.25">
      <c r="A10370" s="46"/>
      <c r="B10370" s="46"/>
    </row>
    <row r="10371" spans="1:2" ht="15" customHeight="1" x14ac:dyDescent="0.25">
      <c r="A10371" s="46"/>
      <c r="B10371" s="46"/>
    </row>
    <row r="10372" spans="1:2" ht="15" customHeight="1" x14ac:dyDescent="0.25">
      <c r="A10372" s="46"/>
      <c r="B10372" s="46"/>
    </row>
    <row r="10373" spans="1:2" ht="15" customHeight="1" x14ac:dyDescent="0.25">
      <c r="A10373" s="46"/>
      <c r="B10373" s="46"/>
    </row>
    <row r="10374" spans="1:2" ht="15" customHeight="1" x14ac:dyDescent="0.25">
      <c r="A10374" s="46"/>
      <c r="B10374" s="46"/>
    </row>
    <row r="10375" spans="1:2" ht="15" customHeight="1" x14ac:dyDescent="0.25">
      <c r="A10375" s="46"/>
      <c r="B10375" s="46"/>
    </row>
    <row r="10376" spans="1:2" ht="15" customHeight="1" x14ac:dyDescent="0.25">
      <c r="A10376" s="46"/>
      <c r="B10376" s="46"/>
    </row>
    <row r="10377" spans="1:2" ht="15" customHeight="1" x14ac:dyDescent="0.25">
      <c r="A10377" s="46"/>
      <c r="B10377" s="46"/>
    </row>
    <row r="10378" spans="1:2" ht="15" customHeight="1" x14ac:dyDescent="0.25">
      <c r="A10378" s="46"/>
      <c r="B10378" s="46"/>
    </row>
    <row r="10379" spans="1:2" ht="15" customHeight="1" x14ac:dyDescent="0.25">
      <c r="A10379" s="46"/>
      <c r="B10379" s="46"/>
    </row>
    <row r="10380" spans="1:2" ht="15" customHeight="1" x14ac:dyDescent="0.25">
      <c r="A10380" s="46"/>
      <c r="B10380" s="46"/>
    </row>
    <row r="10381" spans="1:2" ht="15" customHeight="1" x14ac:dyDescent="0.25">
      <c r="A10381" s="46"/>
      <c r="B10381" s="46"/>
    </row>
    <row r="10382" spans="1:2" ht="15" customHeight="1" x14ac:dyDescent="0.25">
      <c r="A10382" s="46"/>
      <c r="B10382" s="46"/>
    </row>
    <row r="10383" spans="1:2" ht="15" customHeight="1" x14ac:dyDescent="0.25">
      <c r="A10383" s="46"/>
      <c r="B10383" s="46"/>
    </row>
    <row r="10384" spans="1:2" ht="15" customHeight="1" x14ac:dyDescent="0.25">
      <c r="A10384" s="46"/>
      <c r="B10384" s="46"/>
    </row>
    <row r="10385" spans="1:2" ht="15" customHeight="1" x14ac:dyDescent="0.25">
      <c r="A10385" s="46"/>
      <c r="B10385" s="46"/>
    </row>
    <row r="10386" spans="1:2" ht="15" customHeight="1" x14ac:dyDescent="0.25">
      <c r="A10386" s="46"/>
      <c r="B10386" s="46"/>
    </row>
    <row r="10387" spans="1:2" ht="15" customHeight="1" x14ac:dyDescent="0.25">
      <c r="A10387" s="46"/>
      <c r="B10387" s="46"/>
    </row>
    <row r="10388" spans="1:2" ht="15" customHeight="1" x14ac:dyDescent="0.25">
      <c r="A10388" s="46"/>
      <c r="B10388" s="46"/>
    </row>
    <row r="10389" spans="1:2" ht="15" customHeight="1" x14ac:dyDescent="0.25">
      <c r="A10389" s="46"/>
      <c r="B10389" s="46"/>
    </row>
    <row r="10390" spans="1:2" ht="15" customHeight="1" x14ac:dyDescent="0.25">
      <c r="A10390" s="46"/>
      <c r="B10390" s="46"/>
    </row>
    <row r="10391" spans="1:2" ht="15" customHeight="1" x14ac:dyDescent="0.25">
      <c r="A10391" s="46"/>
      <c r="B10391" s="46"/>
    </row>
    <row r="10392" spans="1:2" ht="15" customHeight="1" x14ac:dyDescent="0.25">
      <c r="A10392" s="46"/>
      <c r="B10392" s="46"/>
    </row>
    <row r="10393" spans="1:2" ht="15" customHeight="1" x14ac:dyDescent="0.25">
      <c r="A10393" s="46"/>
      <c r="B10393" s="46"/>
    </row>
    <row r="10394" spans="1:2" ht="15" customHeight="1" x14ac:dyDescent="0.25">
      <c r="A10394" s="46"/>
      <c r="B10394" s="46"/>
    </row>
    <row r="10395" spans="1:2" ht="15" customHeight="1" x14ac:dyDescent="0.25">
      <c r="A10395" s="46"/>
      <c r="B10395" s="46"/>
    </row>
    <row r="10396" spans="1:2" ht="15" customHeight="1" x14ac:dyDescent="0.25">
      <c r="A10396" s="46"/>
      <c r="B10396" s="46"/>
    </row>
    <row r="10397" spans="1:2" ht="15" customHeight="1" x14ac:dyDescent="0.25">
      <c r="A10397" s="46"/>
      <c r="B10397" s="46"/>
    </row>
    <row r="10398" spans="1:2" ht="15" customHeight="1" x14ac:dyDescent="0.25">
      <c r="A10398" s="46"/>
      <c r="B10398" s="46"/>
    </row>
    <row r="10399" spans="1:2" ht="15" customHeight="1" x14ac:dyDescent="0.25">
      <c r="A10399" s="46"/>
      <c r="B10399" s="46"/>
    </row>
    <row r="10400" spans="1:2" ht="15" customHeight="1" x14ac:dyDescent="0.25">
      <c r="A10400" s="46"/>
      <c r="B10400" s="46"/>
    </row>
    <row r="10401" spans="1:2" ht="15" customHeight="1" x14ac:dyDescent="0.25">
      <c r="A10401" s="46"/>
      <c r="B10401" s="46"/>
    </row>
    <row r="10402" spans="1:2" ht="15" customHeight="1" x14ac:dyDescent="0.25">
      <c r="A10402" s="46"/>
      <c r="B10402" s="46"/>
    </row>
    <row r="10403" spans="1:2" ht="15" customHeight="1" x14ac:dyDescent="0.25">
      <c r="A10403" s="46"/>
      <c r="B10403" s="46"/>
    </row>
    <row r="10404" spans="1:2" ht="15" customHeight="1" x14ac:dyDescent="0.25">
      <c r="A10404" s="46"/>
      <c r="B10404" s="46"/>
    </row>
    <row r="10405" spans="1:2" ht="15" customHeight="1" x14ac:dyDescent="0.25">
      <c r="A10405" s="46"/>
      <c r="B10405" s="46"/>
    </row>
    <row r="10406" spans="1:2" ht="15" customHeight="1" x14ac:dyDescent="0.25">
      <c r="A10406" s="46"/>
      <c r="B10406" s="46"/>
    </row>
    <row r="10407" spans="1:2" ht="15" customHeight="1" x14ac:dyDescent="0.25">
      <c r="A10407" s="46"/>
      <c r="B10407" s="46"/>
    </row>
    <row r="10408" spans="1:2" ht="15" customHeight="1" x14ac:dyDescent="0.25">
      <c r="A10408" s="46"/>
      <c r="B10408" s="46"/>
    </row>
    <row r="10409" spans="1:2" ht="15" customHeight="1" x14ac:dyDescent="0.25">
      <c r="A10409" s="46"/>
      <c r="B10409" s="46"/>
    </row>
    <row r="10410" spans="1:2" ht="15" customHeight="1" x14ac:dyDescent="0.25">
      <c r="A10410" s="46"/>
      <c r="B10410" s="46"/>
    </row>
    <row r="10411" spans="1:2" ht="15" customHeight="1" x14ac:dyDescent="0.25">
      <c r="A10411" s="46"/>
      <c r="B10411" s="46"/>
    </row>
    <row r="10412" spans="1:2" ht="15" customHeight="1" x14ac:dyDescent="0.25">
      <c r="A10412" s="46"/>
      <c r="B10412" s="46"/>
    </row>
    <row r="10413" spans="1:2" ht="15" customHeight="1" x14ac:dyDescent="0.25">
      <c r="A10413" s="46"/>
      <c r="B10413" s="46"/>
    </row>
    <row r="10414" spans="1:2" ht="15" customHeight="1" x14ac:dyDescent="0.25">
      <c r="A10414" s="46"/>
      <c r="B10414" s="46"/>
    </row>
    <row r="10415" spans="1:2" ht="15" customHeight="1" x14ac:dyDescent="0.25">
      <c r="A10415" s="46"/>
      <c r="B10415" s="46"/>
    </row>
    <row r="10416" spans="1:2" ht="15" customHeight="1" x14ac:dyDescent="0.25">
      <c r="A10416" s="46"/>
      <c r="B10416" s="46"/>
    </row>
    <row r="10417" spans="1:2" ht="15" customHeight="1" x14ac:dyDescent="0.25">
      <c r="A10417" s="46"/>
      <c r="B10417" s="46"/>
    </row>
    <row r="10418" spans="1:2" ht="15" customHeight="1" x14ac:dyDescent="0.25">
      <c r="A10418" s="46"/>
      <c r="B10418" s="46"/>
    </row>
    <row r="10419" spans="1:2" ht="15" customHeight="1" x14ac:dyDescent="0.25">
      <c r="A10419" s="46"/>
      <c r="B10419" s="46"/>
    </row>
    <row r="10420" spans="1:2" ht="15" customHeight="1" x14ac:dyDescent="0.25">
      <c r="A10420" s="46"/>
      <c r="B10420" s="46"/>
    </row>
    <row r="10421" spans="1:2" ht="15" customHeight="1" x14ac:dyDescent="0.25">
      <c r="A10421" s="46"/>
      <c r="B10421" s="46"/>
    </row>
    <row r="10422" spans="1:2" ht="15" customHeight="1" x14ac:dyDescent="0.25">
      <c r="A10422" s="46"/>
      <c r="B10422" s="46"/>
    </row>
    <row r="10423" spans="1:2" ht="15" customHeight="1" x14ac:dyDescent="0.25">
      <c r="A10423" s="46"/>
      <c r="B10423" s="46"/>
    </row>
    <row r="10424" spans="1:2" ht="15" customHeight="1" x14ac:dyDescent="0.25">
      <c r="A10424" s="46"/>
      <c r="B10424" s="46"/>
    </row>
    <row r="10425" spans="1:2" ht="15" customHeight="1" x14ac:dyDescent="0.25">
      <c r="A10425" s="46"/>
      <c r="B10425" s="46"/>
    </row>
    <row r="10426" spans="1:2" ht="15" customHeight="1" x14ac:dyDescent="0.25">
      <c r="A10426" s="46"/>
      <c r="B10426" s="46"/>
    </row>
    <row r="10427" spans="1:2" ht="15" customHeight="1" x14ac:dyDescent="0.25">
      <c r="A10427" s="46"/>
      <c r="B10427" s="46"/>
    </row>
    <row r="10428" spans="1:2" ht="15" customHeight="1" x14ac:dyDescent="0.25">
      <c r="A10428" s="46"/>
      <c r="B10428" s="46"/>
    </row>
    <row r="10429" spans="1:2" ht="15" customHeight="1" x14ac:dyDescent="0.25">
      <c r="A10429" s="46"/>
      <c r="B10429" s="46"/>
    </row>
    <row r="10430" spans="1:2" ht="15" customHeight="1" x14ac:dyDescent="0.25">
      <c r="A10430" s="46"/>
      <c r="B10430" s="46"/>
    </row>
    <row r="10431" spans="1:2" ht="15" customHeight="1" x14ac:dyDescent="0.25">
      <c r="A10431" s="46"/>
      <c r="B10431" s="46"/>
    </row>
    <row r="10432" spans="1:2" ht="15" customHeight="1" x14ac:dyDescent="0.25">
      <c r="A10432" s="46"/>
      <c r="B10432" s="46"/>
    </row>
    <row r="10433" spans="1:2" ht="15" customHeight="1" x14ac:dyDescent="0.25">
      <c r="A10433" s="46"/>
      <c r="B10433" s="46"/>
    </row>
    <row r="10434" spans="1:2" ht="15" customHeight="1" x14ac:dyDescent="0.25">
      <c r="A10434" s="46"/>
      <c r="B10434" s="46"/>
    </row>
    <row r="10435" spans="1:2" ht="15" customHeight="1" x14ac:dyDescent="0.25">
      <c r="A10435" s="46"/>
      <c r="B10435" s="46"/>
    </row>
    <row r="10436" spans="1:2" ht="15" customHeight="1" x14ac:dyDescent="0.25">
      <c r="A10436" s="46"/>
      <c r="B10436" s="46"/>
    </row>
    <row r="10437" spans="1:2" ht="15" customHeight="1" x14ac:dyDescent="0.25">
      <c r="A10437" s="46"/>
      <c r="B10437" s="46"/>
    </row>
    <row r="10438" spans="1:2" ht="15" customHeight="1" x14ac:dyDescent="0.25">
      <c r="A10438" s="46"/>
      <c r="B10438" s="46"/>
    </row>
    <row r="10439" spans="1:2" ht="15" customHeight="1" x14ac:dyDescent="0.25">
      <c r="A10439" s="46"/>
      <c r="B10439" s="46"/>
    </row>
    <row r="10440" spans="1:2" ht="15" customHeight="1" x14ac:dyDescent="0.25">
      <c r="A10440" s="46"/>
      <c r="B10440" s="46"/>
    </row>
    <row r="10441" spans="1:2" ht="15" customHeight="1" x14ac:dyDescent="0.25">
      <c r="A10441" s="46"/>
      <c r="B10441" s="46"/>
    </row>
    <row r="10442" spans="1:2" ht="15" customHeight="1" x14ac:dyDescent="0.25">
      <c r="A10442" s="46"/>
      <c r="B10442" s="46"/>
    </row>
    <row r="10443" spans="1:2" ht="15" customHeight="1" x14ac:dyDescent="0.25">
      <c r="A10443" s="46"/>
      <c r="B10443" s="46"/>
    </row>
    <row r="10444" spans="1:2" ht="15" customHeight="1" x14ac:dyDescent="0.25">
      <c r="A10444" s="46"/>
      <c r="B10444" s="46"/>
    </row>
    <row r="10445" spans="1:2" ht="15" customHeight="1" x14ac:dyDescent="0.25">
      <c r="A10445" s="46"/>
      <c r="B10445" s="46"/>
    </row>
    <row r="10446" spans="1:2" ht="15" customHeight="1" x14ac:dyDescent="0.25">
      <c r="A10446" s="46"/>
      <c r="B10446" s="46"/>
    </row>
    <row r="10447" spans="1:2" ht="15" customHeight="1" x14ac:dyDescent="0.25">
      <c r="A10447" s="46"/>
      <c r="B10447" s="46"/>
    </row>
    <row r="10448" spans="1:2" ht="15" customHeight="1" x14ac:dyDescent="0.25">
      <c r="A10448" s="46"/>
      <c r="B10448" s="46"/>
    </row>
    <row r="10449" spans="1:2" ht="15" customHeight="1" x14ac:dyDescent="0.25">
      <c r="A10449" s="46"/>
      <c r="B10449" s="46"/>
    </row>
    <row r="10450" spans="1:2" ht="15" customHeight="1" x14ac:dyDescent="0.25">
      <c r="A10450" s="46"/>
      <c r="B10450" s="46"/>
    </row>
    <row r="10451" spans="1:2" ht="15" customHeight="1" x14ac:dyDescent="0.25">
      <c r="A10451" s="46"/>
      <c r="B10451" s="46"/>
    </row>
    <row r="10452" spans="1:2" ht="15" customHeight="1" x14ac:dyDescent="0.25">
      <c r="A10452" s="46"/>
      <c r="B10452" s="46"/>
    </row>
    <row r="10453" spans="1:2" ht="15" customHeight="1" x14ac:dyDescent="0.25">
      <c r="A10453" s="46"/>
      <c r="B10453" s="46"/>
    </row>
    <row r="10454" spans="1:2" ht="15" customHeight="1" x14ac:dyDescent="0.25">
      <c r="A10454" s="46"/>
      <c r="B10454" s="46"/>
    </row>
    <row r="10455" spans="1:2" ht="15" customHeight="1" x14ac:dyDescent="0.25">
      <c r="A10455" s="46"/>
      <c r="B10455" s="46"/>
    </row>
    <row r="10456" spans="1:2" ht="15" customHeight="1" x14ac:dyDescent="0.25">
      <c r="A10456" s="46"/>
      <c r="B10456" s="46"/>
    </row>
    <row r="10457" spans="1:2" ht="15" customHeight="1" x14ac:dyDescent="0.25">
      <c r="A10457" s="46"/>
      <c r="B10457" s="46"/>
    </row>
    <row r="10458" spans="1:2" ht="15" customHeight="1" x14ac:dyDescent="0.25">
      <c r="A10458" s="46"/>
      <c r="B10458" s="46"/>
    </row>
    <row r="10459" spans="1:2" ht="15" customHeight="1" x14ac:dyDescent="0.25">
      <c r="A10459" s="46"/>
      <c r="B10459" s="46"/>
    </row>
    <row r="10460" spans="1:2" ht="15" customHeight="1" x14ac:dyDescent="0.25">
      <c r="A10460" s="46"/>
      <c r="B10460" s="46"/>
    </row>
    <row r="10461" spans="1:2" ht="15" customHeight="1" x14ac:dyDescent="0.25">
      <c r="A10461" s="46"/>
      <c r="B10461" s="46"/>
    </row>
    <row r="10462" spans="1:2" ht="15" customHeight="1" x14ac:dyDescent="0.25">
      <c r="A10462" s="46"/>
      <c r="B10462" s="46"/>
    </row>
    <row r="10463" spans="1:2" ht="15" customHeight="1" x14ac:dyDescent="0.25">
      <c r="A10463" s="46"/>
      <c r="B10463" s="46"/>
    </row>
    <row r="10464" spans="1:2" ht="15" customHeight="1" x14ac:dyDescent="0.25">
      <c r="A10464" s="46"/>
      <c r="B10464" s="46"/>
    </row>
    <row r="10465" spans="1:2" ht="15" customHeight="1" x14ac:dyDescent="0.25">
      <c r="A10465" s="46"/>
      <c r="B10465" s="46"/>
    </row>
    <row r="10466" spans="1:2" ht="15" customHeight="1" x14ac:dyDescent="0.25">
      <c r="A10466" s="46"/>
      <c r="B10466" s="46"/>
    </row>
    <row r="10467" spans="1:2" ht="15" customHeight="1" x14ac:dyDescent="0.25">
      <c r="A10467" s="46"/>
      <c r="B10467" s="46"/>
    </row>
    <row r="10468" spans="1:2" ht="15" customHeight="1" x14ac:dyDescent="0.25">
      <c r="A10468" s="46"/>
      <c r="B10468" s="46"/>
    </row>
    <row r="10469" spans="1:2" ht="15" customHeight="1" x14ac:dyDescent="0.25">
      <c r="A10469" s="46"/>
      <c r="B10469" s="46"/>
    </row>
    <row r="10470" spans="1:2" ht="15" customHeight="1" x14ac:dyDescent="0.25">
      <c r="A10470" s="46"/>
      <c r="B10470" s="46"/>
    </row>
    <row r="10471" spans="1:2" ht="15" customHeight="1" x14ac:dyDescent="0.25">
      <c r="A10471" s="46"/>
      <c r="B10471" s="46"/>
    </row>
    <row r="10472" spans="1:2" ht="15" customHeight="1" x14ac:dyDescent="0.25">
      <c r="A10472" s="46"/>
      <c r="B10472" s="46"/>
    </row>
    <row r="10473" spans="1:2" ht="15" customHeight="1" x14ac:dyDescent="0.25">
      <c r="A10473" s="46"/>
      <c r="B10473" s="46"/>
    </row>
    <row r="10474" spans="1:2" ht="15" customHeight="1" x14ac:dyDescent="0.25">
      <c r="A10474" s="46"/>
      <c r="B10474" s="46"/>
    </row>
    <row r="10475" spans="1:2" ht="15" customHeight="1" x14ac:dyDescent="0.25">
      <c r="A10475" s="46"/>
      <c r="B10475" s="46"/>
    </row>
    <row r="10476" spans="1:2" ht="15" customHeight="1" x14ac:dyDescent="0.25">
      <c r="A10476" s="46"/>
      <c r="B10476" s="46"/>
    </row>
    <row r="10477" spans="1:2" ht="15" customHeight="1" x14ac:dyDescent="0.25">
      <c r="A10477" s="46"/>
      <c r="B10477" s="46"/>
    </row>
    <row r="10478" spans="1:2" ht="15" customHeight="1" x14ac:dyDescent="0.25">
      <c r="A10478" s="46"/>
      <c r="B10478" s="46"/>
    </row>
    <row r="10479" spans="1:2" ht="15" customHeight="1" x14ac:dyDescent="0.25">
      <c r="A10479" s="46"/>
      <c r="B10479" s="46"/>
    </row>
    <row r="10480" spans="1:2" ht="15" customHeight="1" x14ac:dyDescent="0.25">
      <c r="A10480" s="46"/>
      <c r="B10480" s="46"/>
    </row>
    <row r="10481" spans="1:2" ht="15" customHeight="1" x14ac:dyDescent="0.25">
      <c r="A10481" s="46"/>
      <c r="B10481" s="46"/>
    </row>
    <row r="10482" spans="1:2" ht="15" customHeight="1" x14ac:dyDescent="0.25">
      <c r="A10482" s="46"/>
      <c r="B10482" s="46"/>
    </row>
    <row r="10483" spans="1:2" ht="15" customHeight="1" x14ac:dyDescent="0.25">
      <c r="A10483" s="46"/>
      <c r="B10483" s="46"/>
    </row>
    <row r="10484" spans="1:2" ht="15" customHeight="1" x14ac:dyDescent="0.25">
      <c r="A10484" s="46"/>
      <c r="B10484" s="46"/>
    </row>
    <row r="10485" spans="1:2" ht="15" customHeight="1" x14ac:dyDescent="0.25">
      <c r="A10485" s="46"/>
      <c r="B10485" s="46"/>
    </row>
    <row r="10486" spans="1:2" ht="15" customHeight="1" x14ac:dyDescent="0.25">
      <c r="A10486" s="46"/>
      <c r="B10486" s="46"/>
    </row>
    <row r="10487" spans="1:2" ht="15" customHeight="1" x14ac:dyDescent="0.25">
      <c r="A10487" s="46"/>
      <c r="B10487" s="46"/>
    </row>
    <row r="10488" spans="1:2" ht="15" customHeight="1" x14ac:dyDescent="0.25">
      <c r="A10488" s="46"/>
      <c r="B10488" s="46"/>
    </row>
    <row r="10489" spans="1:2" ht="15" customHeight="1" x14ac:dyDescent="0.25">
      <c r="A10489" s="46"/>
      <c r="B10489" s="46"/>
    </row>
    <row r="10490" spans="1:2" ht="15" customHeight="1" x14ac:dyDescent="0.25">
      <c r="A10490" s="46"/>
      <c r="B10490" s="46"/>
    </row>
    <row r="10491" spans="1:2" ht="15" customHeight="1" x14ac:dyDescent="0.25">
      <c r="A10491" s="46"/>
      <c r="B10491" s="46"/>
    </row>
    <row r="10492" spans="1:2" ht="15" customHeight="1" x14ac:dyDescent="0.25">
      <c r="A10492" s="46"/>
      <c r="B10492" s="46"/>
    </row>
    <row r="10493" spans="1:2" ht="15" customHeight="1" x14ac:dyDescent="0.25">
      <c r="A10493" s="46"/>
      <c r="B10493" s="46"/>
    </row>
    <row r="10494" spans="1:2" ht="15" customHeight="1" x14ac:dyDescent="0.25">
      <c r="A10494" s="46"/>
      <c r="B10494" s="46"/>
    </row>
    <row r="10495" spans="1:2" ht="15" customHeight="1" x14ac:dyDescent="0.25">
      <c r="A10495" s="46"/>
      <c r="B10495" s="46"/>
    </row>
    <row r="10496" spans="1:2" ht="15" customHeight="1" x14ac:dyDescent="0.25">
      <c r="A10496" s="46"/>
      <c r="B10496" s="46"/>
    </row>
    <row r="10497" spans="1:2" ht="15" customHeight="1" x14ac:dyDescent="0.25">
      <c r="A10497" s="46"/>
      <c r="B10497" s="46"/>
    </row>
    <row r="10498" spans="1:2" ht="15" customHeight="1" x14ac:dyDescent="0.25">
      <c r="A10498" s="46"/>
      <c r="B10498" s="46"/>
    </row>
    <row r="10499" spans="1:2" ht="15" customHeight="1" x14ac:dyDescent="0.25">
      <c r="A10499" s="46"/>
      <c r="B10499" s="46"/>
    </row>
    <row r="10500" spans="1:2" ht="15" customHeight="1" x14ac:dyDescent="0.25">
      <c r="A10500" s="46"/>
      <c r="B10500" s="46"/>
    </row>
    <row r="10501" spans="1:2" ht="15" customHeight="1" x14ac:dyDescent="0.25">
      <c r="A10501" s="46"/>
      <c r="B10501" s="46"/>
    </row>
    <row r="10502" spans="1:2" ht="15" customHeight="1" x14ac:dyDescent="0.25">
      <c r="A10502" s="46"/>
      <c r="B10502" s="46"/>
    </row>
    <row r="10503" spans="1:2" ht="15" customHeight="1" x14ac:dyDescent="0.25">
      <c r="A10503" s="46"/>
      <c r="B10503" s="46"/>
    </row>
    <row r="10504" spans="1:2" ht="15" customHeight="1" x14ac:dyDescent="0.25">
      <c r="A10504" s="46"/>
      <c r="B10504" s="46"/>
    </row>
    <row r="10505" spans="1:2" ht="15" customHeight="1" x14ac:dyDescent="0.25">
      <c r="A10505" s="46"/>
      <c r="B10505" s="46"/>
    </row>
    <row r="10506" spans="1:2" ht="15" customHeight="1" x14ac:dyDescent="0.25">
      <c r="A10506" s="46"/>
      <c r="B10506" s="46"/>
    </row>
    <row r="10507" spans="1:2" ht="15" customHeight="1" x14ac:dyDescent="0.25">
      <c r="A10507" s="46"/>
      <c r="B10507" s="46"/>
    </row>
    <row r="10508" spans="1:2" ht="15" customHeight="1" x14ac:dyDescent="0.25">
      <c r="A10508" s="46"/>
      <c r="B10508" s="46"/>
    </row>
    <row r="10509" spans="1:2" ht="15" customHeight="1" x14ac:dyDescent="0.25">
      <c r="A10509" s="46"/>
      <c r="B10509" s="46"/>
    </row>
    <row r="10510" spans="1:2" ht="15" customHeight="1" x14ac:dyDescent="0.25">
      <c r="A10510" s="46"/>
      <c r="B10510" s="46"/>
    </row>
    <row r="10511" spans="1:2" ht="15" customHeight="1" x14ac:dyDescent="0.25">
      <c r="A10511" s="46"/>
      <c r="B10511" s="46"/>
    </row>
    <row r="10512" spans="1:2" ht="15" customHeight="1" x14ac:dyDescent="0.25">
      <c r="A10512" s="46"/>
      <c r="B10512" s="46"/>
    </row>
    <row r="10513" spans="1:2" ht="15" customHeight="1" x14ac:dyDescent="0.25">
      <c r="A10513" s="46"/>
      <c r="B10513" s="46"/>
    </row>
    <row r="10514" spans="1:2" ht="15" customHeight="1" x14ac:dyDescent="0.25">
      <c r="A10514" s="46"/>
      <c r="B10514" s="46"/>
    </row>
    <row r="10515" spans="1:2" ht="15" customHeight="1" x14ac:dyDescent="0.25">
      <c r="A10515" s="46"/>
      <c r="B10515" s="46"/>
    </row>
    <row r="10516" spans="1:2" ht="15" customHeight="1" x14ac:dyDescent="0.25">
      <c r="A10516" s="46"/>
      <c r="B10516" s="46"/>
    </row>
    <row r="10517" spans="1:2" ht="15" customHeight="1" x14ac:dyDescent="0.25">
      <c r="A10517" s="46"/>
      <c r="B10517" s="46"/>
    </row>
    <row r="10518" spans="1:2" ht="15" customHeight="1" x14ac:dyDescent="0.25">
      <c r="A10518" s="46"/>
      <c r="B10518" s="46"/>
    </row>
    <row r="10519" spans="1:2" ht="15" customHeight="1" x14ac:dyDescent="0.25">
      <c r="A10519" s="46"/>
      <c r="B10519" s="46"/>
    </row>
    <row r="10520" spans="1:2" ht="15" customHeight="1" x14ac:dyDescent="0.25">
      <c r="A10520" s="46"/>
      <c r="B10520" s="46"/>
    </row>
    <row r="10521" spans="1:2" ht="15" customHeight="1" x14ac:dyDescent="0.25">
      <c r="A10521" s="46"/>
      <c r="B10521" s="46"/>
    </row>
    <row r="10522" spans="1:2" ht="15" customHeight="1" x14ac:dyDescent="0.25">
      <c r="A10522" s="46"/>
      <c r="B10522" s="46"/>
    </row>
    <row r="10523" spans="1:2" ht="15" customHeight="1" x14ac:dyDescent="0.25">
      <c r="A10523" s="46"/>
      <c r="B10523" s="46"/>
    </row>
    <row r="10524" spans="1:2" ht="15" customHeight="1" x14ac:dyDescent="0.25">
      <c r="A10524" s="46"/>
      <c r="B10524" s="46"/>
    </row>
    <row r="10525" spans="1:2" ht="15" customHeight="1" x14ac:dyDescent="0.25">
      <c r="A10525" s="46"/>
      <c r="B10525" s="46"/>
    </row>
    <row r="10526" spans="1:2" ht="15" customHeight="1" x14ac:dyDescent="0.25">
      <c r="A10526" s="46"/>
      <c r="B10526" s="46"/>
    </row>
    <row r="10527" spans="1:2" ht="15" customHeight="1" x14ac:dyDescent="0.25">
      <c r="A10527" s="46"/>
      <c r="B10527" s="46"/>
    </row>
    <row r="10528" spans="1:2" ht="15" customHeight="1" x14ac:dyDescent="0.25">
      <c r="A10528" s="46"/>
      <c r="B10528" s="46"/>
    </row>
    <row r="10529" spans="1:2" ht="15" customHeight="1" x14ac:dyDescent="0.25">
      <c r="A10529" s="46"/>
      <c r="B10529" s="46"/>
    </row>
    <row r="10530" spans="1:2" ht="15" customHeight="1" x14ac:dyDescent="0.25">
      <c r="A10530" s="46"/>
      <c r="B10530" s="46"/>
    </row>
    <row r="10531" spans="1:2" ht="15" customHeight="1" x14ac:dyDescent="0.25">
      <c r="A10531" s="46"/>
      <c r="B10531" s="46"/>
    </row>
    <row r="10532" spans="1:2" ht="15" customHeight="1" x14ac:dyDescent="0.25">
      <c r="A10532" s="46"/>
      <c r="B10532" s="46"/>
    </row>
    <row r="10533" spans="1:2" ht="15" customHeight="1" x14ac:dyDescent="0.25">
      <c r="A10533" s="46"/>
      <c r="B10533" s="46"/>
    </row>
    <row r="10534" spans="1:2" ht="15" customHeight="1" x14ac:dyDescent="0.25">
      <c r="A10534" s="46"/>
      <c r="B10534" s="46"/>
    </row>
    <row r="10535" spans="1:2" ht="15" customHeight="1" x14ac:dyDescent="0.25">
      <c r="A10535" s="46"/>
      <c r="B10535" s="46"/>
    </row>
    <row r="10536" spans="1:2" ht="15" customHeight="1" x14ac:dyDescent="0.25">
      <c r="A10536" s="46"/>
      <c r="B10536" s="46"/>
    </row>
    <row r="10537" spans="1:2" ht="15" customHeight="1" x14ac:dyDescent="0.25">
      <c r="A10537" s="46"/>
      <c r="B10537" s="46"/>
    </row>
    <row r="10538" spans="1:2" ht="15" customHeight="1" x14ac:dyDescent="0.25">
      <c r="A10538" s="46"/>
      <c r="B10538" s="46"/>
    </row>
    <row r="10539" spans="1:2" ht="15" customHeight="1" x14ac:dyDescent="0.25">
      <c r="A10539" s="46"/>
      <c r="B10539" s="46"/>
    </row>
    <row r="10540" spans="1:2" ht="15" customHeight="1" x14ac:dyDescent="0.25">
      <c r="A10540" s="46"/>
      <c r="B10540" s="46"/>
    </row>
    <row r="10541" spans="1:2" ht="15" customHeight="1" x14ac:dyDescent="0.25">
      <c r="A10541" s="46"/>
      <c r="B10541" s="46"/>
    </row>
    <row r="10542" spans="1:2" ht="15" customHeight="1" x14ac:dyDescent="0.25">
      <c r="A10542" s="46"/>
      <c r="B10542" s="46"/>
    </row>
    <row r="10543" spans="1:2" ht="15" customHeight="1" x14ac:dyDescent="0.25">
      <c r="A10543" s="46"/>
      <c r="B10543" s="46"/>
    </row>
    <row r="10544" spans="1:2" ht="15" customHeight="1" x14ac:dyDescent="0.25">
      <c r="A10544" s="46"/>
      <c r="B10544" s="46"/>
    </row>
    <row r="10545" spans="1:2" ht="15" customHeight="1" x14ac:dyDescent="0.25">
      <c r="A10545" s="46"/>
      <c r="B10545" s="46"/>
    </row>
    <row r="10546" spans="1:2" ht="15" customHeight="1" x14ac:dyDescent="0.25">
      <c r="A10546" s="46"/>
      <c r="B10546" s="46"/>
    </row>
    <row r="10547" spans="1:2" ht="15" customHeight="1" x14ac:dyDescent="0.25">
      <c r="A10547" s="46"/>
      <c r="B10547" s="46"/>
    </row>
    <row r="10548" spans="1:2" ht="15" customHeight="1" x14ac:dyDescent="0.25">
      <c r="A10548" s="46"/>
      <c r="B10548" s="46"/>
    </row>
    <row r="10549" spans="1:2" ht="15" customHeight="1" x14ac:dyDescent="0.25">
      <c r="A10549" s="46"/>
      <c r="B10549" s="46"/>
    </row>
    <row r="10550" spans="1:2" ht="15" customHeight="1" x14ac:dyDescent="0.25">
      <c r="A10550" s="46"/>
      <c r="B10550" s="46"/>
    </row>
    <row r="10551" spans="1:2" ht="15" customHeight="1" x14ac:dyDescent="0.25">
      <c r="A10551" s="46"/>
      <c r="B10551" s="46"/>
    </row>
    <row r="10552" spans="1:2" ht="15" customHeight="1" x14ac:dyDescent="0.25">
      <c r="A10552" s="46"/>
      <c r="B10552" s="46"/>
    </row>
    <row r="10553" spans="1:2" ht="15" customHeight="1" x14ac:dyDescent="0.25">
      <c r="A10553" s="46"/>
      <c r="B10553" s="46"/>
    </row>
    <row r="10554" spans="1:2" ht="15" customHeight="1" x14ac:dyDescent="0.25">
      <c r="A10554" s="46"/>
      <c r="B10554" s="46"/>
    </row>
    <row r="10555" spans="1:2" ht="15" customHeight="1" x14ac:dyDescent="0.25">
      <c r="A10555" s="46"/>
      <c r="B10555" s="46"/>
    </row>
    <row r="10556" spans="1:2" ht="15" customHeight="1" x14ac:dyDescent="0.25">
      <c r="A10556" s="46"/>
      <c r="B10556" s="46"/>
    </row>
    <row r="10557" spans="1:2" ht="15" customHeight="1" x14ac:dyDescent="0.25">
      <c r="A10557" s="46"/>
      <c r="B10557" s="46"/>
    </row>
    <row r="10558" spans="1:2" ht="15" customHeight="1" x14ac:dyDescent="0.25">
      <c r="A10558" s="46"/>
      <c r="B10558" s="46"/>
    </row>
    <row r="10559" spans="1:2" ht="15" customHeight="1" x14ac:dyDescent="0.25">
      <c r="A10559" s="46"/>
      <c r="B10559" s="46"/>
    </row>
    <row r="10560" spans="1:2" ht="15" customHeight="1" x14ac:dyDescent="0.25">
      <c r="A10560" s="46"/>
      <c r="B10560" s="46"/>
    </row>
    <row r="10561" spans="1:2" ht="15" customHeight="1" x14ac:dyDescent="0.25">
      <c r="A10561" s="46"/>
      <c r="B10561" s="46"/>
    </row>
    <row r="10562" spans="1:2" ht="15" customHeight="1" x14ac:dyDescent="0.25">
      <c r="A10562" s="46"/>
      <c r="B10562" s="46"/>
    </row>
    <row r="10563" spans="1:2" ht="15" customHeight="1" x14ac:dyDescent="0.25">
      <c r="A10563" s="46"/>
      <c r="B10563" s="46"/>
    </row>
    <row r="10564" spans="1:2" ht="15" customHeight="1" x14ac:dyDescent="0.25">
      <c r="A10564" s="46"/>
      <c r="B10564" s="46"/>
    </row>
    <row r="10565" spans="1:2" ht="15" customHeight="1" x14ac:dyDescent="0.25">
      <c r="A10565" s="46"/>
      <c r="B10565" s="46"/>
    </row>
    <row r="10566" spans="1:2" ht="15" customHeight="1" x14ac:dyDescent="0.25">
      <c r="A10566" s="46"/>
      <c r="B10566" s="46"/>
    </row>
    <row r="10567" spans="1:2" ht="15" customHeight="1" x14ac:dyDescent="0.25">
      <c r="A10567" s="46"/>
      <c r="B10567" s="46"/>
    </row>
    <row r="10568" spans="1:2" ht="15" customHeight="1" x14ac:dyDescent="0.25">
      <c r="A10568" s="46"/>
      <c r="B10568" s="46"/>
    </row>
    <row r="10569" spans="1:2" ht="15" customHeight="1" x14ac:dyDescent="0.25">
      <c r="A10569" s="46"/>
      <c r="B10569" s="46"/>
    </row>
    <row r="10570" spans="1:2" ht="15" customHeight="1" x14ac:dyDescent="0.25">
      <c r="A10570" s="46"/>
      <c r="B10570" s="46"/>
    </row>
    <row r="10571" spans="1:2" ht="15" customHeight="1" x14ac:dyDescent="0.25">
      <c r="A10571" s="46"/>
      <c r="B10571" s="46"/>
    </row>
    <row r="10572" spans="1:2" ht="15" customHeight="1" x14ac:dyDescent="0.25">
      <c r="A10572" s="46"/>
      <c r="B10572" s="46"/>
    </row>
    <row r="10573" spans="1:2" ht="15" customHeight="1" x14ac:dyDescent="0.25">
      <c r="A10573" s="46"/>
      <c r="B10573" s="46"/>
    </row>
    <row r="10574" spans="1:2" ht="15" customHeight="1" x14ac:dyDescent="0.25">
      <c r="A10574" s="46"/>
      <c r="B10574" s="46"/>
    </row>
    <row r="10575" spans="1:2" ht="15" customHeight="1" x14ac:dyDescent="0.25">
      <c r="A10575" s="46"/>
      <c r="B10575" s="46"/>
    </row>
    <row r="10576" spans="1:2" ht="15" customHeight="1" x14ac:dyDescent="0.25">
      <c r="A10576" s="46"/>
      <c r="B10576" s="46"/>
    </row>
    <row r="10577" spans="1:2" ht="15" customHeight="1" x14ac:dyDescent="0.25">
      <c r="A10577" s="46"/>
      <c r="B10577" s="46"/>
    </row>
    <row r="10578" spans="1:2" ht="15" customHeight="1" x14ac:dyDescent="0.25">
      <c r="A10578" s="46"/>
      <c r="B10578" s="46"/>
    </row>
    <row r="10579" spans="1:2" ht="15" customHeight="1" x14ac:dyDescent="0.25">
      <c r="A10579" s="46"/>
      <c r="B10579" s="46"/>
    </row>
    <row r="10580" spans="1:2" ht="15" customHeight="1" x14ac:dyDescent="0.25">
      <c r="A10580" s="46"/>
      <c r="B10580" s="46"/>
    </row>
    <row r="10581" spans="1:2" ht="15" customHeight="1" x14ac:dyDescent="0.25">
      <c r="A10581" s="46"/>
      <c r="B10581" s="46"/>
    </row>
    <row r="10582" spans="1:2" ht="15" customHeight="1" x14ac:dyDescent="0.25">
      <c r="A10582" s="46"/>
      <c r="B10582" s="46"/>
    </row>
    <row r="10583" spans="1:2" ht="15" customHeight="1" x14ac:dyDescent="0.25">
      <c r="A10583" s="46"/>
      <c r="B10583" s="46"/>
    </row>
    <row r="10584" spans="1:2" ht="15" customHeight="1" x14ac:dyDescent="0.25">
      <c r="A10584" s="46"/>
      <c r="B10584" s="46"/>
    </row>
    <row r="10585" spans="1:2" ht="15" customHeight="1" x14ac:dyDescent="0.25">
      <c r="A10585" s="46"/>
      <c r="B10585" s="46"/>
    </row>
    <row r="10586" spans="1:2" ht="15" customHeight="1" x14ac:dyDescent="0.25">
      <c r="A10586" s="46"/>
      <c r="B10586" s="46"/>
    </row>
    <row r="10587" spans="1:2" ht="15" customHeight="1" x14ac:dyDescent="0.25">
      <c r="A10587" s="46"/>
      <c r="B10587" s="46"/>
    </row>
    <row r="10588" spans="1:2" ht="15" customHeight="1" x14ac:dyDescent="0.25">
      <c r="A10588" s="46"/>
      <c r="B10588" s="46"/>
    </row>
    <row r="10589" spans="1:2" ht="15" customHeight="1" x14ac:dyDescent="0.25">
      <c r="A10589" s="46"/>
      <c r="B10589" s="46"/>
    </row>
    <row r="10590" spans="1:2" ht="15" customHeight="1" x14ac:dyDescent="0.25">
      <c r="A10590" s="46"/>
      <c r="B10590" s="46"/>
    </row>
    <row r="10591" spans="1:2" ht="15" customHeight="1" x14ac:dyDescent="0.25">
      <c r="A10591" s="46"/>
      <c r="B10591" s="46"/>
    </row>
    <row r="10592" spans="1:2" ht="15" customHeight="1" x14ac:dyDescent="0.25">
      <c r="A10592" s="46"/>
      <c r="B10592" s="46"/>
    </row>
    <row r="10593" spans="1:2" ht="15" customHeight="1" x14ac:dyDescent="0.25">
      <c r="A10593" s="46"/>
      <c r="B10593" s="46"/>
    </row>
    <row r="10594" spans="1:2" ht="15" customHeight="1" x14ac:dyDescent="0.25">
      <c r="A10594" s="46"/>
      <c r="B10594" s="46"/>
    </row>
    <row r="10595" spans="1:2" ht="15" customHeight="1" x14ac:dyDescent="0.25">
      <c r="A10595" s="46"/>
      <c r="B10595" s="46"/>
    </row>
    <row r="10596" spans="1:2" ht="15" customHeight="1" x14ac:dyDescent="0.25">
      <c r="A10596" s="46"/>
      <c r="B10596" s="46"/>
    </row>
    <row r="10597" spans="1:2" ht="15" customHeight="1" x14ac:dyDescent="0.25">
      <c r="A10597" s="46"/>
      <c r="B10597" s="46"/>
    </row>
    <row r="10598" spans="1:2" ht="15" customHeight="1" x14ac:dyDescent="0.25">
      <c r="A10598" s="46"/>
      <c r="B10598" s="46"/>
    </row>
    <row r="10599" spans="1:2" ht="15" customHeight="1" x14ac:dyDescent="0.25">
      <c r="A10599" s="46"/>
      <c r="B10599" s="46"/>
    </row>
    <row r="10600" spans="1:2" ht="15" customHeight="1" x14ac:dyDescent="0.25">
      <c r="A10600" s="46"/>
      <c r="B10600" s="46"/>
    </row>
    <row r="10601" spans="1:2" ht="15" customHeight="1" x14ac:dyDescent="0.25">
      <c r="A10601" s="46"/>
      <c r="B10601" s="46"/>
    </row>
    <row r="10602" spans="1:2" ht="15" customHeight="1" x14ac:dyDescent="0.25">
      <c r="A10602" s="46"/>
      <c r="B10602" s="46"/>
    </row>
    <row r="10603" spans="1:2" ht="15" customHeight="1" x14ac:dyDescent="0.25">
      <c r="A10603" s="46"/>
      <c r="B10603" s="46"/>
    </row>
    <row r="10604" spans="1:2" ht="15" customHeight="1" x14ac:dyDescent="0.25">
      <c r="A10604" s="46"/>
      <c r="B10604" s="46"/>
    </row>
    <row r="10605" spans="1:2" ht="15" customHeight="1" x14ac:dyDescent="0.25">
      <c r="A10605" s="46"/>
      <c r="B10605" s="46"/>
    </row>
    <row r="10606" spans="1:2" ht="15" customHeight="1" x14ac:dyDescent="0.25">
      <c r="A10606" s="46"/>
      <c r="B10606" s="46"/>
    </row>
    <row r="10607" spans="1:2" ht="15" customHeight="1" x14ac:dyDescent="0.25">
      <c r="A10607" s="46"/>
      <c r="B10607" s="46"/>
    </row>
    <row r="10608" spans="1:2" ht="15" customHeight="1" x14ac:dyDescent="0.25">
      <c r="A10608" s="46"/>
      <c r="B10608" s="46"/>
    </row>
    <row r="10609" spans="1:2" ht="15" customHeight="1" x14ac:dyDescent="0.25">
      <c r="A10609" s="46"/>
      <c r="B10609" s="46"/>
    </row>
    <row r="10610" spans="1:2" ht="15" customHeight="1" x14ac:dyDescent="0.25">
      <c r="A10610" s="46"/>
      <c r="B10610" s="46"/>
    </row>
    <row r="10611" spans="1:2" ht="15" customHeight="1" x14ac:dyDescent="0.25">
      <c r="A10611" s="46"/>
      <c r="B10611" s="46"/>
    </row>
    <row r="10612" spans="1:2" ht="15" customHeight="1" x14ac:dyDescent="0.25">
      <c r="A10612" s="46"/>
      <c r="B10612" s="46"/>
    </row>
    <row r="10613" spans="1:2" ht="15" customHeight="1" x14ac:dyDescent="0.25">
      <c r="A10613" s="46"/>
      <c r="B10613" s="46"/>
    </row>
    <row r="10614" spans="1:2" ht="15" customHeight="1" x14ac:dyDescent="0.25">
      <c r="A10614" s="46"/>
      <c r="B10614" s="46"/>
    </row>
    <row r="10615" spans="1:2" ht="15" customHeight="1" x14ac:dyDescent="0.25">
      <c r="A10615" s="46"/>
      <c r="B10615" s="46"/>
    </row>
    <row r="10616" spans="1:2" ht="15" customHeight="1" x14ac:dyDescent="0.25">
      <c r="A10616" s="46"/>
      <c r="B10616" s="46"/>
    </row>
    <row r="10617" spans="1:2" ht="15" customHeight="1" x14ac:dyDescent="0.25">
      <c r="A10617" s="46"/>
      <c r="B10617" s="46"/>
    </row>
    <row r="10618" spans="1:2" ht="15" customHeight="1" x14ac:dyDescent="0.25">
      <c r="A10618" s="46"/>
      <c r="B10618" s="46"/>
    </row>
    <row r="10619" spans="1:2" ht="15" customHeight="1" x14ac:dyDescent="0.25">
      <c r="A10619" s="46"/>
      <c r="B10619" s="46"/>
    </row>
    <row r="10620" spans="1:2" ht="15" customHeight="1" x14ac:dyDescent="0.25">
      <c r="A10620" s="46"/>
      <c r="B10620" s="46"/>
    </row>
    <row r="10621" spans="1:2" ht="15" customHeight="1" x14ac:dyDescent="0.25">
      <c r="A10621" s="46"/>
      <c r="B10621" s="46"/>
    </row>
    <row r="10622" spans="1:2" ht="15" customHeight="1" x14ac:dyDescent="0.25">
      <c r="A10622" s="46"/>
      <c r="B10622" s="46"/>
    </row>
    <row r="10623" spans="1:2" ht="15" customHeight="1" x14ac:dyDescent="0.25">
      <c r="A10623" s="46"/>
      <c r="B10623" s="46"/>
    </row>
    <row r="10624" spans="1:2" ht="15" customHeight="1" x14ac:dyDescent="0.25">
      <c r="A10624" s="46"/>
      <c r="B10624" s="46"/>
    </row>
    <row r="10625" spans="1:2" ht="15" customHeight="1" x14ac:dyDescent="0.25">
      <c r="A10625" s="46"/>
      <c r="B10625" s="46"/>
    </row>
    <row r="10626" spans="1:2" ht="15" customHeight="1" x14ac:dyDescent="0.25">
      <c r="A10626" s="46"/>
      <c r="B10626" s="46"/>
    </row>
    <row r="10627" spans="1:2" ht="15" customHeight="1" x14ac:dyDescent="0.25">
      <c r="A10627" s="46"/>
      <c r="B10627" s="46"/>
    </row>
    <row r="10628" spans="1:2" ht="15" customHeight="1" x14ac:dyDescent="0.25">
      <c r="A10628" s="46"/>
      <c r="B10628" s="46"/>
    </row>
    <row r="10629" spans="1:2" ht="15" customHeight="1" x14ac:dyDescent="0.25">
      <c r="A10629" s="46"/>
      <c r="B10629" s="46"/>
    </row>
    <row r="10630" spans="1:2" ht="15" customHeight="1" x14ac:dyDescent="0.25">
      <c r="A10630" s="46"/>
      <c r="B10630" s="46"/>
    </row>
    <row r="10631" spans="1:2" ht="15" customHeight="1" x14ac:dyDescent="0.25">
      <c r="A10631" s="46"/>
      <c r="B10631" s="46"/>
    </row>
    <row r="10632" spans="1:2" ht="15" customHeight="1" x14ac:dyDescent="0.25">
      <c r="A10632" s="46"/>
      <c r="B10632" s="46"/>
    </row>
    <row r="10633" spans="1:2" ht="15" customHeight="1" x14ac:dyDescent="0.25">
      <c r="A10633" s="46"/>
      <c r="B10633" s="46"/>
    </row>
    <row r="10634" spans="1:2" ht="15" customHeight="1" x14ac:dyDescent="0.25">
      <c r="A10634" s="46"/>
      <c r="B10634" s="46"/>
    </row>
    <row r="10635" spans="1:2" ht="15" customHeight="1" x14ac:dyDescent="0.25">
      <c r="A10635" s="46"/>
      <c r="B10635" s="46"/>
    </row>
    <row r="10636" spans="1:2" ht="15" customHeight="1" x14ac:dyDescent="0.25">
      <c r="A10636" s="46"/>
      <c r="B10636" s="46"/>
    </row>
    <row r="10637" spans="1:2" ht="15" customHeight="1" x14ac:dyDescent="0.25">
      <c r="A10637" s="46"/>
      <c r="B10637" s="46"/>
    </row>
    <row r="10638" spans="1:2" ht="15" customHeight="1" x14ac:dyDescent="0.25">
      <c r="A10638" s="46"/>
      <c r="B10638" s="46"/>
    </row>
    <row r="10639" spans="1:2" ht="15" customHeight="1" x14ac:dyDescent="0.25">
      <c r="A10639" s="46"/>
      <c r="B10639" s="46"/>
    </row>
    <row r="10640" spans="1:2" ht="15" customHeight="1" x14ac:dyDescent="0.25">
      <c r="A10640" s="46"/>
      <c r="B10640" s="46"/>
    </row>
    <row r="10641" spans="1:2" ht="15" customHeight="1" x14ac:dyDescent="0.25">
      <c r="A10641" s="46"/>
      <c r="B10641" s="46"/>
    </row>
    <row r="10642" spans="1:2" ht="15" customHeight="1" x14ac:dyDescent="0.25">
      <c r="A10642" s="46"/>
      <c r="B10642" s="46"/>
    </row>
    <row r="10643" spans="1:2" ht="15" customHeight="1" x14ac:dyDescent="0.25">
      <c r="A10643" s="46"/>
      <c r="B10643" s="46"/>
    </row>
    <row r="10644" spans="1:2" ht="15" customHeight="1" x14ac:dyDescent="0.25">
      <c r="A10644" s="46"/>
      <c r="B10644" s="46"/>
    </row>
    <row r="10645" spans="1:2" ht="15" customHeight="1" x14ac:dyDescent="0.25">
      <c r="A10645" s="46"/>
      <c r="B10645" s="46"/>
    </row>
    <row r="10646" spans="1:2" ht="15" customHeight="1" x14ac:dyDescent="0.25">
      <c r="A10646" s="46"/>
      <c r="B10646" s="46"/>
    </row>
    <row r="10647" spans="1:2" ht="15" customHeight="1" x14ac:dyDescent="0.25">
      <c r="A10647" s="46"/>
      <c r="B10647" s="46"/>
    </row>
    <row r="10648" spans="1:2" ht="15" customHeight="1" x14ac:dyDescent="0.25">
      <c r="A10648" s="46"/>
      <c r="B10648" s="46"/>
    </row>
    <row r="10649" spans="1:2" ht="15" customHeight="1" x14ac:dyDescent="0.25">
      <c r="A10649" s="46"/>
      <c r="B10649" s="46"/>
    </row>
    <row r="10650" spans="1:2" ht="15" customHeight="1" x14ac:dyDescent="0.25">
      <c r="A10650" s="46"/>
      <c r="B10650" s="46"/>
    </row>
    <row r="10651" spans="1:2" ht="15" customHeight="1" x14ac:dyDescent="0.25">
      <c r="A10651" s="46"/>
      <c r="B10651" s="46"/>
    </row>
    <row r="10652" spans="1:2" ht="15" customHeight="1" x14ac:dyDescent="0.25">
      <c r="A10652" s="46"/>
      <c r="B10652" s="46"/>
    </row>
    <row r="10653" spans="1:2" ht="15" customHeight="1" x14ac:dyDescent="0.25">
      <c r="A10653" s="46"/>
      <c r="B10653" s="46"/>
    </row>
    <row r="10654" spans="1:2" ht="15" customHeight="1" x14ac:dyDescent="0.25">
      <c r="A10654" s="46"/>
      <c r="B10654" s="46"/>
    </row>
    <row r="10655" spans="1:2" ht="15" customHeight="1" x14ac:dyDescent="0.25">
      <c r="A10655" s="46"/>
      <c r="B10655" s="46"/>
    </row>
    <row r="10656" spans="1:2" ht="15" customHeight="1" x14ac:dyDescent="0.25">
      <c r="A10656" s="46"/>
      <c r="B10656" s="46"/>
    </row>
    <row r="10657" spans="1:2" ht="15" customHeight="1" x14ac:dyDescent="0.25">
      <c r="A10657" s="46"/>
      <c r="B10657" s="46"/>
    </row>
    <row r="10658" spans="1:2" ht="15" customHeight="1" x14ac:dyDescent="0.25">
      <c r="A10658" s="46"/>
      <c r="B10658" s="46"/>
    </row>
    <row r="10659" spans="1:2" ht="15" customHeight="1" x14ac:dyDescent="0.25">
      <c r="A10659" s="46"/>
      <c r="B10659" s="46"/>
    </row>
    <row r="10660" spans="1:2" ht="15" customHeight="1" x14ac:dyDescent="0.25">
      <c r="A10660" s="46"/>
      <c r="B10660" s="46"/>
    </row>
    <row r="10661" spans="1:2" ht="15" customHeight="1" x14ac:dyDescent="0.25">
      <c r="A10661" s="46"/>
      <c r="B10661" s="46"/>
    </row>
    <row r="10662" spans="1:2" ht="15" customHeight="1" x14ac:dyDescent="0.25">
      <c r="A10662" s="46"/>
      <c r="B10662" s="46"/>
    </row>
    <row r="10663" spans="1:2" ht="15" customHeight="1" x14ac:dyDescent="0.25">
      <c r="A10663" s="46"/>
      <c r="B10663" s="46"/>
    </row>
    <row r="10664" spans="1:2" ht="15" customHeight="1" x14ac:dyDescent="0.25">
      <c r="A10664" s="46"/>
      <c r="B10664" s="46"/>
    </row>
    <row r="10665" spans="1:2" ht="15" customHeight="1" x14ac:dyDescent="0.25">
      <c r="A10665" s="46"/>
      <c r="B10665" s="46"/>
    </row>
    <row r="10666" spans="1:2" ht="15" customHeight="1" x14ac:dyDescent="0.25">
      <c r="A10666" s="46"/>
      <c r="B10666" s="46"/>
    </row>
    <row r="10667" spans="1:2" ht="15" customHeight="1" x14ac:dyDescent="0.25">
      <c r="A10667" s="46"/>
      <c r="B10667" s="46"/>
    </row>
    <row r="10668" spans="1:2" ht="15" customHeight="1" x14ac:dyDescent="0.25">
      <c r="A10668" s="46"/>
      <c r="B10668" s="46"/>
    </row>
    <row r="10669" spans="1:2" ht="15" customHeight="1" x14ac:dyDescent="0.25">
      <c r="A10669" s="46"/>
      <c r="B10669" s="46"/>
    </row>
    <row r="10670" spans="1:2" ht="15" customHeight="1" x14ac:dyDescent="0.25">
      <c r="A10670" s="46"/>
      <c r="B10670" s="46"/>
    </row>
    <row r="10671" spans="1:2" ht="15" customHeight="1" x14ac:dyDescent="0.25">
      <c r="A10671" s="46"/>
      <c r="B10671" s="46"/>
    </row>
    <row r="10672" spans="1:2" ht="15" customHeight="1" x14ac:dyDescent="0.25">
      <c r="A10672" s="46"/>
      <c r="B10672" s="46"/>
    </row>
    <row r="10673" spans="1:2" ht="15" customHeight="1" x14ac:dyDescent="0.25">
      <c r="A10673" s="46"/>
      <c r="B10673" s="46"/>
    </row>
    <row r="10674" spans="1:2" ht="15" customHeight="1" x14ac:dyDescent="0.25">
      <c r="A10674" s="46"/>
      <c r="B10674" s="46"/>
    </row>
    <row r="10675" spans="1:2" ht="15" customHeight="1" x14ac:dyDescent="0.25">
      <c r="A10675" s="46"/>
      <c r="B10675" s="46"/>
    </row>
    <row r="10676" spans="1:2" ht="15" customHeight="1" x14ac:dyDescent="0.25">
      <c r="A10676" s="46"/>
      <c r="B10676" s="46"/>
    </row>
    <row r="10677" spans="1:2" ht="15" customHeight="1" x14ac:dyDescent="0.25">
      <c r="A10677" s="46"/>
      <c r="B10677" s="46"/>
    </row>
    <row r="10678" spans="1:2" ht="15" customHeight="1" x14ac:dyDescent="0.25">
      <c r="A10678" s="46"/>
      <c r="B10678" s="46"/>
    </row>
    <row r="10679" spans="1:2" ht="15" customHeight="1" x14ac:dyDescent="0.25">
      <c r="A10679" s="46"/>
      <c r="B10679" s="46"/>
    </row>
    <row r="10680" spans="1:2" ht="15" customHeight="1" x14ac:dyDescent="0.25">
      <c r="A10680" s="46"/>
      <c r="B10680" s="46"/>
    </row>
    <row r="10681" spans="1:2" ht="15" customHeight="1" x14ac:dyDescent="0.25">
      <c r="A10681" s="46"/>
      <c r="B10681" s="46"/>
    </row>
    <row r="10682" spans="1:2" ht="15" customHeight="1" x14ac:dyDescent="0.25">
      <c r="A10682" s="46"/>
      <c r="B10682" s="46"/>
    </row>
    <row r="10683" spans="1:2" ht="15" customHeight="1" x14ac:dyDescent="0.25">
      <c r="A10683" s="46"/>
      <c r="B10683" s="46"/>
    </row>
    <row r="10684" spans="1:2" ht="15" customHeight="1" x14ac:dyDescent="0.25">
      <c r="A10684" s="46"/>
      <c r="B10684" s="46"/>
    </row>
    <row r="10685" spans="1:2" ht="15" customHeight="1" x14ac:dyDescent="0.25">
      <c r="A10685" s="46"/>
      <c r="B10685" s="46"/>
    </row>
    <row r="10686" spans="1:2" ht="15" customHeight="1" x14ac:dyDescent="0.25">
      <c r="A10686" s="46"/>
      <c r="B10686" s="46"/>
    </row>
    <row r="10687" spans="1:2" ht="15" customHeight="1" x14ac:dyDescent="0.25">
      <c r="A10687" s="46"/>
      <c r="B10687" s="46"/>
    </row>
    <row r="10688" spans="1:2" ht="15" customHeight="1" x14ac:dyDescent="0.25">
      <c r="A10688" s="46"/>
      <c r="B10688" s="46"/>
    </row>
    <row r="10689" spans="1:2" ht="15" customHeight="1" x14ac:dyDescent="0.25">
      <c r="A10689" s="46"/>
      <c r="B10689" s="46"/>
    </row>
    <row r="10690" spans="1:2" ht="15" customHeight="1" x14ac:dyDescent="0.25">
      <c r="A10690" s="46"/>
      <c r="B10690" s="46"/>
    </row>
    <row r="10691" spans="1:2" ht="15" customHeight="1" x14ac:dyDescent="0.25">
      <c r="A10691" s="46"/>
      <c r="B10691" s="46"/>
    </row>
    <row r="10692" spans="1:2" ht="15" customHeight="1" x14ac:dyDescent="0.25">
      <c r="A10692" s="46"/>
      <c r="B10692" s="46"/>
    </row>
    <row r="10693" spans="1:2" ht="15" customHeight="1" x14ac:dyDescent="0.25">
      <c r="A10693" s="46"/>
      <c r="B10693" s="46"/>
    </row>
    <row r="10694" spans="1:2" ht="15" customHeight="1" x14ac:dyDescent="0.25">
      <c r="A10694" s="46"/>
      <c r="B10694" s="46"/>
    </row>
    <row r="10695" spans="1:2" ht="15" customHeight="1" x14ac:dyDescent="0.25">
      <c r="A10695" s="46"/>
      <c r="B10695" s="46"/>
    </row>
    <row r="10696" spans="1:2" ht="15" customHeight="1" x14ac:dyDescent="0.25">
      <c r="A10696" s="46"/>
      <c r="B10696" s="46"/>
    </row>
    <row r="10697" spans="1:2" ht="15" customHeight="1" x14ac:dyDescent="0.25">
      <c r="A10697" s="46"/>
      <c r="B10697" s="46"/>
    </row>
    <row r="10698" spans="1:2" ht="15" customHeight="1" x14ac:dyDescent="0.25">
      <c r="A10698" s="46"/>
      <c r="B10698" s="46"/>
    </row>
    <row r="10699" spans="1:2" ht="15" customHeight="1" x14ac:dyDescent="0.25">
      <c r="A10699" s="46"/>
      <c r="B10699" s="46"/>
    </row>
    <row r="10700" spans="1:2" ht="15" customHeight="1" x14ac:dyDescent="0.25">
      <c r="A10700" s="46"/>
      <c r="B10700" s="46"/>
    </row>
    <row r="10701" spans="1:2" ht="15" customHeight="1" x14ac:dyDescent="0.25">
      <c r="A10701" s="46"/>
      <c r="B10701" s="46"/>
    </row>
    <row r="10702" spans="1:2" ht="15" customHeight="1" x14ac:dyDescent="0.25">
      <c r="A10702" s="46"/>
      <c r="B10702" s="46"/>
    </row>
    <row r="10703" spans="1:2" ht="15" customHeight="1" x14ac:dyDescent="0.25">
      <c r="A10703" s="46"/>
      <c r="B10703" s="46"/>
    </row>
    <row r="10704" spans="1:2" ht="15" customHeight="1" x14ac:dyDescent="0.25">
      <c r="A10704" s="46"/>
      <c r="B10704" s="46"/>
    </row>
    <row r="10705" spans="1:2" ht="15" customHeight="1" x14ac:dyDescent="0.25">
      <c r="A10705" s="46"/>
      <c r="B10705" s="46"/>
    </row>
    <row r="10706" spans="1:2" ht="15" customHeight="1" x14ac:dyDescent="0.25">
      <c r="A10706" s="46"/>
      <c r="B10706" s="46"/>
    </row>
    <row r="10707" spans="1:2" ht="15" customHeight="1" x14ac:dyDescent="0.25">
      <c r="A10707" s="46"/>
      <c r="B10707" s="46"/>
    </row>
    <row r="10708" spans="1:2" ht="15" customHeight="1" x14ac:dyDescent="0.25">
      <c r="A10708" s="46"/>
      <c r="B10708" s="46"/>
    </row>
    <row r="10709" spans="1:2" ht="15" customHeight="1" x14ac:dyDescent="0.25">
      <c r="A10709" s="46"/>
      <c r="B10709" s="46"/>
    </row>
    <row r="10710" spans="1:2" ht="15" customHeight="1" x14ac:dyDescent="0.25">
      <c r="A10710" s="46"/>
      <c r="B10710" s="46"/>
    </row>
    <row r="10711" spans="1:2" ht="15" customHeight="1" x14ac:dyDescent="0.25">
      <c r="A10711" s="46"/>
      <c r="B10711" s="46"/>
    </row>
    <row r="10712" spans="1:2" ht="15" customHeight="1" x14ac:dyDescent="0.25">
      <c r="A10712" s="46"/>
      <c r="B10712" s="46"/>
    </row>
    <row r="10713" spans="1:2" ht="15" customHeight="1" x14ac:dyDescent="0.25">
      <c r="A10713" s="46"/>
      <c r="B10713" s="46"/>
    </row>
    <row r="10714" spans="1:2" ht="15" customHeight="1" x14ac:dyDescent="0.25">
      <c r="A10714" s="46"/>
      <c r="B10714" s="46"/>
    </row>
    <row r="10715" spans="1:2" ht="15" customHeight="1" x14ac:dyDescent="0.25">
      <c r="A10715" s="46"/>
      <c r="B10715" s="46"/>
    </row>
    <row r="10716" spans="1:2" ht="15" customHeight="1" x14ac:dyDescent="0.25">
      <c r="A10716" s="46"/>
      <c r="B10716" s="46"/>
    </row>
    <row r="10717" spans="1:2" ht="15" customHeight="1" x14ac:dyDescent="0.25">
      <c r="A10717" s="46"/>
      <c r="B10717" s="46"/>
    </row>
    <row r="10718" spans="1:2" ht="15" customHeight="1" x14ac:dyDescent="0.25">
      <c r="A10718" s="46"/>
      <c r="B10718" s="46"/>
    </row>
    <row r="10719" spans="1:2" ht="15" customHeight="1" x14ac:dyDescent="0.25">
      <c r="A10719" s="46"/>
      <c r="B10719" s="46"/>
    </row>
    <row r="10720" spans="1:2" ht="15" customHeight="1" x14ac:dyDescent="0.25">
      <c r="A10720" s="46"/>
      <c r="B10720" s="46"/>
    </row>
    <row r="10721" spans="1:2" ht="15" customHeight="1" x14ac:dyDescent="0.25">
      <c r="A10721" s="46"/>
      <c r="B10721" s="46"/>
    </row>
    <row r="10722" spans="1:2" ht="15" customHeight="1" x14ac:dyDescent="0.25">
      <c r="A10722" s="46"/>
      <c r="B10722" s="46"/>
    </row>
    <row r="10723" spans="1:2" ht="15" customHeight="1" x14ac:dyDescent="0.25">
      <c r="A10723" s="46"/>
      <c r="B10723" s="46"/>
    </row>
    <row r="10724" spans="1:2" ht="15" customHeight="1" x14ac:dyDescent="0.25">
      <c r="A10724" s="46"/>
      <c r="B10724" s="46"/>
    </row>
    <row r="10725" spans="1:2" ht="15" customHeight="1" x14ac:dyDescent="0.25">
      <c r="A10725" s="46"/>
      <c r="B10725" s="46"/>
    </row>
    <row r="10726" spans="1:2" ht="15" customHeight="1" x14ac:dyDescent="0.25">
      <c r="A10726" s="46"/>
      <c r="B10726" s="46"/>
    </row>
    <row r="10727" spans="1:2" ht="15" customHeight="1" x14ac:dyDescent="0.25">
      <c r="A10727" s="46"/>
      <c r="B10727" s="46"/>
    </row>
    <row r="10728" spans="1:2" ht="15" customHeight="1" x14ac:dyDescent="0.25">
      <c r="A10728" s="46"/>
      <c r="B10728" s="46"/>
    </row>
    <row r="10729" spans="1:2" ht="15" customHeight="1" x14ac:dyDescent="0.25">
      <c r="A10729" s="46"/>
      <c r="B10729" s="46"/>
    </row>
    <row r="10730" spans="1:2" ht="15" customHeight="1" x14ac:dyDescent="0.25">
      <c r="A10730" s="46"/>
      <c r="B10730" s="46"/>
    </row>
    <row r="10731" spans="1:2" ht="15" customHeight="1" x14ac:dyDescent="0.25">
      <c r="A10731" s="46"/>
      <c r="B10731" s="46"/>
    </row>
    <row r="10732" spans="1:2" ht="15" customHeight="1" x14ac:dyDescent="0.25">
      <c r="A10732" s="46"/>
      <c r="B10732" s="46"/>
    </row>
    <row r="10733" spans="1:2" ht="15" customHeight="1" x14ac:dyDescent="0.25">
      <c r="A10733" s="46"/>
      <c r="B10733" s="46"/>
    </row>
    <row r="10734" spans="1:2" ht="15" customHeight="1" x14ac:dyDescent="0.25">
      <c r="A10734" s="46"/>
      <c r="B10734" s="46"/>
    </row>
    <row r="10735" spans="1:2" ht="15" customHeight="1" x14ac:dyDescent="0.25">
      <c r="A10735" s="46"/>
      <c r="B10735" s="46"/>
    </row>
    <row r="10736" spans="1:2" ht="15" customHeight="1" x14ac:dyDescent="0.25">
      <c r="A10736" s="46"/>
      <c r="B10736" s="46"/>
    </row>
    <row r="10737" spans="1:2" ht="15" customHeight="1" x14ac:dyDescent="0.25">
      <c r="A10737" s="46"/>
      <c r="B10737" s="46"/>
    </row>
    <row r="10738" spans="1:2" ht="15" customHeight="1" x14ac:dyDescent="0.25">
      <c r="A10738" s="46"/>
      <c r="B10738" s="46"/>
    </row>
    <row r="10739" spans="1:2" ht="15" customHeight="1" x14ac:dyDescent="0.25">
      <c r="A10739" s="46"/>
      <c r="B10739" s="46"/>
    </row>
    <row r="10740" spans="1:2" ht="15" customHeight="1" x14ac:dyDescent="0.25">
      <c r="A10740" s="46"/>
      <c r="B10740" s="46"/>
    </row>
    <row r="10741" spans="1:2" ht="15" customHeight="1" x14ac:dyDescent="0.25">
      <c r="A10741" s="46"/>
      <c r="B10741" s="46"/>
    </row>
    <row r="10742" spans="1:2" ht="15" customHeight="1" x14ac:dyDescent="0.25">
      <c r="A10742" s="46"/>
      <c r="B10742" s="46"/>
    </row>
    <row r="10743" spans="1:2" ht="15" customHeight="1" x14ac:dyDescent="0.25">
      <c r="A10743" s="46"/>
      <c r="B10743" s="46"/>
    </row>
    <row r="10744" spans="1:2" ht="15" customHeight="1" x14ac:dyDescent="0.25">
      <c r="A10744" s="46"/>
      <c r="B10744" s="46"/>
    </row>
    <row r="10745" spans="1:2" ht="15" customHeight="1" x14ac:dyDescent="0.25">
      <c r="A10745" s="46"/>
      <c r="B10745" s="46"/>
    </row>
    <row r="10746" spans="1:2" ht="15" customHeight="1" x14ac:dyDescent="0.25">
      <c r="A10746" s="46"/>
      <c r="B10746" s="46"/>
    </row>
    <row r="10747" spans="1:2" ht="15" customHeight="1" x14ac:dyDescent="0.25">
      <c r="A10747" s="46"/>
      <c r="B10747" s="46"/>
    </row>
    <row r="10748" spans="1:2" ht="15" customHeight="1" x14ac:dyDescent="0.25">
      <c r="A10748" s="46"/>
      <c r="B10748" s="46"/>
    </row>
    <row r="10749" spans="1:2" ht="15" customHeight="1" x14ac:dyDescent="0.25">
      <c r="A10749" s="46"/>
      <c r="B10749" s="46"/>
    </row>
    <row r="10750" spans="1:2" ht="15" customHeight="1" x14ac:dyDescent="0.25">
      <c r="A10750" s="46"/>
      <c r="B10750" s="46"/>
    </row>
    <row r="10751" spans="1:2" ht="15" customHeight="1" x14ac:dyDescent="0.25">
      <c r="A10751" s="46"/>
      <c r="B10751" s="46"/>
    </row>
    <row r="10752" spans="1:2" ht="15" customHeight="1" x14ac:dyDescent="0.25">
      <c r="A10752" s="46"/>
      <c r="B10752" s="46"/>
    </row>
    <row r="10753" spans="1:2" ht="15" customHeight="1" x14ac:dyDescent="0.25">
      <c r="A10753" s="46"/>
      <c r="B10753" s="46"/>
    </row>
    <row r="10754" spans="1:2" ht="15" customHeight="1" x14ac:dyDescent="0.25">
      <c r="A10754" s="46"/>
      <c r="B10754" s="46"/>
    </row>
    <row r="10755" spans="1:2" ht="15" customHeight="1" x14ac:dyDescent="0.25">
      <c r="A10755" s="46"/>
      <c r="B10755" s="46"/>
    </row>
    <row r="10756" spans="1:2" ht="15" customHeight="1" x14ac:dyDescent="0.25">
      <c r="A10756" s="46"/>
      <c r="B10756" s="46"/>
    </row>
    <row r="10757" spans="1:2" ht="15" customHeight="1" x14ac:dyDescent="0.25">
      <c r="A10757" s="46"/>
      <c r="B10757" s="46"/>
    </row>
    <row r="10758" spans="1:2" ht="15" customHeight="1" x14ac:dyDescent="0.25">
      <c r="A10758" s="46"/>
      <c r="B10758" s="46"/>
    </row>
    <row r="10759" spans="1:2" ht="15" customHeight="1" x14ac:dyDescent="0.25">
      <c r="A10759" s="46"/>
      <c r="B10759" s="46"/>
    </row>
    <row r="10760" spans="1:2" ht="15" customHeight="1" x14ac:dyDescent="0.25">
      <c r="A10760" s="46"/>
      <c r="B10760" s="46"/>
    </row>
    <row r="10761" spans="1:2" ht="15" customHeight="1" x14ac:dyDescent="0.25">
      <c r="A10761" s="46"/>
      <c r="B10761" s="46"/>
    </row>
    <row r="10762" spans="1:2" ht="15" customHeight="1" x14ac:dyDescent="0.25">
      <c r="A10762" s="46"/>
      <c r="B10762" s="46"/>
    </row>
    <row r="10763" spans="1:2" ht="15" customHeight="1" x14ac:dyDescent="0.25">
      <c r="A10763" s="46"/>
      <c r="B10763" s="46"/>
    </row>
    <row r="10764" spans="1:2" ht="15" customHeight="1" x14ac:dyDescent="0.25">
      <c r="A10764" s="46"/>
      <c r="B10764" s="46"/>
    </row>
    <row r="10765" spans="1:2" ht="15" customHeight="1" x14ac:dyDescent="0.25">
      <c r="A10765" s="46"/>
      <c r="B10765" s="46"/>
    </row>
    <row r="10766" spans="1:2" ht="15" customHeight="1" x14ac:dyDescent="0.25">
      <c r="A10766" s="46"/>
      <c r="B10766" s="46"/>
    </row>
    <row r="10767" spans="1:2" ht="15" customHeight="1" x14ac:dyDescent="0.25">
      <c r="A10767" s="46"/>
      <c r="B10767" s="46"/>
    </row>
    <row r="10768" spans="1:2" ht="15" customHeight="1" x14ac:dyDescent="0.25">
      <c r="A10768" s="46"/>
      <c r="B10768" s="46"/>
    </row>
    <row r="10769" spans="1:2" ht="15" customHeight="1" x14ac:dyDescent="0.25">
      <c r="A10769" s="46"/>
      <c r="B10769" s="46"/>
    </row>
    <row r="10770" spans="1:2" ht="15" customHeight="1" x14ac:dyDescent="0.25">
      <c r="A10770" s="46"/>
      <c r="B10770" s="46"/>
    </row>
    <row r="10771" spans="1:2" ht="15" customHeight="1" x14ac:dyDescent="0.25">
      <c r="A10771" s="46"/>
      <c r="B10771" s="46"/>
    </row>
    <row r="10772" spans="1:2" ht="15" customHeight="1" x14ac:dyDescent="0.25">
      <c r="A10772" s="46"/>
      <c r="B10772" s="46"/>
    </row>
    <row r="10773" spans="1:2" ht="15" customHeight="1" x14ac:dyDescent="0.25">
      <c r="A10773" s="46"/>
      <c r="B10773" s="46"/>
    </row>
    <row r="10774" spans="1:2" ht="15" customHeight="1" x14ac:dyDescent="0.25">
      <c r="A10774" s="46"/>
      <c r="B10774" s="46"/>
    </row>
    <row r="10775" spans="1:2" ht="15" customHeight="1" x14ac:dyDescent="0.25">
      <c r="A10775" s="46"/>
      <c r="B10775" s="46"/>
    </row>
    <row r="10776" spans="1:2" ht="15" customHeight="1" x14ac:dyDescent="0.25">
      <c r="A10776" s="46"/>
      <c r="B10776" s="46"/>
    </row>
    <row r="10777" spans="1:2" ht="15" customHeight="1" x14ac:dyDescent="0.25">
      <c r="A10777" s="46"/>
      <c r="B10777" s="46"/>
    </row>
    <row r="10778" spans="1:2" ht="15" customHeight="1" x14ac:dyDescent="0.25">
      <c r="A10778" s="46"/>
      <c r="B10778" s="46"/>
    </row>
    <row r="10779" spans="1:2" ht="15" customHeight="1" x14ac:dyDescent="0.25">
      <c r="A10779" s="46"/>
      <c r="B10779" s="46"/>
    </row>
    <row r="10780" spans="1:2" ht="15" customHeight="1" x14ac:dyDescent="0.25">
      <c r="A10780" s="46"/>
      <c r="B10780" s="46"/>
    </row>
    <row r="10781" spans="1:2" ht="15" customHeight="1" x14ac:dyDescent="0.25">
      <c r="A10781" s="46"/>
      <c r="B10781" s="46"/>
    </row>
    <row r="10782" spans="1:2" ht="15" customHeight="1" x14ac:dyDescent="0.25">
      <c r="A10782" s="46"/>
      <c r="B10782" s="46"/>
    </row>
    <row r="10783" spans="1:2" ht="15" customHeight="1" x14ac:dyDescent="0.25">
      <c r="A10783" s="46"/>
      <c r="B10783" s="46"/>
    </row>
    <row r="10784" spans="1:2" ht="15" customHeight="1" x14ac:dyDescent="0.25">
      <c r="A10784" s="46"/>
      <c r="B10784" s="46"/>
    </row>
    <row r="10785" spans="1:2" ht="15" customHeight="1" x14ac:dyDescent="0.25">
      <c r="A10785" s="46"/>
      <c r="B10785" s="46"/>
    </row>
    <row r="10786" spans="1:2" ht="15" customHeight="1" x14ac:dyDescent="0.25">
      <c r="A10786" s="46"/>
      <c r="B10786" s="46"/>
    </row>
    <row r="10787" spans="1:2" ht="15" customHeight="1" x14ac:dyDescent="0.25">
      <c r="A10787" s="46"/>
      <c r="B10787" s="46"/>
    </row>
    <row r="10788" spans="1:2" ht="15" customHeight="1" x14ac:dyDescent="0.25">
      <c r="A10788" s="46"/>
      <c r="B10788" s="46"/>
    </row>
    <row r="10789" spans="1:2" ht="15" customHeight="1" x14ac:dyDescent="0.25">
      <c r="A10789" s="46"/>
      <c r="B10789" s="46"/>
    </row>
    <row r="10790" spans="1:2" ht="15" customHeight="1" x14ac:dyDescent="0.25">
      <c r="A10790" s="46"/>
      <c r="B10790" s="46"/>
    </row>
    <row r="10791" spans="1:2" ht="15" customHeight="1" x14ac:dyDescent="0.25">
      <c r="A10791" s="46"/>
      <c r="B10791" s="46"/>
    </row>
    <row r="10792" spans="1:2" ht="15" customHeight="1" x14ac:dyDescent="0.25">
      <c r="A10792" s="46"/>
      <c r="B10792" s="46"/>
    </row>
    <row r="10793" spans="1:2" ht="15" customHeight="1" x14ac:dyDescent="0.25">
      <c r="A10793" s="46"/>
      <c r="B10793" s="46"/>
    </row>
    <row r="10794" spans="1:2" ht="15" customHeight="1" x14ac:dyDescent="0.25">
      <c r="A10794" s="46"/>
      <c r="B10794" s="46"/>
    </row>
    <row r="10795" spans="1:2" ht="15" customHeight="1" x14ac:dyDescent="0.25">
      <c r="A10795" s="46"/>
      <c r="B10795" s="46"/>
    </row>
    <row r="10796" spans="1:2" ht="15" customHeight="1" x14ac:dyDescent="0.25">
      <c r="A10796" s="46"/>
      <c r="B10796" s="46"/>
    </row>
    <row r="10797" spans="1:2" ht="15" customHeight="1" x14ac:dyDescent="0.25">
      <c r="A10797" s="46"/>
      <c r="B10797" s="46"/>
    </row>
    <row r="10798" spans="1:2" ht="15" customHeight="1" x14ac:dyDescent="0.25">
      <c r="A10798" s="46"/>
      <c r="B10798" s="46"/>
    </row>
    <row r="10799" spans="1:2" ht="15" customHeight="1" x14ac:dyDescent="0.25">
      <c r="A10799" s="46"/>
      <c r="B10799" s="46"/>
    </row>
    <row r="10800" spans="1:2" ht="15" customHeight="1" x14ac:dyDescent="0.25">
      <c r="A10800" s="46"/>
      <c r="B10800" s="46"/>
    </row>
    <row r="10801" spans="1:2" ht="15" customHeight="1" x14ac:dyDescent="0.25">
      <c r="A10801" s="46"/>
      <c r="B10801" s="46"/>
    </row>
    <row r="10802" spans="1:2" ht="15" customHeight="1" x14ac:dyDescent="0.25">
      <c r="A10802" s="46"/>
      <c r="B10802" s="46"/>
    </row>
    <row r="10803" spans="1:2" ht="15" customHeight="1" x14ac:dyDescent="0.25">
      <c r="A10803" s="46"/>
      <c r="B10803" s="46"/>
    </row>
    <row r="10804" spans="1:2" ht="15" customHeight="1" x14ac:dyDescent="0.25">
      <c r="A10804" s="46"/>
      <c r="B10804" s="46"/>
    </row>
    <row r="10805" spans="1:2" ht="15" customHeight="1" x14ac:dyDescent="0.25">
      <c r="A10805" s="46"/>
      <c r="B10805" s="46"/>
    </row>
    <row r="10806" spans="1:2" ht="15" customHeight="1" x14ac:dyDescent="0.25">
      <c r="A10806" s="46"/>
      <c r="B10806" s="46"/>
    </row>
    <row r="10807" spans="1:2" ht="15" customHeight="1" x14ac:dyDescent="0.25">
      <c r="A10807" s="46"/>
      <c r="B10807" s="46"/>
    </row>
    <row r="10808" spans="1:2" ht="15" customHeight="1" x14ac:dyDescent="0.25">
      <c r="A10808" s="46"/>
      <c r="B10808" s="46"/>
    </row>
    <row r="10809" spans="1:2" ht="15" customHeight="1" x14ac:dyDescent="0.25">
      <c r="A10809" s="46"/>
      <c r="B10809" s="46"/>
    </row>
    <row r="10810" spans="1:2" ht="15" customHeight="1" x14ac:dyDescent="0.25">
      <c r="A10810" s="46"/>
      <c r="B10810" s="46"/>
    </row>
    <row r="10811" spans="1:2" ht="15" customHeight="1" x14ac:dyDescent="0.25">
      <c r="A10811" s="46"/>
      <c r="B10811" s="46"/>
    </row>
    <row r="10812" spans="1:2" ht="15" customHeight="1" x14ac:dyDescent="0.25">
      <c r="A10812" s="46"/>
      <c r="B10812" s="46"/>
    </row>
    <row r="10813" spans="1:2" ht="15" customHeight="1" x14ac:dyDescent="0.25">
      <c r="A10813" s="46"/>
      <c r="B10813" s="46"/>
    </row>
    <row r="10814" spans="1:2" ht="15" customHeight="1" x14ac:dyDescent="0.25">
      <c r="A10814" s="46"/>
      <c r="B10814" s="46"/>
    </row>
    <row r="10815" spans="1:2" ht="15" customHeight="1" x14ac:dyDescent="0.25">
      <c r="A10815" s="46"/>
      <c r="B10815" s="46"/>
    </row>
    <row r="10816" spans="1:2" ht="15" customHeight="1" x14ac:dyDescent="0.25">
      <c r="A10816" s="46"/>
      <c r="B10816" s="46"/>
    </row>
    <row r="10817" spans="1:2" ht="15" customHeight="1" x14ac:dyDescent="0.25">
      <c r="A10817" s="46"/>
      <c r="B10817" s="46"/>
    </row>
    <row r="10818" spans="1:2" ht="15" customHeight="1" x14ac:dyDescent="0.25">
      <c r="A10818" s="46"/>
      <c r="B10818" s="46"/>
    </row>
    <row r="10819" spans="1:2" ht="15" customHeight="1" x14ac:dyDescent="0.25">
      <c r="A10819" s="46"/>
      <c r="B10819" s="46"/>
    </row>
    <row r="10820" spans="1:2" ht="15" customHeight="1" x14ac:dyDescent="0.25">
      <c r="A10820" s="46"/>
      <c r="B10820" s="46"/>
    </row>
    <row r="10821" spans="1:2" ht="15" customHeight="1" x14ac:dyDescent="0.25">
      <c r="A10821" s="46"/>
      <c r="B10821" s="46"/>
    </row>
    <row r="10822" spans="1:2" ht="15" customHeight="1" x14ac:dyDescent="0.25">
      <c r="A10822" s="46"/>
      <c r="B10822" s="46"/>
    </row>
    <row r="10823" spans="1:2" ht="15" customHeight="1" x14ac:dyDescent="0.25">
      <c r="A10823" s="46"/>
      <c r="B10823" s="46"/>
    </row>
    <row r="10824" spans="1:2" ht="15" customHeight="1" x14ac:dyDescent="0.25">
      <c r="A10824" s="46"/>
      <c r="B10824" s="46"/>
    </row>
    <row r="10825" spans="1:2" ht="15" customHeight="1" x14ac:dyDescent="0.25">
      <c r="A10825" s="46"/>
      <c r="B10825" s="46"/>
    </row>
    <row r="10826" spans="1:2" ht="15" customHeight="1" x14ac:dyDescent="0.25">
      <c r="A10826" s="46"/>
      <c r="B10826" s="46"/>
    </row>
    <row r="10827" spans="1:2" ht="15" customHeight="1" x14ac:dyDescent="0.25">
      <c r="A10827" s="46"/>
      <c r="B10827" s="46"/>
    </row>
    <row r="10828" spans="1:2" ht="15" customHeight="1" x14ac:dyDescent="0.25">
      <c r="A10828" s="46"/>
      <c r="B10828" s="46"/>
    </row>
    <row r="10829" spans="1:2" ht="15" customHeight="1" x14ac:dyDescent="0.25">
      <c r="A10829" s="46"/>
      <c r="B10829" s="46"/>
    </row>
    <row r="10830" spans="1:2" ht="15" customHeight="1" x14ac:dyDescent="0.25">
      <c r="A10830" s="46"/>
      <c r="B10830" s="46"/>
    </row>
    <row r="10831" spans="1:2" ht="15" customHeight="1" x14ac:dyDescent="0.25">
      <c r="A10831" s="46"/>
      <c r="B10831" s="46"/>
    </row>
    <row r="10832" spans="1:2" ht="15" customHeight="1" x14ac:dyDescent="0.25">
      <c r="A10832" s="46"/>
      <c r="B10832" s="46"/>
    </row>
    <row r="10833" spans="1:2" ht="15" customHeight="1" x14ac:dyDescent="0.25">
      <c r="A10833" s="46"/>
      <c r="B10833" s="46"/>
    </row>
    <row r="10834" spans="1:2" ht="15" customHeight="1" x14ac:dyDescent="0.25">
      <c r="A10834" s="46"/>
      <c r="B10834" s="46"/>
    </row>
    <row r="10835" spans="1:2" ht="15" customHeight="1" x14ac:dyDescent="0.25">
      <c r="A10835" s="46"/>
      <c r="B10835" s="46"/>
    </row>
    <row r="10836" spans="1:2" ht="15" customHeight="1" x14ac:dyDescent="0.25">
      <c r="A10836" s="46"/>
      <c r="B10836" s="46"/>
    </row>
    <row r="10837" spans="1:2" ht="15" customHeight="1" x14ac:dyDescent="0.25">
      <c r="A10837" s="46"/>
      <c r="B10837" s="46"/>
    </row>
    <row r="10838" spans="1:2" ht="15" customHeight="1" x14ac:dyDescent="0.25">
      <c r="A10838" s="46"/>
      <c r="B10838" s="46"/>
    </row>
    <row r="10839" spans="1:2" ht="15" customHeight="1" x14ac:dyDescent="0.25">
      <c r="A10839" s="46"/>
      <c r="B10839" s="46"/>
    </row>
    <row r="10840" spans="1:2" ht="15" customHeight="1" x14ac:dyDescent="0.25">
      <c r="A10840" s="46"/>
      <c r="B10840" s="46"/>
    </row>
    <row r="10841" spans="1:2" ht="15" customHeight="1" x14ac:dyDescent="0.25">
      <c r="A10841" s="46"/>
      <c r="B10841" s="46"/>
    </row>
    <row r="10842" spans="1:2" ht="15" customHeight="1" x14ac:dyDescent="0.25">
      <c r="A10842" s="46"/>
      <c r="B10842" s="46"/>
    </row>
    <row r="10843" spans="1:2" ht="15" customHeight="1" x14ac:dyDescent="0.25">
      <c r="A10843" s="46"/>
      <c r="B10843" s="46"/>
    </row>
    <row r="10844" spans="1:2" ht="15" customHeight="1" x14ac:dyDescent="0.25">
      <c r="A10844" s="46"/>
      <c r="B10844" s="46"/>
    </row>
    <row r="10845" spans="1:2" ht="15" customHeight="1" x14ac:dyDescent="0.25">
      <c r="A10845" s="46"/>
      <c r="B10845" s="46"/>
    </row>
    <row r="10846" spans="1:2" ht="15" customHeight="1" x14ac:dyDescent="0.25">
      <c r="A10846" s="46"/>
      <c r="B10846" s="46"/>
    </row>
    <row r="10847" spans="1:2" ht="15" customHeight="1" x14ac:dyDescent="0.25">
      <c r="A10847" s="46"/>
      <c r="B10847" s="46"/>
    </row>
    <row r="10848" spans="1:2" ht="15" customHeight="1" x14ac:dyDescent="0.25">
      <c r="A10848" s="46"/>
      <c r="B10848" s="46"/>
    </row>
    <row r="10849" spans="1:2" ht="15" customHeight="1" x14ac:dyDescent="0.25">
      <c r="A10849" s="46"/>
      <c r="B10849" s="46"/>
    </row>
    <row r="10850" spans="1:2" ht="15" customHeight="1" x14ac:dyDescent="0.25">
      <c r="A10850" s="46"/>
      <c r="B10850" s="46"/>
    </row>
    <row r="10851" spans="1:2" ht="15" customHeight="1" x14ac:dyDescent="0.25">
      <c r="A10851" s="46"/>
      <c r="B10851" s="46"/>
    </row>
    <row r="10852" spans="1:2" ht="15" customHeight="1" x14ac:dyDescent="0.25">
      <c r="A10852" s="46"/>
      <c r="B10852" s="46"/>
    </row>
    <row r="10853" spans="1:2" ht="15" customHeight="1" x14ac:dyDescent="0.25">
      <c r="A10853" s="46"/>
      <c r="B10853" s="46"/>
    </row>
    <row r="10854" spans="1:2" ht="15" customHeight="1" x14ac:dyDescent="0.25">
      <c r="A10854" s="46"/>
      <c r="B10854" s="46"/>
    </row>
    <row r="10855" spans="1:2" ht="15" customHeight="1" x14ac:dyDescent="0.25">
      <c r="A10855" s="46"/>
      <c r="B10855" s="46"/>
    </row>
    <row r="10856" spans="1:2" ht="15" customHeight="1" x14ac:dyDescent="0.25">
      <c r="A10856" s="46"/>
      <c r="B10856" s="46"/>
    </row>
    <row r="10857" spans="1:2" ht="15" customHeight="1" x14ac:dyDescent="0.25">
      <c r="A10857" s="46"/>
      <c r="B10857" s="46"/>
    </row>
    <row r="10858" spans="1:2" ht="15" customHeight="1" x14ac:dyDescent="0.25">
      <c r="A10858" s="46"/>
      <c r="B10858" s="46"/>
    </row>
    <row r="10859" spans="1:2" ht="15" customHeight="1" x14ac:dyDescent="0.25">
      <c r="A10859" s="46"/>
      <c r="B10859" s="46"/>
    </row>
    <row r="10860" spans="1:2" ht="15" customHeight="1" x14ac:dyDescent="0.25">
      <c r="A10860" s="46"/>
      <c r="B10860" s="46"/>
    </row>
    <row r="10861" spans="1:2" ht="15" customHeight="1" x14ac:dyDescent="0.25">
      <c r="A10861" s="46"/>
      <c r="B10861" s="46"/>
    </row>
    <row r="10862" spans="1:2" ht="15" customHeight="1" x14ac:dyDescent="0.25">
      <c r="A10862" s="46"/>
      <c r="B10862" s="46"/>
    </row>
    <row r="10863" spans="1:2" ht="15" customHeight="1" x14ac:dyDescent="0.25">
      <c r="A10863" s="46"/>
      <c r="B10863" s="46"/>
    </row>
    <row r="10864" spans="1:2" ht="15" customHeight="1" x14ac:dyDescent="0.25">
      <c r="A10864" s="46"/>
      <c r="B10864" s="46"/>
    </row>
    <row r="10865" spans="1:2" ht="15" customHeight="1" x14ac:dyDescent="0.25">
      <c r="A10865" s="46"/>
      <c r="B10865" s="46"/>
    </row>
    <row r="10866" spans="1:2" ht="15" customHeight="1" x14ac:dyDescent="0.25">
      <c r="A10866" s="46"/>
      <c r="B10866" s="46"/>
    </row>
    <row r="10867" spans="1:2" ht="15" customHeight="1" x14ac:dyDescent="0.25">
      <c r="A10867" s="46"/>
      <c r="B10867" s="46"/>
    </row>
    <row r="10868" spans="1:2" ht="15" customHeight="1" x14ac:dyDescent="0.25">
      <c r="A10868" s="46"/>
      <c r="B10868" s="46"/>
    </row>
    <row r="10869" spans="1:2" ht="15" customHeight="1" x14ac:dyDescent="0.25">
      <c r="A10869" s="46"/>
      <c r="B10869" s="46"/>
    </row>
    <row r="10870" spans="1:2" ht="15" customHeight="1" x14ac:dyDescent="0.25">
      <c r="A10870" s="46"/>
      <c r="B10870" s="46"/>
    </row>
    <row r="10871" spans="1:2" ht="15" customHeight="1" x14ac:dyDescent="0.25">
      <c r="A10871" s="46"/>
      <c r="B10871" s="46"/>
    </row>
    <row r="10872" spans="1:2" ht="15" customHeight="1" x14ac:dyDescent="0.25">
      <c r="A10872" s="46"/>
      <c r="B10872" s="46"/>
    </row>
    <row r="10873" spans="1:2" ht="15" customHeight="1" x14ac:dyDescent="0.25">
      <c r="A10873" s="46"/>
      <c r="B10873" s="46"/>
    </row>
    <row r="10874" spans="1:2" ht="15" customHeight="1" x14ac:dyDescent="0.25">
      <c r="A10874" s="46"/>
      <c r="B10874" s="46"/>
    </row>
    <row r="10875" spans="1:2" ht="15" customHeight="1" x14ac:dyDescent="0.25">
      <c r="A10875" s="46"/>
      <c r="B10875" s="46"/>
    </row>
    <row r="10876" spans="1:2" ht="15" customHeight="1" x14ac:dyDescent="0.25">
      <c r="A10876" s="46"/>
      <c r="B10876" s="46"/>
    </row>
    <row r="10877" spans="1:2" ht="15" customHeight="1" x14ac:dyDescent="0.25">
      <c r="A10877" s="46"/>
      <c r="B10877" s="46"/>
    </row>
    <row r="10878" spans="1:2" ht="15" customHeight="1" x14ac:dyDescent="0.25">
      <c r="A10878" s="46"/>
      <c r="B10878" s="46"/>
    </row>
    <row r="10879" spans="1:2" ht="15" customHeight="1" x14ac:dyDescent="0.25">
      <c r="A10879" s="46"/>
      <c r="B10879" s="46"/>
    </row>
    <row r="10880" spans="1:2" ht="15" customHeight="1" x14ac:dyDescent="0.25">
      <c r="A10880" s="46"/>
      <c r="B10880" s="46"/>
    </row>
    <row r="10881" spans="1:2" ht="15" customHeight="1" x14ac:dyDescent="0.25">
      <c r="A10881" s="46"/>
      <c r="B10881" s="46"/>
    </row>
    <row r="10882" spans="1:2" ht="15" customHeight="1" x14ac:dyDescent="0.25">
      <c r="A10882" s="46"/>
      <c r="B10882" s="46"/>
    </row>
    <row r="10883" spans="1:2" ht="15" customHeight="1" x14ac:dyDescent="0.25">
      <c r="A10883" s="46"/>
      <c r="B10883" s="46"/>
    </row>
    <row r="10884" spans="1:2" ht="15" customHeight="1" x14ac:dyDescent="0.25">
      <c r="A10884" s="46"/>
      <c r="B10884" s="46"/>
    </row>
    <row r="10885" spans="1:2" ht="15" customHeight="1" x14ac:dyDescent="0.25">
      <c r="A10885" s="46"/>
      <c r="B10885" s="46"/>
    </row>
    <row r="10886" spans="1:2" ht="15" customHeight="1" x14ac:dyDescent="0.25">
      <c r="A10886" s="46"/>
      <c r="B10886" s="46"/>
    </row>
    <row r="10887" spans="1:2" ht="15" customHeight="1" x14ac:dyDescent="0.25">
      <c r="A10887" s="46"/>
      <c r="B10887" s="46"/>
    </row>
    <row r="10888" spans="1:2" ht="15" customHeight="1" x14ac:dyDescent="0.25">
      <c r="A10888" s="46"/>
      <c r="B10888" s="46"/>
    </row>
    <row r="10889" spans="1:2" ht="15" customHeight="1" x14ac:dyDescent="0.25">
      <c r="A10889" s="46"/>
      <c r="B10889" s="46"/>
    </row>
    <row r="10890" spans="1:2" ht="15" customHeight="1" x14ac:dyDescent="0.25">
      <c r="A10890" s="46"/>
      <c r="B10890" s="46"/>
    </row>
    <row r="10891" spans="1:2" ht="15" customHeight="1" x14ac:dyDescent="0.25">
      <c r="A10891" s="46"/>
      <c r="B10891" s="46"/>
    </row>
    <row r="10892" spans="1:2" ht="15" customHeight="1" x14ac:dyDescent="0.25">
      <c r="A10892" s="46"/>
      <c r="B10892" s="46"/>
    </row>
    <row r="10893" spans="1:2" ht="15" customHeight="1" x14ac:dyDescent="0.25">
      <c r="A10893" s="46"/>
      <c r="B10893" s="46"/>
    </row>
    <row r="10894" spans="1:2" ht="15" customHeight="1" x14ac:dyDescent="0.25">
      <c r="A10894" s="46"/>
      <c r="B10894" s="46"/>
    </row>
    <row r="10895" spans="1:2" ht="15" customHeight="1" x14ac:dyDescent="0.25">
      <c r="A10895" s="46"/>
      <c r="B10895" s="46"/>
    </row>
    <row r="10896" spans="1:2" ht="15" customHeight="1" x14ac:dyDescent="0.25">
      <c r="A10896" s="46"/>
      <c r="B10896" s="46"/>
    </row>
    <row r="10897" spans="1:2" ht="15" customHeight="1" x14ac:dyDescent="0.25">
      <c r="A10897" s="46"/>
      <c r="B10897" s="46"/>
    </row>
    <row r="10898" spans="1:2" ht="15" customHeight="1" x14ac:dyDescent="0.25">
      <c r="A10898" s="46"/>
      <c r="B10898" s="46"/>
    </row>
    <row r="10899" spans="1:2" ht="15" customHeight="1" x14ac:dyDescent="0.25">
      <c r="A10899" s="46"/>
      <c r="B10899" s="46"/>
    </row>
    <row r="10900" spans="1:2" ht="15" customHeight="1" x14ac:dyDescent="0.25">
      <c r="A10900" s="46"/>
      <c r="B10900" s="46"/>
    </row>
    <row r="10901" spans="1:2" ht="15" customHeight="1" x14ac:dyDescent="0.25">
      <c r="A10901" s="46"/>
      <c r="B10901" s="46"/>
    </row>
    <row r="10902" spans="1:2" ht="15" customHeight="1" x14ac:dyDescent="0.25">
      <c r="A10902" s="46"/>
      <c r="B10902" s="46"/>
    </row>
    <row r="10903" spans="1:2" ht="15" customHeight="1" x14ac:dyDescent="0.25">
      <c r="A10903" s="46"/>
      <c r="B10903" s="46"/>
    </row>
    <row r="10904" spans="1:2" ht="15" customHeight="1" x14ac:dyDescent="0.25">
      <c r="A10904" s="46"/>
      <c r="B10904" s="46"/>
    </row>
    <row r="10905" spans="1:2" ht="15" customHeight="1" x14ac:dyDescent="0.25">
      <c r="A10905" s="46"/>
      <c r="B10905" s="46"/>
    </row>
    <row r="10906" spans="1:2" ht="15" customHeight="1" x14ac:dyDescent="0.25">
      <c r="A10906" s="46"/>
      <c r="B10906" s="46"/>
    </row>
    <row r="10907" spans="1:2" ht="15" customHeight="1" x14ac:dyDescent="0.25">
      <c r="A10907" s="46"/>
      <c r="B10907" s="46"/>
    </row>
    <row r="10908" spans="1:2" ht="15" customHeight="1" x14ac:dyDescent="0.25">
      <c r="A10908" s="46"/>
      <c r="B10908" s="46"/>
    </row>
    <row r="10909" spans="1:2" ht="15" customHeight="1" x14ac:dyDescent="0.25">
      <c r="A10909" s="46"/>
      <c r="B10909" s="46"/>
    </row>
    <row r="10910" spans="1:2" ht="15" customHeight="1" x14ac:dyDescent="0.25">
      <c r="A10910" s="46"/>
      <c r="B10910" s="46"/>
    </row>
    <row r="10911" spans="1:2" ht="15" customHeight="1" x14ac:dyDescent="0.25">
      <c r="A10911" s="46"/>
      <c r="B10911" s="46"/>
    </row>
    <row r="10912" spans="1:2" ht="15" customHeight="1" x14ac:dyDescent="0.25">
      <c r="A10912" s="46"/>
      <c r="B10912" s="46"/>
    </row>
    <row r="10913" spans="1:2" ht="15" customHeight="1" x14ac:dyDescent="0.25">
      <c r="A10913" s="46"/>
      <c r="B10913" s="46"/>
    </row>
    <row r="10914" spans="1:2" ht="15" customHeight="1" x14ac:dyDescent="0.25">
      <c r="A10914" s="46"/>
      <c r="B10914" s="46"/>
    </row>
    <row r="10915" spans="1:2" ht="15" customHeight="1" x14ac:dyDescent="0.25">
      <c r="A10915" s="46"/>
      <c r="B10915" s="46"/>
    </row>
    <row r="10916" spans="1:2" ht="15" customHeight="1" x14ac:dyDescent="0.25">
      <c r="A10916" s="46"/>
      <c r="B10916" s="46"/>
    </row>
    <row r="10917" spans="1:2" ht="15" customHeight="1" x14ac:dyDescent="0.25">
      <c r="A10917" s="46"/>
      <c r="B10917" s="46"/>
    </row>
    <row r="10918" spans="1:2" ht="15" customHeight="1" x14ac:dyDescent="0.25">
      <c r="A10918" s="46"/>
      <c r="B10918" s="46"/>
    </row>
    <row r="10919" spans="1:2" ht="15" customHeight="1" x14ac:dyDescent="0.25">
      <c r="A10919" s="46"/>
      <c r="B10919" s="46"/>
    </row>
    <row r="10920" spans="1:2" ht="15" customHeight="1" x14ac:dyDescent="0.25">
      <c r="A10920" s="46"/>
      <c r="B10920" s="46"/>
    </row>
    <row r="10921" spans="1:2" ht="15" customHeight="1" x14ac:dyDescent="0.25">
      <c r="A10921" s="46"/>
      <c r="B10921" s="46"/>
    </row>
    <row r="10922" spans="1:2" ht="15" customHeight="1" x14ac:dyDescent="0.25">
      <c r="A10922" s="46"/>
      <c r="B10922" s="46"/>
    </row>
    <row r="10923" spans="1:2" ht="15" customHeight="1" x14ac:dyDescent="0.25">
      <c r="A10923" s="46"/>
      <c r="B10923" s="46"/>
    </row>
    <row r="10924" spans="1:2" ht="15" customHeight="1" x14ac:dyDescent="0.25">
      <c r="A10924" s="46"/>
      <c r="B10924" s="46"/>
    </row>
    <row r="10925" spans="1:2" ht="15" customHeight="1" x14ac:dyDescent="0.25">
      <c r="A10925" s="46"/>
      <c r="B10925" s="46"/>
    </row>
    <row r="10926" spans="1:2" ht="15" customHeight="1" x14ac:dyDescent="0.25">
      <c r="A10926" s="46"/>
      <c r="B10926" s="46"/>
    </row>
    <row r="10927" spans="1:2" ht="15" customHeight="1" x14ac:dyDescent="0.25">
      <c r="A10927" s="46"/>
      <c r="B10927" s="46"/>
    </row>
    <row r="10928" spans="1:2" ht="15" customHeight="1" x14ac:dyDescent="0.25">
      <c r="A10928" s="46"/>
      <c r="B10928" s="46"/>
    </row>
    <row r="10929" spans="1:2" ht="15" customHeight="1" x14ac:dyDescent="0.25">
      <c r="A10929" s="46"/>
      <c r="B10929" s="46"/>
    </row>
    <row r="10930" spans="1:2" ht="15" customHeight="1" x14ac:dyDescent="0.25">
      <c r="A10930" s="46"/>
      <c r="B10930" s="46"/>
    </row>
    <row r="10931" spans="1:2" ht="15" customHeight="1" x14ac:dyDescent="0.25">
      <c r="A10931" s="46"/>
      <c r="B10931" s="46"/>
    </row>
    <row r="10932" spans="1:2" ht="15" customHeight="1" x14ac:dyDescent="0.25">
      <c r="A10932" s="46"/>
      <c r="B10932" s="46"/>
    </row>
    <row r="10933" spans="1:2" ht="15" customHeight="1" x14ac:dyDescent="0.25">
      <c r="A10933" s="46"/>
      <c r="B10933" s="46"/>
    </row>
    <row r="10934" spans="1:2" ht="15" customHeight="1" x14ac:dyDescent="0.25">
      <c r="A10934" s="46"/>
      <c r="B10934" s="46"/>
    </row>
    <row r="10935" spans="1:2" ht="15" customHeight="1" x14ac:dyDescent="0.25">
      <c r="A10935" s="46"/>
      <c r="B10935" s="46"/>
    </row>
    <row r="10936" spans="1:2" ht="15" customHeight="1" x14ac:dyDescent="0.25">
      <c r="A10936" s="46"/>
      <c r="B10936" s="46"/>
    </row>
    <row r="10937" spans="1:2" ht="15" customHeight="1" x14ac:dyDescent="0.25">
      <c r="A10937" s="46"/>
      <c r="B10937" s="46"/>
    </row>
    <row r="10938" spans="1:2" ht="15" customHeight="1" x14ac:dyDescent="0.25">
      <c r="A10938" s="46"/>
      <c r="B10938" s="46"/>
    </row>
    <row r="10939" spans="1:2" ht="15" customHeight="1" x14ac:dyDescent="0.25">
      <c r="A10939" s="46"/>
      <c r="B10939" s="46"/>
    </row>
    <row r="10940" spans="1:2" ht="15" customHeight="1" x14ac:dyDescent="0.25">
      <c r="A10940" s="46"/>
      <c r="B10940" s="46"/>
    </row>
    <row r="10941" spans="1:2" ht="15" customHeight="1" x14ac:dyDescent="0.25">
      <c r="A10941" s="46"/>
      <c r="B10941" s="46"/>
    </row>
    <row r="10942" spans="1:2" ht="15" customHeight="1" x14ac:dyDescent="0.25">
      <c r="A10942" s="46"/>
      <c r="B10942" s="46"/>
    </row>
    <row r="10943" spans="1:2" ht="15" customHeight="1" x14ac:dyDescent="0.25">
      <c r="A10943" s="46"/>
      <c r="B10943" s="46"/>
    </row>
    <row r="10944" spans="1:2" ht="15" customHeight="1" x14ac:dyDescent="0.25">
      <c r="A10944" s="46"/>
      <c r="B10944" s="46"/>
    </row>
    <row r="10945" spans="1:2" ht="15" customHeight="1" x14ac:dyDescent="0.25">
      <c r="A10945" s="46"/>
      <c r="B10945" s="46"/>
    </row>
    <row r="10946" spans="1:2" ht="15" customHeight="1" x14ac:dyDescent="0.25">
      <c r="A10946" s="46"/>
      <c r="B10946" s="46"/>
    </row>
    <row r="10947" spans="1:2" ht="15" customHeight="1" x14ac:dyDescent="0.25">
      <c r="A10947" s="46"/>
      <c r="B10947" s="46"/>
    </row>
    <row r="10948" spans="1:2" ht="15" customHeight="1" x14ac:dyDescent="0.25">
      <c r="A10948" s="46"/>
      <c r="B10948" s="46"/>
    </row>
    <row r="10949" spans="1:2" ht="15" customHeight="1" x14ac:dyDescent="0.25">
      <c r="A10949" s="46"/>
      <c r="B10949" s="46"/>
    </row>
    <row r="10950" spans="1:2" ht="15" customHeight="1" x14ac:dyDescent="0.25">
      <c r="A10950" s="46"/>
      <c r="B10950" s="46"/>
    </row>
    <row r="10951" spans="1:2" ht="15" customHeight="1" x14ac:dyDescent="0.25">
      <c r="A10951" s="46"/>
      <c r="B10951" s="46"/>
    </row>
    <row r="10952" spans="1:2" ht="15" customHeight="1" x14ac:dyDescent="0.25">
      <c r="A10952" s="46"/>
      <c r="B10952" s="46"/>
    </row>
    <row r="10953" spans="1:2" ht="15" customHeight="1" x14ac:dyDescent="0.25">
      <c r="A10953" s="46"/>
      <c r="B10953" s="46"/>
    </row>
    <row r="10954" spans="1:2" ht="15" customHeight="1" x14ac:dyDescent="0.25">
      <c r="A10954" s="46"/>
      <c r="B10954" s="46"/>
    </row>
    <row r="10955" spans="1:2" ht="15" customHeight="1" x14ac:dyDescent="0.25">
      <c r="A10955" s="46"/>
      <c r="B10955" s="46"/>
    </row>
    <row r="10956" spans="1:2" ht="15" customHeight="1" x14ac:dyDescent="0.25">
      <c r="A10956" s="46"/>
      <c r="B10956" s="46"/>
    </row>
    <row r="10957" spans="1:2" ht="15" customHeight="1" x14ac:dyDescent="0.25">
      <c r="A10957" s="46"/>
      <c r="B10957" s="46"/>
    </row>
    <row r="10958" spans="1:2" ht="15" customHeight="1" x14ac:dyDescent="0.25">
      <c r="A10958" s="46"/>
      <c r="B10958" s="46"/>
    </row>
    <row r="10959" spans="1:2" ht="15" customHeight="1" x14ac:dyDescent="0.25">
      <c r="A10959" s="46"/>
      <c r="B10959" s="46"/>
    </row>
    <row r="10960" spans="1:2" ht="15" customHeight="1" x14ac:dyDescent="0.25">
      <c r="A10960" s="46"/>
      <c r="B10960" s="46"/>
    </row>
    <row r="10961" spans="1:2" ht="15" customHeight="1" x14ac:dyDescent="0.25">
      <c r="A10961" s="46"/>
      <c r="B10961" s="46"/>
    </row>
    <row r="10962" spans="1:2" ht="15" customHeight="1" x14ac:dyDescent="0.25">
      <c r="A10962" s="46"/>
      <c r="B10962" s="46"/>
    </row>
    <row r="10963" spans="1:2" ht="15" customHeight="1" x14ac:dyDescent="0.25">
      <c r="A10963" s="46"/>
      <c r="B10963" s="46"/>
    </row>
    <row r="10964" spans="1:2" ht="15" customHeight="1" x14ac:dyDescent="0.25">
      <c r="A10964" s="46"/>
      <c r="B10964" s="46"/>
    </row>
    <row r="10965" spans="1:2" ht="15" customHeight="1" x14ac:dyDescent="0.25">
      <c r="A10965" s="46"/>
      <c r="B10965" s="46"/>
    </row>
    <row r="10966" spans="1:2" ht="15" customHeight="1" x14ac:dyDescent="0.25">
      <c r="A10966" s="46"/>
      <c r="B10966" s="46"/>
    </row>
    <row r="10967" spans="1:2" ht="15" customHeight="1" x14ac:dyDescent="0.25">
      <c r="A10967" s="46"/>
      <c r="B10967" s="46"/>
    </row>
    <row r="10968" spans="1:2" ht="15" customHeight="1" x14ac:dyDescent="0.25">
      <c r="A10968" s="46"/>
      <c r="B10968" s="46"/>
    </row>
    <row r="10969" spans="1:2" ht="15" customHeight="1" x14ac:dyDescent="0.25">
      <c r="A10969" s="46"/>
      <c r="B10969" s="46"/>
    </row>
    <row r="10970" spans="1:2" ht="15" customHeight="1" x14ac:dyDescent="0.25">
      <c r="A10970" s="46"/>
      <c r="B10970" s="46"/>
    </row>
    <row r="10971" spans="1:2" ht="15" customHeight="1" x14ac:dyDescent="0.25">
      <c r="A10971" s="46"/>
      <c r="B10971" s="46"/>
    </row>
    <row r="10972" spans="1:2" ht="15" customHeight="1" x14ac:dyDescent="0.25">
      <c r="A10972" s="46"/>
      <c r="B10972" s="46"/>
    </row>
    <row r="10973" spans="1:2" ht="15" customHeight="1" x14ac:dyDescent="0.25">
      <c r="A10973" s="46"/>
      <c r="B10973" s="46"/>
    </row>
    <row r="10974" spans="1:2" ht="15" customHeight="1" x14ac:dyDescent="0.25">
      <c r="A10974" s="46"/>
      <c r="B10974" s="46"/>
    </row>
    <row r="10975" spans="1:2" ht="15" customHeight="1" x14ac:dyDescent="0.25">
      <c r="A10975" s="46"/>
      <c r="B10975" s="46"/>
    </row>
    <row r="10976" spans="1:2" ht="15" customHeight="1" x14ac:dyDescent="0.25">
      <c r="A10976" s="46"/>
      <c r="B10976" s="46"/>
    </row>
    <row r="10977" spans="1:2" ht="15" customHeight="1" x14ac:dyDescent="0.25">
      <c r="A10977" s="46"/>
      <c r="B10977" s="46"/>
    </row>
    <row r="10978" spans="1:2" ht="15" customHeight="1" x14ac:dyDescent="0.25">
      <c r="A10978" s="46"/>
      <c r="B10978" s="46"/>
    </row>
    <row r="10979" spans="1:2" ht="15" customHeight="1" x14ac:dyDescent="0.25">
      <c r="A10979" s="46"/>
      <c r="B10979" s="46"/>
    </row>
    <row r="10980" spans="1:2" ht="15" customHeight="1" x14ac:dyDescent="0.25">
      <c r="A10980" s="46"/>
      <c r="B10980" s="46"/>
    </row>
    <row r="10981" spans="1:2" ht="15" customHeight="1" x14ac:dyDescent="0.25">
      <c r="A10981" s="46"/>
      <c r="B10981" s="46"/>
    </row>
    <row r="10982" spans="1:2" ht="15" customHeight="1" x14ac:dyDescent="0.25">
      <c r="A10982" s="46"/>
      <c r="B10982" s="46"/>
    </row>
    <row r="10983" spans="1:2" ht="15" customHeight="1" x14ac:dyDescent="0.25">
      <c r="A10983" s="46"/>
      <c r="B10983" s="46"/>
    </row>
    <row r="10984" spans="1:2" ht="15" customHeight="1" x14ac:dyDescent="0.25">
      <c r="A10984" s="46"/>
      <c r="B10984" s="46"/>
    </row>
    <row r="10985" spans="1:2" ht="15" customHeight="1" x14ac:dyDescent="0.25">
      <c r="A10985" s="46"/>
      <c r="B10985" s="46"/>
    </row>
    <row r="10986" spans="1:2" ht="15" customHeight="1" x14ac:dyDescent="0.25">
      <c r="A10986" s="46"/>
      <c r="B10986" s="46"/>
    </row>
    <row r="10987" spans="1:2" ht="15" customHeight="1" x14ac:dyDescent="0.25">
      <c r="A10987" s="46"/>
      <c r="B10987" s="46"/>
    </row>
    <row r="10988" spans="1:2" ht="15" customHeight="1" x14ac:dyDescent="0.25">
      <c r="A10988" s="46"/>
      <c r="B10988" s="46"/>
    </row>
    <row r="10989" spans="1:2" ht="15" customHeight="1" x14ac:dyDescent="0.25">
      <c r="A10989" s="46"/>
      <c r="B10989" s="46"/>
    </row>
    <row r="10990" spans="1:2" ht="15" customHeight="1" x14ac:dyDescent="0.25">
      <c r="A10990" s="46"/>
      <c r="B10990" s="46"/>
    </row>
    <row r="10991" spans="1:2" ht="15" customHeight="1" x14ac:dyDescent="0.25">
      <c r="A10991" s="46"/>
      <c r="B10991" s="46"/>
    </row>
    <row r="10992" spans="1:2" ht="15" customHeight="1" x14ac:dyDescent="0.25">
      <c r="A10992" s="46"/>
      <c r="B10992" s="46"/>
    </row>
    <row r="10993" spans="1:2" ht="15" customHeight="1" x14ac:dyDescent="0.25">
      <c r="A10993" s="46"/>
      <c r="B10993" s="46"/>
    </row>
    <row r="10994" spans="1:2" ht="15" customHeight="1" x14ac:dyDescent="0.25">
      <c r="A10994" s="46"/>
      <c r="B10994" s="46"/>
    </row>
    <row r="10995" spans="1:2" ht="15" customHeight="1" x14ac:dyDescent="0.25">
      <c r="A10995" s="46"/>
      <c r="B10995" s="46"/>
    </row>
    <row r="10996" spans="1:2" ht="15" customHeight="1" x14ac:dyDescent="0.25">
      <c r="A10996" s="46"/>
      <c r="B10996" s="46"/>
    </row>
    <row r="10997" spans="1:2" ht="15" customHeight="1" x14ac:dyDescent="0.25">
      <c r="A10997" s="46"/>
      <c r="B10997" s="46"/>
    </row>
    <row r="10998" spans="1:2" ht="15" customHeight="1" x14ac:dyDescent="0.25">
      <c r="A10998" s="46"/>
      <c r="B10998" s="46"/>
    </row>
    <row r="10999" spans="1:2" ht="15" customHeight="1" x14ac:dyDescent="0.25">
      <c r="A10999" s="46"/>
      <c r="B10999" s="46"/>
    </row>
    <row r="11000" spans="1:2" ht="15" customHeight="1" x14ac:dyDescent="0.25">
      <c r="A11000" s="46"/>
      <c r="B11000" s="46"/>
    </row>
    <row r="11001" spans="1:2" ht="15" customHeight="1" x14ac:dyDescent="0.25">
      <c r="A11001" s="46"/>
      <c r="B11001" s="46"/>
    </row>
    <row r="11002" spans="1:2" ht="15" customHeight="1" x14ac:dyDescent="0.25">
      <c r="A11002" s="46"/>
      <c r="B11002" s="46"/>
    </row>
    <row r="11003" spans="1:2" ht="15" customHeight="1" x14ac:dyDescent="0.25">
      <c r="A11003" s="46"/>
      <c r="B11003" s="46"/>
    </row>
    <row r="11004" spans="1:2" ht="15" customHeight="1" x14ac:dyDescent="0.25">
      <c r="A11004" s="46"/>
      <c r="B11004" s="46"/>
    </row>
    <row r="11005" spans="1:2" ht="15" customHeight="1" x14ac:dyDescent="0.25">
      <c r="A11005" s="46"/>
      <c r="B11005" s="46"/>
    </row>
    <row r="11006" spans="1:2" ht="15" customHeight="1" x14ac:dyDescent="0.25">
      <c r="A11006" s="46"/>
      <c r="B11006" s="46"/>
    </row>
    <row r="11007" spans="1:2" ht="15" customHeight="1" x14ac:dyDescent="0.25">
      <c r="A11007" s="46"/>
      <c r="B11007" s="46"/>
    </row>
    <row r="11008" spans="1:2" ht="15" customHeight="1" x14ac:dyDescent="0.25">
      <c r="A11008" s="46"/>
      <c r="B11008" s="46"/>
    </row>
    <row r="11009" spans="1:2" ht="15" customHeight="1" x14ac:dyDescent="0.25">
      <c r="A11009" s="46"/>
      <c r="B11009" s="46"/>
    </row>
    <row r="11010" spans="1:2" ht="15" customHeight="1" x14ac:dyDescent="0.25">
      <c r="A11010" s="46"/>
      <c r="B11010" s="46"/>
    </row>
    <row r="11011" spans="1:2" ht="15" customHeight="1" x14ac:dyDescent="0.25">
      <c r="A11011" s="46"/>
      <c r="B11011" s="46"/>
    </row>
    <row r="11012" spans="1:2" ht="15" customHeight="1" x14ac:dyDescent="0.25">
      <c r="A11012" s="46"/>
      <c r="B11012" s="46"/>
    </row>
    <row r="11013" spans="1:2" ht="15" customHeight="1" x14ac:dyDescent="0.25">
      <c r="A11013" s="46"/>
      <c r="B11013" s="46"/>
    </row>
    <row r="11014" spans="1:2" ht="15" customHeight="1" x14ac:dyDescent="0.25">
      <c r="A11014" s="46"/>
      <c r="B11014" s="46"/>
    </row>
    <row r="11015" spans="1:2" ht="15" customHeight="1" x14ac:dyDescent="0.25">
      <c r="A11015" s="46"/>
      <c r="B11015" s="46"/>
    </row>
    <row r="11016" spans="1:2" ht="15" customHeight="1" x14ac:dyDescent="0.25">
      <c r="A11016" s="46"/>
      <c r="B11016" s="46"/>
    </row>
    <row r="11017" spans="1:2" ht="15" customHeight="1" x14ac:dyDescent="0.25">
      <c r="A11017" s="46"/>
      <c r="B11017" s="46"/>
    </row>
    <row r="11018" spans="1:2" ht="15" customHeight="1" x14ac:dyDescent="0.25">
      <c r="A11018" s="46"/>
      <c r="B11018" s="46"/>
    </row>
    <row r="11019" spans="1:2" ht="15" customHeight="1" x14ac:dyDescent="0.25">
      <c r="A11019" s="46"/>
      <c r="B11019" s="46"/>
    </row>
    <row r="11020" spans="1:2" ht="15" customHeight="1" x14ac:dyDescent="0.25">
      <c r="A11020" s="46"/>
      <c r="B11020" s="46"/>
    </row>
    <row r="11021" spans="1:2" ht="15" customHeight="1" x14ac:dyDescent="0.25">
      <c r="A11021" s="46"/>
      <c r="B11021" s="46"/>
    </row>
    <row r="11022" spans="1:2" ht="15" customHeight="1" x14ac:dyDescent="0.25">
      <c r="A11022" s="46"/>
      <c r="B11022" s="46"/>
    </row>
    <row r="11023" spans="1:2" ht="15" customHeight="1" x14ac:dyDescent="0.25">
      <c r="A11023" s="46"/>
      <c r="B11023" s="46"/>
    </row>
    <row r="11024" spans="1:2" ht="15" customHeight="1" x14ac:dyDescent="0.25">
      <c r="A11024" s="46"/>
      <c r="B11024" s="46"/>
    </row>
    <row r="11025" spans="1:2" ht="15" customHeight="1" x14ac:dyDescent="0.25">
      <c r="A11025" s="46"/>
      <c r="B11025" s="46"/>
    </row>
    <row r="11026" spans="1:2" ht="15" customHeight="1" x14ac:dyDescent="0.25">
      <c r="A11026" s="46"/>
      <c r="B11026" s="46"/>
    </row>
    <row r="11027" spans="1:2" ht="15" customHeight="1" x14ac:dyDescent="0.25">
      <c r="A11027" s="46"/>
      <c r="B11027" s="46"/>
    </row>
    <row r="11028" spans="1:2" ht="15" customHeight="1" x14ac:dyDescent="0.25">
      <c r="A11028" s="46"/>
      <c r="B11028" s="46"/>
    </row>
    <row r="11029" spans="1:2" ht="15" customHeight="1" x14ac:dyDescent="0.25">
      <c r="A11029" s="46"/>
      <c r="B11029" s="46"/>
    </row>
    <row r="11030" spans="1:2" ht="15" customHeight="1" x14ac:dyDescent="0.25">
      <c r="A11030" s="46"/>
      <c r="B11030" s="46"/>
    </row>
    <row r="11031" spans="1:2" ht="15" customHeight="1" x14ac:dyDescent="0.25">
      <c r="A11031" s="46"/>
      <c r="B11031" s="46"/>
    </row>
    <row r="11032" spans="1:2" ht="15" customHeight="1" x14ac:dyDescent="0.25">
      <c r="A11032" s="46"/>
      <c r="B11032" s="46"/>
    </row>
    <row r="11033" spans="1:2" ht="15" customHeight="1" x14ac:dyDescent="0.25">
      <c r="A11033" s="46"/>
      <c r="B11033" s="46"/>
    </row>
    <row r="11034" spans="1:2" ht="15" customHeight="1" x14ac:dyDescent="0.25">
      <c r="A11034" s="46"/>
      <c r="B11034" s="46"/>
    </row>
    <row r="11035" spans="1:2" ht="15" customHeight="1" x14ac:dyDescent="0.25">
      <c r="A11035" s="46"/>
      <c r="B11035" s="46"/>
    </row>
    <row r="11036" spans="1:2" ht="15" customHeight="1" x14ac:dyDescent="0.25">
      <c r="A11036" s="46"/>
      <c r="B11036" s="46"/>
    </row>
    <row r="11037" spans="1:2" ht="15" customHeight="1" x14ac:dyDescent="0.25">
      <c r="A11037" s="46"/>
      <c r="B11037" s="46"/>
    </row>
    <row r="11038" spans="1:2" ht="15" customHeight="1" x14ac:dyDescent="0.25">
      <c r="A11038" s="46"/>
      <c r="B11038" s="46"/>
    </row>
    <row r="11039" spans="1:2" ht="15" customHeight="1" x14ac:dyDescent="0.25">
      <c r="A11039" s="46"/>
      <c r="B11039" s="46"/>
    </row>
    <row r="11040" spans="1:2" ht="15" customHeight="1" x14ac:dyDescent="0.25">
      <c r="A11040" s="46"/>
      <c r="B11040" s="46"/>
    </row>
    <row r="11041" spans="1:2" ht="15" customHeight="1" x14ac:dyDescent="0.25">
      <c r="A11041" s="46"/>
      <c r="B11041" s="46"/>
    </row>
    <row r="11042" spans="1:2" ht="15" customHeight="1" x14ac:dyDescent="0.25">
      <c r="A11042" s="46"/>
      <c r="B11042" s="46"/>
    </row>
    <row r="11043" spans="1:2" ht="15" customHeight="1" x14ac:dyDescent="0.25">
      <c r="A11043" s="46"/>
      <c r="B11043" s="46"/>
    </row>
    <row r="11044" spans="1:2" ht="15" customHeight="1" x14ac:dyDescent="0.25">
      <c r="A11044" s="46"/>
      <c r="B11044" s="46"/>
    </row>
    <row r="11045" spans="1:2" ht="15" customHeight="1" x14ac:dyDescent="0.25">
      <c r="A11045" s="46"/>
      <c r="B11045" s="46"/>
    </row>
    <row r="11046" spans="1:2" ht="15" customHeight="1" x14ac:dyDescent="0.25">
      <c r="A11046" s="46"/>
      <c r="B11046" s="46"/>
    </row>
    <row r="11047" spans="1:2" ht="15" customHeight="1" x14ac:dyDescent="0.25">
      <c r="A11047" s="46"/>
      <c r="B11047" s="46"/>
    </row>
    <row r="11048" spans="1:2" ht="15" customHeight="1" x14ac:dyDescent="0.25">
      <c r="A11048" s="46"/>
      <c r="B11048" s="46"/>
    </row>
    <row r="11049" spans="1:2" ht="15" customHeight="1" x14ac:dyDescent="0.25">
      <c r="A11049" s="46"/>
      <c r="B11049" s="46"/>
    </row>
    <row r="11050" spans="1:2" ht="15" customHeight="1" x14ac:dyDescent="0.25">
      <c r="A11050" s="46"/>
      <c r="B11050" s="46"/>
    </row>
    <row r="11051" spans="1:2" ht="15" customHeight="1" x14ac:dyDescent="0.25">
      <c r="A11051" s="46"/>
      <c r="B11051" s="46"/>
    </row>
    <row r="11052" spans="1:2" ht="15" customHeight="1" x14ac:dyDescent="0.25">
      <c r="A11052" s="46"/>
      <c r="B11052" s="46"/>
    </row>
    <row r="11053" spans="1:2" ht="15" customHeight="1" x14ac:dyDescent="0.25">
      <c r="A11053" s="46"/>
      <c r="B11053" s="46"/>
    </row>
    <row r="11054" spans="1:2" ht="15" customHeight="1" x14ac:dyDescent="0.25">
      <c r="A11054" s="46"/>
      <c r="B11054" s="46"/>
    </row>
    <row r="11055" spans="1:2" ht="15" customHeight="1" x14ac:dyDescent="0.25">
      <c r="A11055" s="46"/>
      <c r="B11055" s="46"/>
    </row>
    <row r="11056" spans="1:2" ht="15" customHeight="1" x14ac:dyDescent="0.25">
      <c r="A11056" s="46"/>
      <c r="B11056" s="46"/>
    </row>
    <row r="11057" spans="1:2" ht="15" customHeight="1" x14ac:dyDescent="0.25">
      <c r="A11057" s="46"/>
      <c r="B11057" s="46"/>
    </row>
    <row r="11058" spans="1:2" ht="15" customHeight="1" x14ac:dyDescent="0.25">
      <c r="A11058" s="46"/>
      <c r="B11058" s="46"/>
    </row>
    <row r="11059" spans="1:2" ht="15" customHeight="1" x14ac:dyDescent="0.25">
      <c r="A11059" s="46"/>
      <c r="B11059" s="46"/>
    </row>
    <row r="11060" spans="1:2" ht="15" customHeight="1" x14ac:dyDescent="0.25">
      <c r="A11060" s="46"/>
      <c r="B11060" s="46"/>
    </row>
    <row r="11061" spans="1:2" ht="15" customHeight="1" x14ac:dyDescent="0.25">
      <c r="A11061" s="46"/>
      <c r="B11061" s="46"/>
    </row>
    <row r="11062" spans="1:2" ht="15" customHeight="1" x14ac:dyDescent="0.25">
      <c r="A11062" s="46"/>
      <c r="B11062" s="46"/>
    </row>
    <row r="11063" spans="1:2" ht="15" customHeight="1" x14ac:dyDescent="0.25">
      <c r="A11063" s="46"/>
      <c r="B11063" s="46"/>
    </row>
    <row r="11064" spans="1:2" ht="15" customHeight="1" x14ac:dyDescent="0.25">
      <c r="A11064" s="46"/>
      <c r="B11064" s="46"/>
    </row>
    <row r="11065" spans="1:2" ht="15" customHeight="1" x14ac:dyDescent="0.25">
      <c r="A11065" s="46"/>
      <c r="B11065" s="46"/>
    </row>
    <row r="11066" spans="1:2" ht="15" customHeight="1" x14ac:dyDescent="0.25">
      <c r="A11066" s="46"/>
      <c r="B11066" s="46"/>
    </row>
    <row r="11067" spans="1:2" ht="15" customHeight="1" x14ac:dyDescent="0.25">
      <c r="A11067" s="46"/>
      <c r="B11067" s="46"/>
    </row>
    <row r="11068" spans="1:2" ht="15" customHeight="1" x14ac:dyDescent="0.25">
      <c r="A11068" s="46"/>
      <c r="B11068" s="46"/>
    </row>
    <row r="11069" spans="1:2" ht="15" customHeight="1" x14ac:dyDescent="0.25">
      <c r="A11069" s="46"/>
      <c r="B11069" s="46"/>
    </row>
    <row r="11070" spans="1:2" ht="15" customHeight="1" x14ac:dyDescent="0.25">
      <c r="A11070" s="46"/>
      <c r="B11070" s="46"/>
    </row>
    <row r="11071" spans="1:2" ht="15" customHeight="1" x14ac:dyDescent="0.25">
      <c r="A11071" s="46"/>
      <c r="B11071" s="46"/>
    </row>
    <row r="11072" spans="1:2" ht="15" customHeight="1" x14ac:dyDescent="0.25">
      <c r="A11072" s="46"/>
      <c r="B11072" s="46"/>
    </row>
    <row r="11073" spans="1:2" ht="15" customHeight="1" x14ac:dyDescent="0.25">
      <c r="A11073" s="46"/>
      <c r="B11073" s="46"/>
    </row>
    <row r="11074" spans="1:2" ht="15" customHeight="1" x14ac:dyDescent="0.25">
      <c r="A11074" s="46"/>
      <c r="B11074" s="46"/>
    </row>
    <row r="11075" spans="1:2" ht="15" customHeight="1" x14ac:dyDescent="0.25">
      <c r="A11075" s="46"/>
      <c r="B11075" s="46"/>
    </row>
    <row r="11076" spans="1:2" ht="15" customHeight="1" x14ac:dyDescent="0.25">
      <c r="A11076" s="46"/>
      <c r="B11076" s="46"/>
    </row>
    <row r="11077" spans="1:2" ht="15" customHeight="1" x14ac:dyDescent="0.25">
      <c r="A11077" s="46"/>
      <c r="B11077" s="46"/>
    </row>
    <row r="11078" spans="1:2" ht="15" customHeight="1" x14ac:dyDescent="0.25">
      <c r="A11078" s="46"/>
      <c r="B11078" s="46"/>
    </row>
    <row r="11079" spans="1:2" ht="15" customHeight="1" x14ac:dyDescent="0.25">
      <c r="A11079" s="46"/>
      <c r="B11079" s="46"/>
    </row>
    <row r="11080" spans="1:2" ht="15" customHeight="1" x14ac:dyDescent="0.25">
      <c r="A11080" s="46"/>
      <c r="B11080" s="46"/>
    </row>
    <row r="11081" spans="1:2" ht="15" customHeight="1" x14ac:dyDescent="0.25">
      <c r="A11081" s="46"/>
      <c r="B11081" s="46"/>
    </row>
    <row r="11082" spans="1:2" ht="15" customHeight="1" x14ac:dyDescent="0.25">
      <c r="A11082" s="46"/>
      <c r="B11082" s="46"/>
    </row>
    <row r="11083" spans="1:2" ht="15" customHeight="1" x14ac:dyDescent="0.25">
      <c r="A11083" s="46"/>
      <c r="B11083" s="46"/>
    </row>
    <row r="11084" spans="1:2" ht="15" customHeight="1" x14ac:dyDescent="0.25">
      <c r="A11084" s="46"/>
      <c r="B11084" s="46"/>
    </row>
    <row r="11085" spans="1:2" ht="15" customHeight="1" x14ac:dyDescent="0.25">
      <c r="A11085" s="46"/>
      <c r="B11085" s="46"/>
    </row>
    <row r="11086" spans="1:2" ht="15" customHeight="1" x14ac:dyDescent="0.25">
      <c r="A11086" s="46"/>
      <c r="B11086" s="46"/>
    </row>
    <row r="11087" spans="1:2" ht="15" customHeight="1" x14ac:dyDescent="0.25">
      <c r="A11087" s="46"/>
      <c r="B11087" s="46"/>
    </row>
    <row r="11088" spans="1:2" ht="15" customHeight="1" x14ac:dyDescent="0.25">
      <c r="A11088" s="46"/>
      <c r="B11088" s="46"/>
    </row>
    <row r="11089" spans="1:2" ht="15" customHeight="1" x14ac:dyDescent="0.25">
      <c r="A11089" s="46"/>
      <c r="B11089" s="46"/>
    </row>
    <row r="11090" spans="1:2" ht="15" customHeight="1" x14ac:dyDescent="0.25">
      <c r="A11090" s="46"/>
      <c r="B11090" s="46"/>
    </row>
    <row r="11091" spans="1:2" ht="15" customHeight="1" x14ac:dyDescent="0.25">
      <c r="A11091" s="46"/>
      <c r="B11091" s="46"/>
    </row>
    <row r="11092" spans="1:2" ht="15" customHeight="1" x14ac:dyDescent="0.25">
      <c r="A11092" s="46"/>
      <c r="B11092" s="46"/>
    </row>
    <row r="11093" spans="1:2" ht="15" customHeight="1" x14ac:dyDescent="0.25">
      <c r="A11093" s="46"/>
      <c r="B11093" s="46"/>
    </row>
    <row r="11094" spans="1:2" ht="15" customHeight="1" x14ac:dyDescent="0.25">
      <c r="A11094" s="46"/>
      <c r="B11094" s="46"/>
    </row>
    <row r="11095" spans="1:2" ht="15" customHeight="1" x14ac:dyDescent="0.25">
      <c r="A11095" s="46"/>
      <c r="B11095" s="46"/>
    </row>
    <row r="11096" spans="1:2" ht="15" customHeight="1" x14ac:dyDescent="0.25">
      <c r="A11096" s="46"/>
      <c r="B11096" s="46"/>
    </row>
    <row r="11097" spans="1:2" ht="15" customHeight="1" x14ac:dyDescent="0.25">
      <c r="A11097" s="46"/>
      <c r="B11097" s="46"/>
    </row>
    <row r="11098" spans="1:2" ht="15" customHeight="1" x14ac:dyDescent="0.25">
      <c r="A11098" s="46"/>
      <c r="B11098" s="46"/>
    </row>
    <row r="11099" spans="1:2" ht="15" customHeight="1" x14ac:dyDescent="0.25">
      <c r="A11099" s="46"/>
      <c r="B11099" s="46"/>
    </row>
    <row r="11100" spans="1:2" ht="15" customHeight="1" x14ac:dyDescent="0.25">
      <c r="A11100" s="46"/>
      <c r="B11100" s="46"/>
    </row>
    <row r="11101" spans="1:2" ht="15" customHeight="1" x14ac:dyDescent="0.25">
      <c r="A11101" s="46"/>
      <c r="B11101" s="46"/>
    </row>
    <row r="11102" spans="1:2" ht="15" customHeight="1" x14ac:dyDescent="0.25">
      <c r="A11102" s="46"/>
      <c r="B11102" s="46"/>
    </row>
    <row r="11103" spans="1:2" ht="15" customHeight="1" x14ac:dyDescent="0.25">
      <c r="A11103" s="46"/>
      <c r="B11103" s="46"/>
    </row>
    <row r="11104" spans="1:2" ht="15" customHeight="1" x14ac:dyDescent="0.25">
      <c r="A11104" s="46"/>
      <c r="B11104" s="46"/>
    </row>
    <row r="11105" spans="1:2" ht="15" customHeight="1" x14ac:dyDescent="0.25">
      <c r="A11105" s="46"/>
      <c r="B11105" s="46"/>
    </row>
    <row r="11106" spans="1:2" ht="15" customHeight="1" x14ac:dyDescent="0.25">
      <c r="A11106" s="46"/>
      <c r="B11106" s="46"/>
    </row>
    <row r="11107" spans="1:2" ht="15" customHeight="1" x14ac:dyDescent="0.25">
      <c r="A11107" s="46"/>
      <c r="B11107" s="46"/>
    </row>
    <row r="11108" spans="1:2" ht="15" customHeight="1" x14ac:dyDescent="0.25">
      <c r="A11108" s="46"/>
      <c r="B11108" s="46"/>
    </row>
    <row r="11109" spans="1:2" ht="15" customHeight="1" x14ac:dyDescent="0.25">
      <c r="A11109" s="46"/>
      <c r="B11109" s="46"/>
    </row>
    <row r="11110" spans="1:2" ht="15" customHeight="1" x14ac:dyDescent="0.25">
      <c r="A11110" s="46"/>
      <c r="B11110" s="46"/>
    </row>
    <row r="11111" spans="1:2" ht="15" customHeight="1" x14ac:dyDescent="0.25">
      <c r="A11111" s="46"/>
      <c r="B11111" s="46"/>
    </row>
    <row r="11112" spans="1:2" ht="15" customHeight="1" x14ac:dyDescent="0.25">
      <c r="A11112" s="46"/>
      <c r="B11112" s="46"/>
    </row>
    <row r="11113" spans="1:2" ht="15" customHeight="1" x14ac:dyDescent="0.25">
      <c r="A11113" s="46"/>
      <c r="B11113" s="46"/>
    </row>
    <row r="11114" spans="1:2" ht="15" customHeight="1" x14ac:dyDescent="0.25">
      <c r="A11114" s="46"/>
      <c r="B11114" s="46"/>
    </row>
    <row r="11115" spans="1:2" ht="15" customHeight="1" x14ac:dyDescent="0.25">
      <c r="A11115" s="46"/>
      <c r="B11115" s="46"/>
    </row>
    <row r="11116" spans="1:2" ht="15" customHeight="1" x14ac:dyDescent="0.25">
      <c r="A11116" s="46"/>
      <c r="B11116" s="46"/>
    </row>
    <row r="11117" spans="1:2" ht="15" customHeight="1" x14ac:dyDescent="0.25">
      <c r="A11117" s="46"/>
      <c r="B11117" s="46"/>
    </row>
    <row r="11118" spans="1:2" ht="15" customHeight="1" x14ac:dyDescent="0.25">
      <c r="A11118" s="46"/>
      <c r="B11118" s="46"/>
    </row>
    <row r="11119" spans="1:2" ht="15" customHeight="1" x14ac:dyDescent="0.25">
      <c r="A11119" s="46"/>
      <c r="B11119" s="46"/>
    </row>
    <row r="11120" spans="1:2" ht="15" customHeight="1" x14ac:dyDescent="0.25">
      <c r="A11120" s="46"/>
      <c r="B11120" s="46"/>
    </row>
    <row r="11121" spans="1:2" ht="15" customHeight="1" x14ac:dyDescent="0.25">
      <c r="A11121" s="46"/>
      <c r="B11121" s="46"/>
    </row>
    <row r="11122" spans="1:2" ht="15" customHeight="1" x14ac:dyDescent="0.25">
      <c r="A11122" s="46"/>
      <c r="B11122" s="46"/>
    </row>
    <row r="11123" spans="1:2" ht="15" customHeight="1" x14ac:dyDescent="0.25">
      <c r="A11123" s="46"/>
      <c r="B11123" s="46"/>
    </row>
    <row r="11124" spans="1:2" ht="15" customHeight="1" x14ac:dyDescent="0.25">
      <c r="A11124" s="46"/>
      <c r="B11124" s="46"/>
    </row>
    <row r="11125" spans="1:2" ht="15" customHeight="1" x14ac:dyDescent="0.25">
      <c r="A11125" s="46"/>
      <c r="B11125" s="46"/>
    </row>
    <row r="11126" spans="1:2" ht="15" customHeight="1" x14ac:dyDescent="0.25">
      <c r="A11126" s="46"/>
      <c r="B11126" s="46"/>
    </row>
    <row r="11127" spans="1:2" ht="15" customHeight="1" x14ac:dyDescent="0.25">
      <c r="A11127" s="46"/>
      <c r="B11127" s="46"/>
    </row>
    <row r="11128" spans="1:2" ht="15" customHeight="1" x14ac:dyDescent="0.25">
      <c r="A11128" s="46"/>
      <c r="B11128" s="46"/>
    </row>
    <row r="11129" spans="1:2" ht="15" customHeight="1" x14ac:dyDescent="0.25">
      <c r="A11129" s="46"/>
      <c r="B11129" s="46"/>
    </row>
    <row r="11130" spans="1:2" ht="15" customHeight="1" x14ac:dyDescent="0.25">
      <c r="A11130" s="46"/>
      <c r="B11130" s="46"/>
    </row>
    <row r="11131" spans="1:2" ht="15" customHeight="1" x14ac:dyDescent="0.25">
      <c r="A11131" s="46"/>
      <c r="B11131" s="46"/>
    </row>
    <row r="11132" spans="1:2" ht="15" customHeight="1" x14ac:dyDescent="0.25">
      <c r="A11132" s="46"/>
      <c r="B11132" s="46"/>
    </row>
    <row r="11133" spans="1:2" ht="15" customHeight="1" x14ac:dyDescent="0.25">
      <c r="A11133" s="46"/>
      <c r="B11133" s="46"/>
    </row>
    <row r="11134" spans="1:2" ht="15" customHeight="1" x14ac:dyDescent="0.25">
      <c r="A11134" s="46"/>
      <c r="B11134" s="46"/>
    </row>
    <row r="11135" spans="1:2" ht="15" customHeight="1" x14ac:dyDescent="0.25">
      <c r="A11135" s="46"/>
      <c r="B11135" s="46"/>
    </row>
    <row r="11136" spans="1:2" ht="15" customHeight="1" x14ac:dyDescent="0.25">
      <c r="A11136" s="46"/>
      <c r="B11136" s="46"/>
    </row>
    <row r="11137" spans="1:2" ht="15" customHeight="1" x14ac:dyDescent="0.25">
      <c r="A11137" s="46"/>
      <c r="B11137" s="46"/>
    </row>
    <row r="11138" spans="1:2" ht="15" customHeight="1" x14ac:dyDescent="0.25">
      <c r="A11138" s="46"/>
      <c r="B11138" s="46"/>
    </row>
    <row r="11139" spans="1:2" ht="15" customHeight="1" x14ac:dyDescent="0.25">
      <c r="A11139" s="46"/>
      <c r="B11139" s="46"/>
    </row>
    <row r="11140" spans="1:2" ht="15" customHeight="1" x14ac:dyDescent="0.25">
      <c r="A11140" s="46"/>
      <c r="B11140" s="46"/>
    </row>
    <row r="11141" spans="1:2" ht="15" customHeight="1" x14ac:dyDescent="0.25">
      <c r="A11141" s="46"/>
      <c r="B11141" s="46"/>
    </row>
    <row r="11142" spans="1:2" ht="15" customHeight="1" x14ac:dyDescent="0.25">
      <c r="A11142" s="46"/>
      <c r="B11142" s="46"/>
    </row>
    <row r="11143" spans="1:2" ht="15" customHeight="1" x14ac:dyDescent="0.25">
      <c r="A11143" s="46"/>
      <c r="B11143" s="46"/>
    </row>
    <row r="11144" spans="1:2" ht="15" customHeight="1" x14ac:dyDescent="0.25">
      <c r="A11144" s="46"/>
      <c r="B11144" s="46"/>
    </row>
    <row r="11145" spans="1:2" ht="15" customHeight="1" x14ac:dyDescent="0.25">
      <c r="A11145" s="46"/>
      <c r="B11145" s="46"/>
    </row>
    <row r="11146" spans="1:2" ht="15" customHeight="1" x14ac:dyDescent="0.25">
      <c r="A11146" s="46"/>
      <c r="B11146" s="46"/>
    </row>
    <row r="11147" spans="1:2" ht="15" customHeight="1" x14ac:dyDescent="0.25">
      <c r="A11147" s="46"/>
      <c r="B11147" s="46"/>
    </row>
    <row r="11148" spans="1:2" ht="15" customHeight="1" x14ac:dyDescent="0.25">
      <c r="A11148" s="46"/>
      <c r="B11148" s="46"/>
    </row>
    <row r="11149" spans="1:2" ht="15" customHeight="1" x14ac:dyDescent="0.25">
      <c r="A11149" s="46"/>
      <c r="B11149" s="46"/>
    </row>
    <row r="11150" spans="1:2" ht="15" customHeight="1" x14ac:dyDescent="0.25">
      <c r="A11150" s="46"/>
      <c r="B11150" s="46"/>
    </row>
    <row r="11151" spans="1:2" ht="15" customHeight="1" x14ac:dyDescent="0.25">
      <c r="A11151" s="46"/>
      <c r="B11151" s="46"/>
    </row>
    <row r="11152" spans="1:2" ht="15" customHeight="1" x14ac:dyDescent="0.25">
      <c r="A11152" s="46"/>
      <c r="B11152" s="46"/>
    </row>
    <row r="11153" spans="1:2" ht="15" customHeight="1" x14ac:dyDescent="0.25">
      <c r="A11153" s="46"/>
      <c r="B11153" s="46"/>
    </row>
    <row r="11154" spans="1:2" ht="15" customHeight="1" x14ac:dyDescent="0.25">
      <c r="A11154" s="46"/>
      <c r="B11154" s="46"/>
    </row>
    <row r="11155" spans="1:2" ht="15" customHeight="1" x14ac:dyDescent="0.25">
      <c r="A11155" s="46"/>
      <c r="B11155" s="46"/>
    </row>
    <row r="11156" spans="1:2" ht="15" customHeight="1" x14ac:dyDescent="0.25">
      <c r="A11156" s="46"/>
      <c r="B11156" s="46"/>
    </row>
    <row r="11157" spans="1:2" ht="15" customHeight="1" x14ac:dyDescent="0.25">
      <c r="A11157" s="46"/>
      <c r="B11157" s="46"/>
    </row>
    <row r="11158" spans="1:2" ht="15" customHeight="1" x14ac:dyDescent="0.25">
      <c r="A11158" s="46"/>
      <c r="B11158" s="46"/>
    </row>
    <row r="11159" spans="1:2" ht="15" customHeight="1" x14ac:dyDescent="0.25">
      <c r="A11159" s="46"/>
      <c r="B11159" s="46"/>
    </row>
    <row r="11160" spans="1:2" ht="15" customHeight="1" x14ac:dyDescent="0.25">
      <c r="A11160" s="46"/>
      <c r="B11160" s="46"/>
    </row>
    <row r="11161" spans="1:2" ht="15" customHeight="1" x14ac:dyDescent="0.25">
      <c r="A11161" s="46"/>
      <c r="B11161" s="46"/>
    </row>
    <row r="11162" spans="1:2" ht="15" customHeight="1" x14ac:dyDescent="0.25">
      <c r="A11162" s="46"/>
      <c r="B11162" s="46"/>
    </row>
    <row r="11163" spans="1:2" ht="15" customHeight="1" x14ac:dyDescent="0.25">
      <c r="A11163" s="46"/>
      <c r="B11163" s="46"/>
    </row>
    <row r="11164" spans="1:2" ht="15" customHeight="1" x14ac:dyDescent="0.25">
      <c r="A11164" s="46"/>
      <c r="B11164" s="46"/>
    </row>
    <row r="11165" spans="1:2" ht="15" customHeight="1" x14ac:dyDescent="0.25">
      <c r="A11165" s="46"/>
      <c r="B11165" s="46"/>
    </row>
    <row r="11166" spans="1:2" ht="15" customHeight="1" x14ac:dyDescent="0.25">
      <c r="A11166" s="46"/>
      <c r="B11166" s="46"/>
    </row>
    <row r="11167" spans="1:2" ht="15" customHeight="1" x14ac:dyDescent="0.25">
      <c r="A11167" s="46"/>
      <c r="B11167" s="46"/>
    </row>
    <row r="11168" spans="1:2" ht="15" customHeight="1" x14ac:dyDescent="0.25">
      <c r="A11168" s="46"/>
      <c r="B11168" s="46"/>
    </row>
    <row r="11169" spans="1:2" ht="15" customHeight="1" x14ac:dyDescent="0.25">
      <c r="A11169" s="46"/>
      <c r="B11169" s="46"/>
    </row>
    <row r="11170" spans="1:2" ht="15" customHeight="1" x14ac:dyDescent="0.25">
      <c r="A11170" s="46"/>
      <c r="B11170" s="46"/>
    </row>
    <row r="11171" spans="1:2" ht="15" customHeight="1" x14ac:dyDescent="0.25">
      <c r="A11171" s="46"/>
      <c r="B11171" s="46"/>
    </row>
    <row r="11172" spans="1:2" ht="15" customHeight="1" x14ac:dyDescent="0.25">
      <c r="A11172" s="46"/>
      <c r="B11172" s="46"/>
    </row>
    <row r="11173" spans="1:2" ht="15" customHeight="1" x14ac:dyDescent="0.25">
      <c r="A11173" s="46"/>
      <c r="B11173" s="46"/>
    </row>
    <row r="11174" spans="1:2" ht="15" customHeight="1" x14ac:dyDescent="0.25">
      <c r="A11174" s="46"/>
      <c r="B11174" s="46"/>
    </row>
    <row r="11175" spans="1:2" ht="15" customHeight="1" x14ac:dyDescent="0.25">
      <c r="A11175" s="46"/>
      <c r="B11175" s="46"/>
    </row>
    <row r="11176" spans="1:2" ht="15" customHeight="1" x14ac:dyDescent="0.25">
      <c r="A11176" s="46"/>
      <c r="B11176" s="46"/>
    </row>
    <row r="11177" spans="1:2" ht="15" customHeight="1" x14ac:dyDescent="0.25">
      <c r="A11177" s="46"/>
      <c r="B11177" s="46"/>
    </row>
    <row r="11178" spans="1:2" ht="15" customHeight="1" x14ac:dyDescent="0.25">
      <c r="A11178" s="46"/>
      <c r="B11178" s="46"/>
    </row>
    <row r="11179" spans="1:2" ht="15" customHeight="1" x14ac:dyDescent="0.25">
      <c r="A11179" s="46"/>
      <c r="B11179" s="46"/>
    </row>
    <row r="11180" spans="1:2" ht="15" customHeight="1" x14ac:dyDescent="0.25">
      <c r="A11180" s="46"/>
      <c r="B11180" s="46"/>
    </row>
    <row r="11181" spans="1:2" ht="15" customHeight="1" x14ac:dyDescent="0.25">
      <c r="A11181" s="46"/>
      <c r="B11181" s="46"/>
    </row>
    <row r="11182" spans="1:2" ht="15" customHeight="1" x14ac:dyDescent="0.25">
      <c r="A11182" s="46"/>
      <c r="B11182" s="46"/>
    </row>
    <row r="11183" spans="1:2" ht="15" customHeight="1" x14ac:dyDescent="0.25">
      <c r="A11183" s="46"/>
      <c r="B11183" s="46"/>
    </row>
    <row r="11184" spans="1:2" ht="15" customHeight="1" x14ac:dyDescent="0.25">
      <c r="A11184" s="46"/>
      <c r="B11184" s="46"/>
    </row>
    <row r="11185" spans="1:2" ht="15" customHeight="1" x14ac:dyDescent="0.25">
      <c r="A11185" s="46"/>
      <c r="B11185" s="46"/>
    </row>
    <row r="11186" spans="1:2" ht="15" customHeight="1" x14ac:dyDescent="0.25">
      <c r="A11186" s="46"/>
      <c r="B11186" s="46"/>
    </row>
    <row r="11187" spans="1:2" ht="15" customHeight="1" x14ac:dyDescent="0.25">
      <c r="A11187" s="46"/>
      <c r="B11187" s="46"/>
    </row>
    <row r="11188" spans="1:2" ht="15" customHeight="1" x14ac:dyDescent="0.25">
      <c r="A11188" s="46"/>
      <c r="B11188" s="46"/>
    </row>
    <row r="11189" spans="1:2" ht="15" customHeight="1" x14ac:dyDescent="0.25">
      <c r="A11189" s="46"/>
      <c r="B11189" s="46"/>
    </row>
    <row r="11190" spans="1:2" ht="15" customHeight="1" x14ac:dyDescent="0.25">
      <c r="A11190" s="46"/>
      <c r="B11190" s="46"/>
    </row>
    <row r="11191" spans="1:2" ht="15" customHeight="1" x14ac:dyDescent="0.25">
      <c r="A11191" s="46"/>
      <c r="B11191" s="46"/>
    </row>
    <row r="11192" spans="1:2" ht="15" customHeight="1" x14ac:dyDescent="0.25">
      <c r="A11192" s="46"/>
      <c r="B11192" s="46"/>
    </row>
    <row r="11193" spans="1:2" ht="15" customHeight="1" x14ac:dyDescent="0.25">
      <c r="A11193" s="46"/>
      <c r="B11193" s="46"/>
    </row>
    <row r="11194" spans="1:2" ht="15" customHeight="1" x14ac:dyDescent="0.25">
      <c r="A11194" s="46"/>
      <c r="B11194" s="46"/>
    </row>
    <row r="11195" spans="1:2" ht="15" customHeight="1" x14ac:dyDescent="0.25">
      <c r="A11195" s="46"/>
      <c r="B11195" s="46"/>
    </row>
    <row r="11196" spans="1:2" ht="15" customHeight="1" x14ac:dyDescent="0.25">
      <c r="A11196" s="46"/>
      <c r="B11196" s="46"/>
    </row>
    <row r="11197" spans="1:2" ht="15" customHeight="1" x14ac:dyDescent="0.25">
      <c r="A11197" s="46"/>
      <c r="B11197" s="46"/>
    </row>
    <row r="11198" spans="1:2" ht="15" customHeight="1" x14ac:dyDescent="0.25">
      <c r="A11198" s="46"/>
      <c r="B11198" s="46"/>
    </row>
    <row r="11199" spans="1:2" ht="15" customHeight="1" x14ac:dyDescent="0.25">
      <c r="A11199" s="46"/>
      <c r="B11199" s="46"/>
    </row>
    <row r="11200" spans="1:2" ht="15" customHeight="1" x14ac:dyDescent="0.25">
      <c r="A11200" s="46"/>
      <c r="B11200" s="46"/>
    </row>
    <row r="11201" spans="1:2" ht="15" customHeight="1" x14ac:dyDescent="0.25">
      <c r="A11201" s="46"/>
      <c r="B11201" s="46"/>
    </row>
    <row r="11202" spans="1:2" ht="15" customHeight="1" x14ac:dyDescent="0.25">
      <c r="A11202" s="46"/>
      <c r="B11202" s="46"/>
    </row>
    <row r="11203" spans="1:2" ht="15" customHeight="1" x14ac:dyDescent="0.25">
      <c r="A11203" s="46"/>
      <c r="B11203" s="46"/>
    </row>
    <row r="11204" spans="1:2" ht="15" customHeight="1" x14ac:dyDescent="0.25">
      <c r="A11204" s="46"/>
      <c r="B11204" s="46"/>
    </row>
    <row r="11205" spans="1:2" ht="15" customHeight="1" x14ac:dyDescent="0.25">
      <c r="A11205" s="46"/>
      <c r="B11205" s="46"/>
    </row>
    <row r="11206" spans="1:2" ht="15" customHeight="1" x14ac:dyDescent="0.25">
      <c r="A11206" s="46"/>
      <c r="B11206" s="46"/>
    </row>
    <row r="11207" spans="1:2" ht="15" customHeight="1" x14ac:dyDescent="0.25">
      <c r="A11207" s="46"/>
      <c r="B11207" s="46"/>
    </row>
    <row r="11208" spans="1:2" ht="15" customHeight="1" x14ac:dyDescent="0.25">
      <c r="A11208" s="46"/>
      <c r="B11208" s="46"/>
    </row>
    <row r="11209" spans="1:2" ht="15" customHeight="1" x14ac:dyDescent="0.25">
      <c r="A11209" s="46"/>
      <c r="B11209" s="46"/>
    </row>
    <row r="11210" spans="1:2" ht="15" customHeight="1" x14ac:dyDescent="0.25">
      <c r="A11210" s="46"/>
      <c r="B11210" s="46"/>
    </row>
    <row r="11211" spans="1:2" ht="15" customHeight="1" x14ac:dyDescent="0.25">
      <c r="A11211" s="46"/>
      <c r="B11211" s="46"/>
    </row>
    <row r="11212" spans="1:2" ht="15" customHeight="1" x14ac:dyDescent="0.25">
      <c r="A11212" s="46"/>
      <c r="B11212" s="46"/>
    </row>
    <row r="11213" spans="1:2" ht="15" customHeight="1" x14ac:dyDescent="0.25">
      <c r="A11213" s="46"/>
      <c r="B11213" s="46"/>
    </row>
    <row r="11214" spans="1:2" ht="15" customHeight="1" x14ac:dyDescent="0.25">
      <c r="A11214" s="46"/>
      <c r="B11214" s="46"/>
    </row>
    <row r="11215" spans="1:2" ht="15" customHeight="1" x14ac:dyDescent="0.25">
      <c r="A11215" s="46"/>
      <c r="B11215" s="46"/>
    </row>
    <row r="11216" spans="1:2" ht="15" customHeight="1" x14ac:dyDescent="0.25">
      <c r="A11216" s="46"/>
      <c r="B11216" s="46"/>
    </row>
    <row r="11217" spans="1:2" ht="15" customHeight="1" x14ac:dyDescent="0.25">
      <c r="A11217" s="46"/>
      <c r="B11217" s="46"/>
    </row>
    <row r="11218" spans="1:2" ht="15" customHeight="1" x14ac:dyDescent="0.25">
      <c r="A11218" s="46"/>
      <c r="B11218" s="46"/>
    </row>
    <row r="11219" spans="1:2" ht="15" customHeight="1" x14ac:dyDescent="0.25">
      <c r="A11219" s="46"/>
      <c r="B11219" s="46"/>
    </row>
    <row r="11220" spans="1:2" ht="15" customHeight="1" x14ac:dyDescent="0.25">
      <c r="A11220" s="46"/>
      <c r="B11220" s="46"/>
    </row>
    <row r="11221" spans="1:2" ht="15" customHeight="1" x14ac:dyDescent="0.25">
      <c r="A11221" s="46"/>
      <c r="B11221" s="46"/>
    </row>
    <row r="11222" spans="1:2" ht="15" customHeight="1" x14ac:dyDescent="0.25">
      <c r="A11222" s="46"/>
      <c r="B11222" s="46"/>
    </row>
    <row r="11223" spans="1:2" ht="15" customHeight="1" x14ac:dyDescent="0.25">
      <c r="A11223" s="46"/>
      <c r="B11223" s="46"/>
    </row>
    <row r="11224" spans="1:2" ht="15" customHeight="1" x14ac:dyDescent="0.25">
      <c r="A11224" s="46"/>
      <c r="B11224" s="46"/>
    </row>
    <row r="11225" spans="1:2" ht="15" customHeight="1" x14ac:dyDescent="0.25">
      <c r="A11225" s="46"/>
      <c r="B11225" s="46"/>
    </row>
    <row r="11226" spans="1:2" ht="15" customHeight="1" x14ac:dyDescent="0.25">
      <c r="A11226" s="46"/>
      <c r="B11226" s="46"/>
    </row>
    <row r="11227" spans="1:2" ht="15" customHeight="1" x14ac:dyDescent="0.25">
      <c r="A11227" s="46"/>
      <c r="B11227" s="46"/>
    </row>
    <row r="11228" spans="1:2" ht="15" customHeight="1" x14ac:dyDescent="0.25">
      <c r="A11228" s="46"/>
      <c r="B11228" s="46"/>
    </row>
    <row r="11229" spans="1:2" ht="15" customHeight="1" x14ac:dyDescent="0.25">
      <c r="A11229" s="46"/>
      <c r="B11229" s="46"/>
    </row>
    <row r="11230" spans="1:2" ht="15" customHeight="1" x14ac:dyDescent="0.25">
      <c r="A11230" s="46"/>
      <c r="B11230" s="46"/>
    </row>
    <row r="11231" spans="1:2" ht="15" customHeight="1" x14ac:dyDescent="0.25">
      <c r="A11231" s="46"/>
      <c r="B11231" s="46"/>
    </row>
    <row r="11232" spans="1:2" ht="15" customHeight="1" x14ac:dyDescent="0.25">
      <c r="A11232" s="46"/>
      <c r="B11232" s="46"/>
    </row>
    <row r="11233" spans="1:2" ht="15" customHeight="1" x14ac:dyDescent="0.25">
      <c r="A11233" s="46"/>
      <c r="B11233" s="46"/>
    </row>
    <row r="11234" spans="1:2" ht="15" customHeight="1" x14ac:dyDescent="0.25">
      <c r="A11234" s="46"/>
      <c r="B11234" s="46"/>
    </row>
    <row r="11235" spans="1:2" ht="15" customHeight="1" x14ac:dyDescent="0.25">
      <c r="A11235" s="46"/>
      <c r="B11235" s="46"/>
    </row>
    <row r="11236" spans="1:2" ht="15" customHeight="1" x14ac:dyDescent="0.25">
      <c r="A11236" s="46"/>
      <c r="B11236" s="46"/>
    </row>
    <row r="11237" spans="1:2" ht="15" customHeight="1" x14ac:dyDescent="0.25">
      <c r="A11237" s="46"/>
      <c r="B11237" s="46"/>
    </row>
    <row r="11238" spans="1:2" ht="15" customHeight="1" x14ac:dyDescent="0.25">
      <c r="A11238" s="46"/>
      <c r="B11238" s="46"/>
    </row>
    <row r="11239" spans="1:2" ht="15" customHeight="1" x14ac:dyDescent="0.25">
      <c r="A11239" s="46"/>
      <c r="B11239" s="46"/>
    </row>
    <row r="11240" spans="1:2" ht="15" customHeight="1" x14ac:dyDescent="0.25">
      <c r="A11240" s="46"/>
      <c r="B11240" s="46"/>
    </row>
    <row r="11241" spans="1:2" ht="15" customHeight="1" x14ac:dyDescent="0.25">
      <c r="A11241" s="46"/>
      <c r="B11241" s="46"/>
    </row>
    <row r="11242" spans="1:2" ht="15" customHeight="1" x14ac:dyDescent="0.25">
      <c r="A11242" s="46"/>
      <c r="B11242" s="46"/>
    </row>
    <row r="11243" spans="1:2" ht="15" customHeight="1" x14ac:dyDescent="0.25">
      <c r="A11243" s="46"/>
      <c r="B11243" s="46"/>
    </row>
    <row r="11244" spans="1:2" ht="15" customHeight="1" x14ac:dyDescent="0.25">
      <c r="A11244" s="46"/>
      <c r="B11244" s="46"/>
    </row>
    <row r="11245" spans="1:2" ht="15" customHeight="1" x14ac:dyDescent="0.25">
      <c r="A11245" s="46"/>
      <c r="B11245" s="46"/>
    </row>
    <row r="11246" spans="1:2" ht="15" customHeight="1" x14ac:dyDescent="0.25">
      <c r="A11246" s="46"/>
      <c r="B11246" s="46"/>
    </row>
    <row r="11247" spans="1:2" ht="15" customHeight="1" x14ac:dyDescent="0.25">
      <c r="A11247" s="46"/>
      <c r="B11247" s="46"/>
    </row>
    <row r="11248" spans="1:2" ht="15" customHeight="1" x14ac:dyDescent="0.25">
      <c r="A11248" s="46"/>
      <c r="B11248" s="46"/>
    </row>
    <row r="11249" spans="1:2" ht="15" customHeight="1" x14ac:dyDescent="0.25">
      <c r="A11249" s="46"/>
      <c r="B11249" s="46"/>
    </row>
    <row r="11250" spans="1:2" ht="15" customHeight="1" x14ac:dyDescent="0.25">
      <c r="A11250" s="46"/>
      <c r="B11250" s="46"/>
    </row>
    <row r="11251" spans="1:2" ht="15" customHeight="1" x14ac:dyDescent="0.25">
      <c r="A11251" s="46"/>
      <c r="B11251" s="46"/>
    </row>
    <row r="11252" spans="1:2" ht="15" customHeight="1" x14ac:dyDescent="0.25">
      <c r="A11252" s="46"/>
      <c r="B11252" s="46"/>
    </row>
    <row r="11253" spans="1:2" ht="15" customHeight="1" x14ac:dyDescent="0.25">
      <c r="A11253" s="46"/>
      <c r="B11253" s="46"/>
    </row>
    <row r="11254" spans="1:2" ht="15" customHeight="1" x14ac:dyDescent="0.25">
      <c r="A11254" s="46"/>
      <c r="B11254" s="46"/>
    </row>
    <row r="11255" spans="1:2" ht="15" customHeight="1" x14ac:dyDescent="0.25">
      <c r="A11255" s="46"/>
      <c r="B11255" s="46"/>
    </row>
    <row r="11256" spans="1:2" ht="15" customHeight="1" x14ac:dyDescent="0.25">
      <c r="A11256" s="46"/>
      <c r="B11256" s="46"/>
    </row>
    <row r="11257" spans="1:2" ht="15" customHeight="1" x14ac:dyDescent="0.25">
      <c r="A11257" s="46"/>
      <c r="B11257" s="46"/>
    </row>
    <row r="11258" spans="1:2" ht="15" customHeight="1" x14ac:dyDescent="0.25">
      <c r="A11258" s="46"/>
      <c r="B11258" s="46"/>
    </row>
    <row r="11259" spans="1:2" ht="15" customHeight="1" x14ac:dyDescent="0.25">
      <c r="A11259" s="46"/>
      <c r="B11259" s="46"/>
    </row>
    <row r="11260" spans="1:2" ht="15" customHeight="1" x14ac:dyDescent="0.25">
      <c r="A11260" s="46"/>
      <c r="B11260" s="46"/>
    </row>
    <row r="11261" spans="1:2" ht="15" customHeight="1" x14ac:dyDescent="0.25">
      <c r="A11261" s="46"/>
      <c r="B11261" s="46"/>
    </row>
    <row r="11262" spans="1:2" ht="15" customHeight="1" x14ac:dyDescent="0.25">
      <c r="A11262" s="46"/>
      <c r="B11262" s="46"/>
    </row>
    <row r="11263" spans="1:2" ht="15" customHeight="1" x14ac:dyDescent="0.25">
      <c r="A11263" s="46"/>
      <c r="B11263" s="46"/>
    </row>
    <row r="11264" spans="1:2" ht="15" customHeight="1" x14ac:dyDescent="0.25">
      <c r="A11264" s="46"/>
      <c r="B11264" s="46"/>
    </row>
    <row r="11265" spans="1:2" ht="15" customHeight="1" x14ac:dyDescent="0.25">
      <c r="A11265" s="46"/>
      <c r="B11265" s="46"/>
    </row>
    <row r="11266" spans="1:2" ht="15" customHeight="1" x14ac:dyDescent="0.25">
      <c r="A11266" s="46"/>
      <c r="B11266" s="46"/>
    </row>
    <row r="11267" spans="1:2" ht="15" customHeight="1" x14ac:dyDescent="0.25">
      <c r="A11267" s="46"/>
      <c r="B11267" s="46"/>
    </row>
    <row r="11268" spans="1:2" ht="15" customHeight="1" x14ac:dyDescent="0.25">
      <c r="A11268" s="46"/>
      <c r="B11268" s="46"/>
    </row>
    <row r="11269" spans="1:2" ht="15" customHeight="1" x14ac:dyDescent="0.25">
      <c r="A11269" s="46"/>
      <c r="B11269" s="46"/>
    </row>
    <row r="11270" spans="1:2" ht="15" customHeight="1" x14ac:dyDescent="0.25">
      <c r="A11270" s="46"/>
      <c r="B11270" s="46"/>
    </row>
    <row r="11271" spans="1:2" ht="15" customHeight="1" x14ac:dyDescent="0.25">
      <c r="A11271" s="46"/>
      <c r="B11271" s="46"/>
    </row>
    <row r="11272" spans="1:2" ht="15" customHeight="1" x14ac:dyDescent="0.25">
      <c r="A11272" s="46"/>
      <c r="B11272" s="46"/>
    </row>
    <row r="11273" spans="1:2" ht="15" customHeight="1" x14ac:dyDescent="0.25">
      <c r="A11273" s="46"/>
      <c r="B11273" s="46"/>
    </row>
    <row r="11274" spans="1:2" ht="15" customHeight="1" x14ac:dyDescent="0.25">
      <c r="A11274" s="46"/>
      <c r="B11274" s="46"/>
    </row>
    <row r="11275" spans="1:2" ht="15" customHeight="1" x14ac:dyDescent="0.25">
      <c r="A11275" s="46"/>
      <c r="B11275" s="46"/>
    </row>
    <row r="11276" spans="1:2" ht="15" customHeight="1" x14ac:dyDescent="0.25">
      <c r="A11276" s="46"/>
      <c r="B11276" s="46"/>
    </row>
    <row r="11277" spans="1:2" ht="15" customHeight="1" x14ac:dyDescent="0.25">
      <c r="A11277" s="46"/>
      <c r="B11277" s="46"/>
    </row>
    <row r="11278" spans="1:2" ht="15" customHeight="1" x14ac:dyDescent="0.25">
      <c r="A11278" s="46"/>
      <c r="B11278" s="46"/>
    </row>
    <row r="11279" spans="1:2" ht="15" customHeight="1" x14ac:dyDescent="0.25">
      <c r="A11279" s="46"/>
      <c r="B11279" s="46"/>
    </row>
    <row r="11280" spans="1:2" ht="15" customHeight="1" x14ac:dyDescent="0.25">
      <c r="A11280" s="46"/>
      <c r="B11280" s="46"/>
    </row>
    <row r="11281" spans="1:2" ht="15" customHeight="1" x14ac:dyDescent="0.25">
      <c r="A11281" s="46"/>
      <c r="B11281" s="46"/>
    </row>
    <row r="11282" spans="1:2" ht="15" customHeight="1" x14ac:dyDescent="0.25">
      <c r="A11282" s="46"/>
      <c r="B11282" s="46"/>
    </row>
    <row r="11283" spans="1:2" ht="15" customHeight="1" x14ac:dyDescent="0.25">
      <c r="A11283" s="46"/>
      <c r="B11283" s="46"/>
    </row>
    <row r="11284" spans="1:2" ht="15" customHeight="1" x14ac:dyDescent="0.25">
      <c r="A11284" s="46"/>
      <c r="B11284" s="46"/>
    </row>
    <row r="11285" spans="1:2" ht="15" customHeight="1" x14ac:dyDescent="0.25">
      <c r="A11285" s="46"/>
      <c r="B11285" s="46"/>
    </row>
    <row r="11286" spans="1:2" ht="15" customHeight="1" x14ac:dyDescent="0.25">
      <c r="A11286" s="46"/>
      <c r="B11286" s="46"/>
    </row>
    <row r="11287" spans="1:2" ht="15" customHeight="1" x14ac:dyDescent="0.25">
      <c r="A11287" s="46"/>
      <c r="B11287" s="46"/>
    </row>
    <row r="11288" spans="1:2" ht="15" customHeight="1" x14ac:dyDescent="0.25">
      <c r="A11288" s="46"/>
      <c r="B11288" s="46"/>
    </row>
    <row r="11289" spans="1:2" ht="15" customHeight="1" x14ac:dyDescent="0.25">
      <c r="A11289" s="46"/>
      <c r="B11289" s="46"/>
    </row>
    <row r="11290" spans="1:2" ht="15" customHeight="1" x14ac:dyDescent="0.25">
      <c r="A11290" s="46"/>
      <c r="B11290" s="46"/>
    </row>
    <row r="11291" spans="1:2" ht="15" customHeight="1" x14ac:dyDescent="0.25">
      <c r="A11291" s="46"/>
      <c r="B11291" s="46"/>
    </row>
    <row r="11292" spans="1:2" ht="15" customHeight="1" x14ac:dyDescent="0.25">
      <c r="A11292" s="46"/>
      <c r="B11292" s="46"/>
    </row>
    <row r="11293" spans="1:2" ht="15" customHeight="1" x14ac:dyDescent="0.25">
      <c r="A11293" s="46"/>
      <c r="B11293" s="46"/>
    </row>
    <row r="11294" spans="1:2" ht="15" customHeight="1" x14ac:dyDescent="0.25">
      <c r="A11294" s="46"/>
      <c r="B11294" s="46"/>
    </row>
    <row r="11295" spans="1:2" ht="15" customHeight="1" x14ac:dyDescent="0.25">
      <c r="A11295" s="46"/>
      <c r="B11295" s="46"/>
    </row>
    <row r="11296" spans="1:2" ht="15" customHeight="1" x14ac:dyDescent="0.25">
      <c r="A11296" s="46"/>
      <c r="B11296" s="46"/>
    </row>
    <row r="11297" spans="1:2" ht="15" customHeight="1" x14ac:dyDescent="0.25">
      <c r="A11297" s="46"/>
      <c r="B11297" s="46"/>
    </row>
    <row r="11298" spans="1:2" ht="15" customHeight="1" x14ac:dyDescent="0.25">
      <c r="A11298" s="46"/>
      <c r="B11298" s="46"/>
    </row>
    <row r="11299" spans="1:2" ht="15" customHeight="1" x14ac:dyDescent="0.25">
      <c r="A11299" s="46"/>
      <c r="B11299" s="46"/>
    </row>
    <row r="11300" spans="1:2" ht="15" customHeight="1" x14ac:dyDescent="0.25">
      <c r="A11300" s="46"/>
      <c r="B11300" s="46"/>
    </row>
    <row r="11301" spans="1:2" ht="15" customHeight="1" x14ac:dyDescent="0.25">
      <c r="A11301" s="46"/>
      <c r="B11301" s="46"/>
    </row>
    <row r="11302" spans="1:2" ht="15" customHeight="1" x14ac:dyDescent="0.25">
      <c r="A11302" s="46"/>
      <c r="B11302" s="46"/>
    </row>
    <row r="11303" spans="1:2" ht="15" customHeight="1" x14ac:dyDescent="0.25">
      <c r="A11303" s="46"/>
      <c r="B11303" s="46"/>
    </row>
    <row r="11304" spans="1:2" ht="15" customHeight="1" x14ac:dyDescent="0.25">
      <c r="A11304" s="46"/>
      <c r="B11304" s="46"/>
    </row>
    <row r="11305" spans="1:2" ht="15" customHeight="1" x14ac:dyDescent="0.25">
      <c r="A11305" s="46"/>
      <c r="B11305" s="46"/>
    </row>
    <row r="11306" spans="1:2" ht="15" customHeight="1" x14ac:dyDescent="0.25">
      <c r="A11306" s="46"/>
      <c r="B11306" s="46"/>
    </row>
    <row r="11307" spans="1:2" ht="15" customHeight="1" x14ac:dyDescent="0.25">
      <c r="A11307" s="46"/>
      <c r="B11307" s="46"/>
    </row>
    <row r="11308" spans="1:2" ht="15" customHeight="1" x14ac:dyDescent="0.25">
      <c r="A11308" s="46"/>
      <c r="B11308" s="46"/>
    </row>
    <row r="11309" spans="1:2" ht="15" customHeight="1" x14ac:dyDescent="0.25">
      <c r="A11309" s="46"/>
      <c r="B11309" s="46"/>
    </row>
    <row r="11310" spans="1:2" ht="15" customHeight="1" x14ac:dyDescent="0.25">
      <c r="A11310" s="46"/>
      <c r="B11310" s="46"/>
    </row>
    <row r="11311" spans="1:2" ht="15" customHeight="1" x14ac:dyDescent="0.25">
      <c r="A11311" s="46"/>
      <c r="B11311" s="46"/>
    </row>
    <row r="11312" spans="1:2" ht="15" customHeight="1" x14ac:dyDescent="0.25">
      <c r="A11312" s="46"/>
      <c r="B11312" s="46"/>
    </row>
    <row r="11313" spans="1:2" ht="15" customHeight="1" x14ac:dyDescent="0.25">
      <c r="A11313" s="46"/>
      <c r="B11313" s="46"/>
    </row>
    <row r="11314" spans="1:2" ht="15" customHeight="1" x14ac:dyDescent="0.25">
      <c r="A11314" s="46"/>
      <c r="B11314" s="46"/>
    </row>
    <row r="11315" spans="1:2" ht="15" customHeight="1" x14ac:dyDescent="0.25">
      <c r="A11315" s="46"/>
      <c r="B11315" s="46"/>
    </row>
    <row r="11316" spans="1:2" ht="15" customHeight="1" x14ac:dyDescent="0.25">
      <c r="A11316" s="46"/>
      <c r="B11316" s="46"/>
    </row>
    <row r="11317" spans="1:2" ht="15" customHeight="1" x14ac:dyDescent="0.25">
      <c r="A11317" s="46"/>
      <c r="B11317" s="46"/>
    </row>
    <row r="11318" spans="1:2" ht="15" customHeight="1" x14ac:dyDescent="0.25">
      <c r="A11318" s="46"/>
      <c r="B11318" s="46"/>
    </row>
    <row r="11319" spans="1:2" ht="15" customHeight="1" x14ac:dyDescent="0.25">
      <c r="A11319" s="46"/>
      <c r="B11319" s="46"/>
    </row>
    <row r="11320" spans="1:2" ht="15" customHeight="1" x14ac:dyDescent="0.25">
      <c r="A11320" s="46"/>
      <c r="B11320" s="46"/>
    </row>
    <row r="11321" spans="1:2" ht="15" customHeight="1" x14ac:dyDescent="0.25">
      <c r="A11321" s="46"/>
      <c r="B11321" s="46"/>
    </row>
    <row r="11322" spans="1:2" ht="15" customHeight="1" x14ac:dyDescent="0.25">
      <c r="A11322" s="46"/>
      <c r="B11322" s="46"/>
    </row>
    <row r="11323" spans="1:2" ht="15" customHeight="1" x14ac:dyDescent="0.25">
      <c r="A11323" s="46"/>
      <c r="B11323" s="46"/>
    </row>
    <row r="11324" spans="1:2" ht="15" customHeight="1" x14ac:dyDescent="0.25">
      <c r="A11324" s="46"/>
      <c r="B11324" s="46"/>
    </row>
    <row r="11325" spans="1:2" ht="15" customHeight="1" x14ac:dyDescent="0.25">
      <c r="A11325" s="46"/>
      <c r="B11325" s="46"/>
    </row>
    <row r="11326" spans="1:2" ht="15" customHeight="1" x14ac:dyDescent="0.25">
      <c r="A11326" s="46"/>
      <c r="B11326" s="46"/>
    </row>
    <row r="11327" spans="1:2" ht="15" customHeight="1" x14ac:dyDescent="0.25">
      <c r="A11327" s="46"/>
      <c r="B11327" s="46"/>
    </row>
    <row r="11328" spans="1:2" ht="15" customHeight="1" x14ac:dyDescent="0.25">
      <c r="A11328" s="46"/>
      <c r="B11328" s="46"/>
    </row>
    <row r="11329" spans="1:2" ht="15" customHeight="1" x14ac:dyDescent="0.25">
      <c r="A11329" s="46"/>
      <c r="B11329" s="46"/>
    </row>
    <row r="11330" spans="1:2" ht="15" customHeight="1" x14ac:dyDescent="0.25">
      <c r="A11330" s="46"/>
      <c r="B11330" s="46"/>
    </row>
    <row r="11331" spans="1:2" ht="15" customHeight="1" x14ac:dyDescent="0.25">
      <c r="A11331" s="46"/>
      <c r="B11331" s="46"/>
    </row>
    <row r="11332" spans="1:2" ht="15" customHeight="1" x14ac:dyDescent="0.25">
      <c r="A11332" s="46"/>
      <c r="B11332" s="46"/>
    </row>
    <row r="11333" spans="1:2" ht="15" customHeight="1" x14ac:dyDescent="0.25">
      <c r="A11333" s="46"/>
      <c r="B11333" s="46"/>
    </row>
    <row r="11334" spans="1:2" ht="15" customHeight="1" x14ac:dyDescent="0.25">
      <c r="A11334" s="46"/>
      <c r="B11334" s="46"/>
    </row>
    <row r="11335" spans="1:2" ht="15" customHeight="1" x14ac:dyDescent="0.25">
      <c r="A11335" s="46"/>
      <c r="B11335" s="46"/>
    </row>
    <row r="11336" spans="1:2" ht="15" customHeight="1" x14ac:dyDescent="0.25">
      <c r="A11336" s="46"/>
      <c r="B11336" s="46"/>
    </row>
    <row r="11337" spans="1:2" ht="15" customHeight="1" x14ac:dyDescent="0.25">
      <c r="A11337" s="46"/>
      <c r="B11337" s="46"/>
    </row>
    <row r="11338" spans="1:2" ht="15" customHeight="1" x14ac:dyDescent="0.25">
      <c r="A11338" s="46"/>
      <c r="B11338" s="46"/>
    </row>
    <row r="11339" spans="1:2" ht="15" customHeight="1" x14ac:dyDescent="0.25">
      <c r="A11339" s="46"/>
      <c r="B11339" s="46"/>
    </row>
    <row r="11340" spans="1:2" ht="15" customHeight="1" x14ac:dyDescent="0.25">
      <c r="A11340" s="46"/>
      <c r="B11340" s="46"/>
    </row>
    <row r="11341" spans="1:2" ht="15" customHeight="1" x14ac:dyDescent="0.25">
      <c r="A11341" s="46"/>
      <c r="B11341" s="46"/>
    </row>
    <row r="11342" spans="1:2" ht="15" customHeight="1" x14ac:dyDescent="0.25">
      <c r="A11342" s="46"/>
      <c r="B11342" s="46"/>
    </row>
    <row r="11343" spans="1:2" ht="15" customHeight="1" x14ac:dyDescent="0.25">
      <c r="A11343" s="46"/>
      <c r="B11343" s="46"/>
    </row>
    <row r="11344" spans="1:2" ht="15" customHeight="1" x14ac:dyDescent="0.25">
      <c r="A11344" s="46"/>
      <c r="B11344" s="46"/>
    </row>
    <row r="11345" spans="1:2" ht="15" customHeight="1" x14ac:dyDescent="0.25">
      <c r="A11345" s="46"/>
      <c r="B11345" s="46"/>
    </row>
    <row r="11346" spans="1:2" ht="15" customHeight="1" x14ac:dyDescent="0.25">
      <c r="A11346" s="46"/>
      <c r="B11346" s="46"/>
    </row>
    <row r="11347" spans="1:2" ht="15" customHeight="1" x14ac:dyDescent="0.25">
      <c r="A11347" s="46"/>
      <c r="B11347" s="46"/>
    </row>
    <row r="11348" spans="1:2" ht="15" customHeight="1" x14ac:dyDescent="0.25">
      <c r="A11348" s="46"/>
      <c r="B11348" s="46"/>
    </row>
    <row r="11349" spans="1:2" ht="15" customHeight="1" x14ac:dyDescent="0.25">
      <c r="A11349" s="46"/>
      <c r="B11349" s="46"/>
    </row>
    <row r="11350" spans="1:2" ht="15" customHeight="1" x14ac:dyDescent="0.25">
      <c r="A11350" s="46"/>
      <c r="B11350" s="46"/>
    </row>
    <row r="11351" spans="1:2" ht="15" customHeight="1" x14ac:dyDescent="0.25">
      <c r="A11351" s="46"/>
      <c r="B11351" s="46"/>
    </row>
    <row r="11352" spans="1:2" ht="15" customHeight="1" x14ac:dyDescent="0.25">
      <c r="A11352" s="46"/>
      <c r="B11352" s="46"/>
    </row>
    <row r="11353" spans="1:2" ht="15" customHeight="1" x14ac:dyDescent="0.25">
      <c r="A11353" s="46"/>
      <c r="B11353" s="46"/>
    </row>
    <row r="11354" spans="1:2" ht="15" customHeight="1" x14ac:dyDescent="0.25">
      <c r="A11354" s="46"/>
      <c r="B11354" s="46"/>
    </row>
    <row r="11355" spans="1:2" ht="15" customHeight="1" x14ac:dyDescent="0.25">
      <c r="A11355" s="46"/>
      <c r="B11355" s="46"/>
    </row>
    <row r="11356" spans="1:2" ht="15" customHeight="1" x14ac:dyDescent="0.25">
      <c r="A11356" s="46"/>
      <c r="B11356" s="46"/>
    </row>
    <row r="11357" spans="1:2" ht="15" customHeight="1" x14ac:dyDescent="0.25">
      <c r="A11357" s="46"/>
      <c r="B11357" s="46"/>
    </row>
    <row r="11358" spans="1:2" ht="15" customHeight="1" x14ac:dyDescent="0.25">
      <c r="A11358" s="46"/>
      <c r="B11358" s="46"/>
    </row>
    <row r="11359" spans="1:2" ht="15" customHeight="1" x14ac:dyDescent="0.25">
      <c r="A11359" s="46"/>
      <c r="B11359" s="46"/>
    </row>
    <row r="11360" spans="1:2" ht="15" customHeight="1" x14ac:dyDescent="0.25">
      <c r="A11360" s="46"/>
      <c r="B11360" s="46"/>
    </row>
    <row r="11361" spans="1:2" ht="15" customHeight="1" x14ac:dyDescent="0.25">
      <c r="A11361" s="46"/>
      <c r="B11361" s="46"/>
    </row>
    <row r="11362" spans="1:2" ht="15" customHeight="1" x14ac:dyDescent="0.25">
      <c r="A11362" s="46"/>
      <c r="B11362" s="46"/>
    </row>
    <row r="11363" spans="1:2" ht="15" customHeight="1" x14ac:dyDescent="0.25">
      <c r="A11363" s="46"/>
      <c r="B11363" s="46"/>
    </row>
    <row r="11364" spans="1:2" ht="15" customHeight="1" x14ac:dyDescent="0.25">
      <c r="A11364" s="46"/>
      <c r="B11364" s="46"/>
    </row>
    <row r="11365" spans="1:2" ht="15" customHeight="1" x14ac:dyDescent="0.25">
      <c r="A11365" s="46"/>
      <c r="B11365" s="46"/>
    </row>
    <row r="11366" spans="1:2" ht="15" customHeight="1" x14ac:dyDescent="0.25">
      <c r="A11366" s="46"/>
      <c r="B11366" s="46"/>
    </row>
    <row r="11367" spans="1:2" ht="15" customHeight="1" x14ac:dyDescent="0.25">
      <c r="A11367" s="46"/>
      <c r="B11367" s="46"/>
    </row>
    <row r="11368" spans="1:2" ht="15" customHeight="1" x14ac:dyDescent="0.25">
      <c r="A11368" s="46"/>
      <c r="B11368" s="46"/>
    </row>
    <row r="11369" spans="1:2" ht="15" customHeight="1" x14ac:dyDescent="0.25">
      <c r="A11369" s="46"/>
      <c r="B11369" s="46"/>
    </row>
    <row r="11370" spans="1:2" ht="15" customHeight="1" x14ac:dyDescent="0.25">
      <c r="A11370" s="46"/>
      <c r="B11370" s="46"/>
    </row>
    <row r="11371" spans="1:2" ht="15" customHeight="1" x14ac:dyDescent="0.25">
      <c r="A11371" s="46"/>
      <c r="B11371" s="46"/>
    </row>
    <row r="11372" spans="1:2" ht="15" customHeight="1" x14ac:dyDescent="0.25">
      <c r="A11372" s="46"/>
      <c r="B11372" s="46"/>
    </row>
    <row r="11373" spans="1:2" ht="15" customHeight="1" x14ac:dyDescent="0.25">
      <c r="A11373" s="46"/>
      <c r="B11373" s="46"/>
    </row>
    <row r="11374" spans="1:2" ht="15" customHeight="1" x14ac:dyDescent="0.25">
      <c r="A11374" s="46"/>
      <c r="B11374" s="46"/>
    </row>
    <row r="11375" spans="1:2" ht="15" customHeight="1" x14ac:dyDescent="0.25">
      <c r="A11375" s="46"/>
      <c r="B11375" s="46"/>
    </row>
    <row r="11376" spans="1:2" ht="15" customHeight="1" x14ac:dyDescent="0.25">
      <c r="A11376" s="46"/>
      <c r="B11376" s="46"/>
    </row>
    <row r="11377" spans="1:2" ht="15" customHeight="1" x14ac:dyDescent="0.25">
      <c r="A11377" s="46"/>
      <c r="B11377" s="46"/>
    </row>
    <row r="11378" spans="1:2" ht="15" customHeight="1" x14ac:dyDescent="0.25">
      <c r="A11378" s="46"/>
      <c r="B11378" s="46"/>
    </row>
    <row r="11379" spans="1:2" ht="15" customHeight="1" x14ac:dyDescent="0.25">
      <c r="A11379" s="46"/>
      <c r="B11379" s="46"/>
    </row>
    <row r="11380" spans="1:2" ht="15" customHeight="1" x14ac:dyDescent="0.25">
      <c r="A11380" s="46"/>
      <c r="B11380" s="46"/>
    </row>
    <row r="11381" spans="1:2" ht="15" customHeight="1" x14ac:dyDescent="0.25">
      <c r="A11381" s="46"/>
      <c r="B11381" s="46"/>
    </row>
    <row r="11382" spans="1:2" ht="15" customHeight="1" x14ac:dyDescent="0.25">
      <c r="A11382" s="46"/>
      <c r="B11382" s="46"/>
    </row>
    <row r="11383" spans="1:2" ht="15" customHeight="1" x14ac:dyDescent="0.25">
      <c r="A11383" s="46"/>
      <c r="B11383" s="46"/>
    </row>
    <row r="11384" spans="1:2" ht="15" customHeight="1" x14ac:dyDescent="0.25">
      <c r="A11384" s="46"/>
      <c r="B11384" s="46"/>
    </row>
    <row r="11385" spans="1:2" ht="15" customHeight="1" x14ac:dyDescent="0.25">
      <c r="A11385" s="46"/>
      <c r="B11385" s="46"/>
    </row>
    <row r="11386" spans="1:2" ht="15" customHeight="1" x14ac:dyDescent="0.25">
      <c r="A11386" s="46"/>
      <c r="B11386" s="46"/>
    </row>
    <row r="11387" spans="1:2" ht="15" customHeight="1" x14ac:dyDescent="0.25">
      <c r="A11387" s="46"/>
      <c r="B11387" s="46"/>
    </row>
    <row r="11388" spans="1:2" ht="15" customHeight="1" x14ac:dyDescent="0.25">
      <c r="A11388" s="46"/>
      <c r="B11388" s="46"/>
    </row>
    <row r="11389" spans="1:2" ht="15" customHeight="1" x14ac:dyDescent="0.25">
      <c r="A11389" s="46"/>
      <c r="B11389" s="46"/>
    </row>
    <row r="11390" spans="1:2" ht="15" customHeight="1" x14ac:dyDescent="0.25">
      <c r="A11390" s="46"/>
      <c r="B11390" s="46"/>
    </row>
    <row r="11391" spans="1:2" ht="15" customHeight="1" x14ac:dyDescent="0.25">
      <c r="A11391" s="46"/>
      <c r="B11391" s="46"/>
    </row>
    <row r="11392" spans="1:2" ht="15" customHeight="1" x14ac:dyDescent="0.25">
      <c r="A11392" s="46"/>
      <c r="B11392" s="46"/>
    </row>
    <row r="11393" spans="1:2" ht="15" customHeight="1" x14ac:dyDescent="0.25">
      <c r="A11393" s="46"/>
      <c r="B11393" s="46"/>
    </row>
    <row r="11394" spans="1:2" ht="15" customHeight="1" x14ac:dyDescent="0.25">
      <c r="A11394" s="46"/>
      <c r="B11394" s="46"/>
    </row>
    <row r="11395" spans="1:2" ht="15" customHeight="1" x14ac:dyDescent="0.25">
      <c r="A11395" s="46"/>
      <c r="B11395" s="46"/>
    </row>
    <row r="11396" spans="1:2" ht="15" customHeight="1" x14ac:dyDescent="0.25">
      <c r="A11396" s="46"/>
      <c r="B11396" s="46"/>
    </row>
    <row r="11397" spans="1:2" ht="15" customHeight="1" x14ac:dyDescent="0.25">
      <c r="A11397" s="46"/>
      <c r="B11397" s="46"/>
    </row>
    <row r="11398" spans="1:2" ht="15" customHeight="1" x14ac:dyDescent="0.25">
      <c r="A11398" s="46"/>
      <c r="B11398" s="46"/>
    </row>
    <row r="11399" spans="1:2" ht="15" customHeight="1" x14ac:dyDescent="0.25">
      <c r="A11399" s="46"/>
      <c r="B11399" s="46"/>
    </row>
    <row r="11400" spans="1:2" ht="15" customHeight="1" x14ac:dyDescent="0.25">
      <c r="A11400" s="46"/>
      <c r="B11400" s="46"/>
    </row>
    <row r="11401" spans="1:2" ht="15" customHeight="1" x14ac:dyDescent="0.25">
      <c r="A11401" s="46"/>
      <c r="B11401" s="46"/>
    </row>
    <row r="11402" spans="1:2" ht="15" customHeight="1" x14ac:dyDescent="0.25">
      <c r="A11402" s="46"/>
      <c r="B11402" s="46"/>
    </row>
    <row r="11403" spans="1:2" ht="15" customHeight="1" x14ac:dyDescent="0.25">
      <c r="A11403" s="46"/>
      <c r="B11403" s="46"/>
    </row>
    <row r="11404" spans="1:2" ht="15" customHeight="1" x14ac:dyDescent="0.25">
      <c r="A11404" s="46"/>
      <c r="B11404" s="46"/>
    </row>
    <row r="11405" spans="1:2" ht="15" customHeight="1" x14ac:dyDescent="0.25">
      <c r="A11405" s="46"/>
      <c r="B11405" s="46"/>
    </row>
    <row r="11406" spans="1:2" ht="15" customHeight="1" x14ac:dyDescent="0.25">
      <c r="A11406" s="46"/>
      <c r="B11406" s="46"/>
    </row>
    <row r="11407" spans="1:2" ht="15" customHeight="1" x14ac:dyDescent="0.25">
      <c r="A11407" s="46"/>
      <c r="B11407" s="46"/>
    </row>
    <row r="11408" spans="1:2" ht="15" customHeight="1" x14ac:dyDescent="0.25">
      <c r="A11408" s="46"/>
      <c r="B11408" s="46"/>
    </row>
    <row r="11409" spans="1:2" ht="15" customHeight="1" x14ac:dyDescent="0.25">
      <c r="A11409" s="46"/>
      <c r="B11409" s="46"/>
    </row>
    <row r="11410" spans="1:2" ht="15" customHeight="1" x14ac:dyDescent="0.25">
      <c r="A11410" s="46"/>
      <c r="B11410" s="46"/>
    </row>
    <row r="11411" spans="1:2" ht="15" customHeight="1" x14ac:dyDescent="0.25">
      <c r="A11411" s="46"/>
      <c r="B11411" s="46"/>
    </row>
    <row r="11412" spans="1:2" ht="15" customHeight="1" x14ac:dyDescent="0.25">
      <c r="A11412" s="46"/>
      <c r="B11412" s="46"/>
    </row>
    <row r="11413" spans="1:2" ht="15" customHeight="1" x14ac:dyDescent="0.25">
      <c r="A11413" s="46"/>
      <c r="B11413" s="46"/>
    </row>
    <row r="11414" spans="1:2" ht="15" customHeight="1" x14ac:dyDescent="0.25">
      <c r="A11414" s="46"/>
      <c r="B11414" s="46"/>
    </row>
    <row r="11415" spans="1:2" ht="15" customHeight="1" x14ac:dyDescent="0.25">
      <c r="A11415" s="46"/>
      <c r="B11415" s="46"/>
    </row>
    <row r="11416" spans="1:2" ht="15" customHeight="1" x14ac:dyDescent="0.25">
      <c r="A11416" s="46"/>
      <c r="B11416" s="46"/>
    </row>
    <row r="11417" spans="1:2" ht="15" customHeight="1" x14ac:dyDescent="0.25">
      <c r="A11417" s="46"/>
      <c r="B11417" s="46"/>
    </row>
    <row r="11418" spans="1:2" ht="15" customHeight="1" x14ac:dyDescent="0.25">
      <c r="A11418" s="46"/>
      <c r="B11418" s="46"/>
    </row>
    <row r="11419" spans="1:2" ht="15" customHeight="1" x14ac:dyDescent="0.25">
      <c r="A11419" s="46"/>
      <c r="B11419" s="46"/>
    </row>
    <row r="11420" spans="1:2" ht="15" customHeight="1" x14ac:dyDescent="0.25">
      <c r="A11420" s="46"/>
      <c r="B11420" s="46"/>
    </row>
    <row r="11421" spans="1:2" ht="15" customHeight="1" x14ac:dyDescent="0.25">
      <c r="A11421" s="46"/>
      <c r="B11421" s="46"/>
    </row>
    <row r="11422" spans="1:2" ht="15" customHeight="1" x14ac:dyDescent="0.25">
      <c r="A11422" s="46"/>
      <c r="B11422" s="46"/>
    </row>
    <row r="11423" spans="1:2" ht="15" customHeight="1" x14ac:dyDescent="0.25">
      <c r="A11423" s="46"/>
      <c r="B11423" s="46"/>
    </row>
    <row r="11424" spans="1:2" ht="15" customHeight="1" x14ac:dyDescent="0.25">
      <c r="A11424" s="46"/>
      <c r="B11424" s="46"/>
    </row>
    <row r="11425" spans="1:2" ht="15" customHeight="1" x14ac:dyDescent="0.25">
      <c r="A11425" s="46"/>
      <c r="B11425" s="46"/>
    </row>
    <row r="11426" spans="1:2" ht="15" customHeight="1" x14ac:dyDescent="0.25">
      <c r="A11426" s="46"/>
      <c r="B11426" s="46"/>
    </row>
    <row r="11427" spans="1:2" ht="15" customHeight="1" x14ac:dyDescent="0.25">
      <c r="A11427" s="46"/>
      <c r="B11427" s="46"/>
    </row>
    <row r="11428" spans="1:2" ht="15" customHeight="1" x14ac:dyDescent="0.25">
      <c r="A11428" s="46"/>
      <c r="B11428" s="46"/>
    </row>
    <row r="11429" spans="1:2" ht="15" customHeight="1" x14ac:dyDescent="0.25">
      <c r="A11429" s="46"/>
      <c r="B11429" s="46"/>
    </row>
    <row r="11430" spans="1:2" ht="15" customHeight="1" x14ac:dyDescent="0.25">
      <c r="A11430" s="46"/>
      <c r="B11430" s="46"/>
    </row>
    <row r="11431" spans="1:2" ht="15" customHeight="1" x14ac:dyDescent="0.25">
      <c r="A11431" s="46"/>
      <c r="B11431" s="46"/>
    </row>
    <row r="11432" spans="1:2" ht="15" customHeight="1" x14ac:dyDescent="0.25">
      <c r="A11432" s="46"/>
      <c r="B11432" s="46"/>
    </row>
    <row r="11433" spans="1:2" ht="15" customHeight="1" x14ac:dyDescent="0.25">
      <c r="A11433" s="46"/>
      <c r="B11433" s="46"/>
    </row>
    <row r="11434" spans="1:2" ht="15" customHeight="1" x14ac:dyDescent="0.25">
      <c r="A11434" s="46"/>
      <c r="B11434" s="46"/>
    </row>
    <row r="11435" spans="1:2" ht="15" customHeight="1" x14ac:dyDescent="0.25">
      <c r="A11435" s="46"/>
      <c r="B11435" s="46"/>
    </row>
    <row r="11436" spans="1:2" ht="15" customHeight="1" x14ac:dyDescent="0.25">
      <c r="A11436" s="46"/>
      <c r="B11436" s="46"/>
    </row>
    <row r="11437" spans="1:2" ht="15" customHeight="1" x14ac:dyDescent="0.25">
      <c r="A11437" s="46"/>
      <c r="B11437" s="46"/>
    </row>
    <row r="11438" spans="1:2" ht="15" customHeight="1" x14ac:dyDescent="0.25">
      <c r="A11438" s="46"/>
      <c r="B11438" s="46"/>
    </row>
    <row r="11439" spans="1:2" ht="15" customHeight="1" x14ac:dyDescent="0.25">
      <c r="A11439" s="46"/>
      <c r="B11439" s="46"/>
    </row>
    <row r="11440" spans="1:2" ht="15" customHeight="1" x14ac:dyDescent="0.25">
      <c r="A11440" s="46"/>
      <c r="B11440" s="46"/>
    </row>
    <row r="11441" spans="1:2" ht="15" customHeight="1" x14ac:dyDescent="0.25">
      <c r="A11441" s="46"/>
      <c r="B11441" s="46"/>
    </row>
    <row r="11442" spans="1:2" ht="15" customHeight="1" x14ac:dyDescent="0.25">
      <c r="A11442" s="46"/>
      <c r="B11442" s="46"/>
    </row>
    <row r="11443" spans="1:2" ht="15" customHeight="1" x14ac:dyDescent="0.25">
      <c r="A11443" s="46"/>
      <c r="B11443" s="46"/>
    </row>
    <row r="11444" spans="1:2" ht="15" customHeight="1" x14ac:dyDescent="0.25">
      <c r="A11444" s="46"/>
      <c r="B11444" s="46"/>
    </row>
    <row r="11445" spans="1:2" ht="15" customHeight="1" x14ac:dyDescent="0.25">
      <c r="A11445" s="46"/>
      <c r="B11445" s="46"/>
    </row>
    <row r="11446" spans="1:2" ht="15" customHeight="1" x14ac:dyDescent="0.25">
      <c r="A11446" s="46"/>
      <c r="B11446" s="46"/>
    </row>
    <row r="11447" spans="1:2" ht="15" customHeight="1" x14ac:dyDescent="0.25">
      <c r="A11447" s="46"/>
      <c r="B11447" s="46"/>
    </row>
    <row r="11448" spans="1:2" ht="15" customHeight="1" x14ac:dyDescent="0.25">
      <c r="A11448" s="46"/>
      <c r="B11448" s="46"/>
    </row>
    <row r="11449" spans="1:2" ht="15" customHeight="1" x14ac:dyDescent="0.25">
      <c r="A11449" s="46"/>
      <c r="B11449" s="46"/>
    </row>
    <row r="11450" spans="1:2" ht="15" customHeight="1" x14ac:dyDescent="0.25">
      <c r="A11450" s="46"/>
      <c r="B11450" s="46"/>
    </row>
    <row r="11451" spans="1:2" ht="15" customHeight="1" x14ac:dyDescent="0.25">
      <c r="A11451" s="46"/>
      <c r="B11451" s="46"/>
    </row>
    <row r="11452" spans="1:2" ht="15" customHeight="1" x14ac:dyDescent="0.25">
      <c r="A11452" s="46"/>
      <c r="B11452" s="46"/>
    </row>
    <row r="11453" spans="1:2" ht="15" customHeight="1" x14ac:dyDescent="0.25">
      <c r="A11453" s="46"/>
      <c r="B11453" s="46"/>
    </row>
    <row r="11454" spans="1:2" ht="15" customHeight="1" x14ac:dyDescent="0.25">
      <c r="A11454" s="46"/>
      <c r="B11454" s="46"/>
    </row>
    <row r="11455" spans="1:2" ht="15" customHeight="1" x14ac:dyDescent="0.25">
      <c r="A11455" s="46"/>
      <c r="B11455" s="46"/>
    </row>
    <row r="11456" spans="1:2" ht="15" customHeight="1" x14ac:dyDescent="0.25">
      <c r="A11456" s="46"/>
      <c r="B11456" s="46"/>
    </row>
    <row r="11457" spans="1:2" ht="15" customHeight="1" x14ac:dyDescent="0.25">
      <c r="A11457" s="46"/>
      <c r="B11457" s="46"/>
    </row>
    <row r="11458" spans="1:2" ht="15" customHeight="1" x14ac:dyDescent="0.25">
      <c r="A11458" s="46"/>
      <c r="B11458" s="46"/>
    </row>
    <row r="11459" spans="1:2" ht="15" customHeight="1" x14ac:dyDescent="0.25">
      <c r="A11459" s="46"/>
      <c r="B11459" s="46"/>
    </row>
    <row r="11460" spans="1:2" ht="15" customHeight="1" x14ac:dyDescent="0.25">
      <c r="A11460" s="46"/>
      <c r="B11460" s="46"/>
    </row>
    <row r="11461" spans="1:2" ht="15" customHeight="1" x14ac:dyDescent="0.25">
      <c r="A11461" s="46"/>
      <c r="B11461" s="46"/>
    </row>
    <row r="11462" spans="1:2" ht="15" customHeight="1" x14ac:dyDescent="0.25">
      <c r="A11462" s="46"/>
      <c r="B11462" s="46"/>
    </row>
    <row r="11463" spans="1:2" ht="15" customHeight="1" x14ac:dyDescent="0.25">
      <c r="A11463" s="46"/>
      <c r="B11463" s="46"/>
    </row>
    <row r="11464" spans="1:2" ht="15" customHeight="1" x14ac:dyDescent="0.25">
      <c r="A11464" s="46"/>
      <c r="B11464" s="46"/>
    </row>
    <row r="11465" spans="1:2" ht="15" customHeight="1" x14ac:dyDescent="0.25">
      <c r="A11465" s="46"/>
      <c r="B11465" s="46"/>
    </row>
    <row r="11466" spans="1:2" ht="15" customHeight="1" x14ac:dyDescent="0.25">
      <c r="A11466" s="46"/>
      <c r="B11466" s="46"/>
    </row>
    <row r="11467" spans="1:2" ht="15" customHeight="1" x14ac:dyDescent="0.25">
      <c r="A11467" s="46"/>
      <c r="B11467" s="46"/>
    </row>
    <row r="11468" spans="1:2" ht="15" customHeight="1" x14ac:dyDescent="0.25">
      <c r="A11468" s="46"/>
      <c r="B11468" s="46"/>
    </row>
    <row r="11469" spans="1:2" ht="15" customHeight="1" x14ac:dyDescent="0.25">
      <c r="A11469" s="46"/>
      <c r="B11469" s="46"/>
    </row>
    <row r="11470" spans="1:2" ht="15" customHeight="1" x14ac:dyDescent="0.25">
      <c r="A11470" s="46"/>
      <c r="B11470" s="46"/>
    </row>
    <row r="11471" spans="1:2" ht="15" customHeight="1" x14ac:dyDescent="0.25">
      <c r="A11471" s="46"/>
      <c r="B11471" s="46"/>
    </row>
    <row r="11472" spans="1:2" ht="15" customHeight="1" x14ac:dyDescent="0.25">
      <c r="A11472" s="46"/>
      <c r="B11472" s="46"/>
    </row>
    <row r="11473" spans="1:2" ht="15" customHeight="1" x14ac:dyDescent="0.25">
      <c r="A11473" s="46"/>
      <c r="B11473" s="46"/>
    </row>
    <row r="11474" spans="1:2" ht="15" customHeight="1" x14ac:dyDescent="0.25">
      <c r="A11474" s="46"/>
      <c r="B11474" s="46"/>
    </row>
    <row r="11475" spans="1:2" ht="15" customHeight="1" x14ac:dyDescent="0.25">
      <c r="A11475" s="46"/>
      <c r="B11475" s="46"/>
    </row>
    <row r="11476" spans="1:2" ht="15" customHeight="1" x14ac:dyDescent="0.25">
      <c r="A11476" s="46"/>
      <c r="B11476" s="46"/>
    </row>
    <row r="11477" spans="1:2" ht="15" customHeight="1" x14ac:dyDescent="0.25">
      <c r="A11477" s="46"/>
      <c r="B11477" s="46"/>
    </row>
    <row r="11478" spans="1:2" ht="15" customHeight="1" x14ac:dyDescent="0.25">
      <c r="A11478" s="46"/>
      <c r="B11478" s="46"/>
    </row>
    <row r="11479" spans="1:2" ht="15" customHeight="1" x14ac:dyDescent="0.25">
      <c r="A11479" s="46"/>
      <c r="B11479" s="46"/>
    </row>
    <row r="11480" spans="1:2" ht="15" customHeight="1" x14ac:dyDescent="0.25">
      <c r="A11480" s="46"/>
      <c r="B11480" s="46"/>
    </row>
    <row r="11481" spans="1:2" ht="15" customHeight="1" x14ac:dyDescent="0.25">
      <c r="A11481" s="46"/>
      <c r="B11481" s="46"/>
    </row>
    <row r="11482" spans="1:2" ht="15" customHeight="1" x14ac:dyDescent="0.25">
      <c r="A11482" s="46"/>
      <c r="B11482" s="46"/>
    </row>
    <row r="11483" spans="1:2" ht="15" customHeight="1" x14ac:dyDescent="0.25">
      <c r="A11483" s="46"/>
      <c r="B11483" s="46"/>
    </row>
    <row r="11484" spans="1:2" ht="15" customHeight="1" x14ac:dyDescent="0.25">
      <c r="A11484" s="46"/>
      <c r="B11484" s="46"/>
    </row>
    <row r="11485" spans="1:2" ht="15" customHeight="1" x14ac:dyDescent="0.25">
      <c r="A11485" s="46"/>
      <c r="B11485" s="46"/>
    </row>
    <row r="11486" spans="1:2" ht="15" customHeight="1" x14ac:dyDescent="0.25">
      <c r="A11486" s="46"/>
      <c r="B11486" s="46"/>
    </row>
    <row r="11487" spans="1:2" ht="15" customHeight="1" x14ac:dyDescent="0.25">
      <c r="A11487" s="46"/>
      <c r="B11487" s="46"/>
    </row>
    <row r="11488" spans="1:2" ht="15" customHeight="1" x14ac:dyDescent="0.25">
      <c r="A11488" s="46"/>
      <c r="B11488" s="46"/>
    </row>
    <row r="11489" spans="1:2" ht="15" customHeight="1" x14ac:dyDescent="0.25">
      <c r="A11489" s="46"/>
      <c r="B11489" s="46"/>
    </row>
    <row r="11490" spans="1:2" ht="15" customHeight="1" x14ac:dyDescent="0.25">
      <c r="A11490" s="46"/>
      <c r="B11490" s="46"/>
    </row>
    <row r="11491" spans="1:2" ht="15" customHeight="1" x14ac:dyDescent="0.25">
      <c r="A11491" s="46"/>
      <c r="B11491" s="46"/>
    </row>
    <row r="11492" spans="1:2" ht="15" customHeight="1" x14ac:dyDescent="0.25">
      <c r="A11492" s="46"/>
      <c r="B11492" s="46"/>
    </row>
    <row r="11493" spans="1:2" ht="15" customHeight="1" x14ac:dyDescent="0.25">
      <c r="A11493" s="46"/>
      <c r="B11493" s="46"/>
    </row>
    <row r="11494" spans="1:2" ht="15" customHeight="1" x14ac:dyDescent="0.25">
      <c r="A11494" s="46"/>
      <c r="B11494" s="46"/>
    </row>
    <row r="11495" spans="1:2" ht="15" customHeight="1" x14ac:dyDescent="0.25">
      <c r="A11495" s="46"/>
      <c r="B11495" s="46"/>
    </row>
    <row r="11496" spans="1:2" ht="15" customHeight="1" x14ac:dyDescent="0.25">
      <c r="A11496" s="46"/>
      <c r="B11496" s="46"/>
    </row>
    <row r="11497" spans="1:2" ht="15" customHeight="1" x14ac:dyDescent="0.25">
      <c r="A11497" s="46"/>
      <c r="B11497" s="46"/>
    </row>
    <row r="11498" spans="1:2" ht="15" customHeight="1" x14ac:dyDescent="0.25">
      <c r="A11498" s="46"/>
      <c r="B11498" s="46"/>
    </row>
    <row r="11499" spans="1:2" ht="15" customHeight="1" x14ac:dyDescent="0.25">
      <c r="A11499" s="46"/>
      <c r="B11499" s="46"/>
    </row>
    <row r="11500" spans="1:2" ht="15" customHeight="1" x14ac:dyDescent="0.25">
      <c r="A11500" s="46"/>
      <c r="B11500" s="46"/>
    </row>
    <row r="11501" spans="1:2" ht="15" customHeight="1" x14ac:dyDescent="0.25">
      <c r="A11501" s="46"/>
      <c r="B11501" s="46"/>
    </row>
    <row r="11502" spans="1:2" ht="15" customHeight="1" x14ac:dyDescent="0.25">
      <c r="A11502" s="46"/>
      <c r="B11502" s="46"/>
    </row>
    <row r="11503" spans="1:2" ht="15" customHeight="1" x14ac:dyDescent="0.25">
      <c r="A11503" s="46"/>
      <c r="B11503" s="46"/>
    </row>
    <row r="11504" spans="1:2" ht="15" customHeight="1" x14ac:dyDescent="0.25">
      <c r="A11504" s="46"/>
      <c r="B11504" s="46"/>
    </row>
    <row r="11505" spans="1:2" ht="15" customHeight="1" x14ac:dyDescent="0.25">
      <c r="A11505" s="46"/>
      <c r="B11505" s="46"/>
    </row>
    <row r="11506" spans="1:2" ht="15" customHeight="1" x14ac:dyDescent="0.25">
      <c r="A11506" s="46"/>
      <c r="B11506" s="46"/>
    </row>
    <row r="11507" spans="1:2" ht="15" customHeight="1" x14ac:dyDescent="0.25">
      <c r="A11507" s="46"/>
      <c r="B11507" s="46"/>
    </row>
    <row r="11508" spans="1:2" ht="15" customHeight="1" x14ac:dyDescent="0.25">
      <c r="A11508" s="46"/>
      <c r="B11508" s="46"/>
    </row>
    <row r="11509" spans="1:2" ht="15" customHeight="1" x14ac:dyDescent="0.25">
      <c r="A11509" s="46"/>
      <c r="B11509" s="46"/>
    </row>
    <row r="11510" spans="1:2" ht="15" customHeight="1" x14ac:dyDescent="0.25">
      <c r="A11510" s="46"/>
      <c r="B11510" s="46"/>
    </row>
    <row r="11511" spans="1:2" ht="15" customHeight="1" x14ac:dyDescent="0.25">
      <c r="A11511" s="46"/>
      <c r="B11511" s="46"/>
    </row>
    <row r="11512" spans="1:2" ht="15" customHeight="1" x14ac:dyDescent="0.25">
      <c r="A11512" s="46"/>
      <c r="B11512" s="46"/>
    </row>
    <row r="11513" spans="1:2" ht="15" customHeight="1" x14ac:dyDescent="0.25">
      <c r="A11513" s="46"/>
      <c r="B11513" s="46"/>
    </row>
    <row r="11514" spans="1:2" ht="15" customHeight="1" x14ac:dyDescent="0.25">
      <c r="A11514" s="46"/>
      <c r="B11514" s="46"/>
    </row>
    <row r="11515" spans="1:2" ht="15" customHeight="1" x14ac:dyDescent="0.25">
      <c r="A11515" s="46"/>
      <c r="B11515" s="46"/>
    </row>
    <row r="11516" spans="1:2" ht="15" customHeight="1" x14ac:dyDescent="0.25">
      <c r="A11516" s="46"/>
      <c r="B11516" s="46"/>
    </row>
    <row r="11517" spans="1:2" ht="15" customHeight="1" x14ac:dyDescent="0.25">
      <c r="A11517" s="46"/>
      <c r="B11517" s="46"/>
    </row>
    <row r="11518" spans="1:2" ht="15" customHeight="1" x14ac:dyDescent="0.25">
      <c r="A11518" s="46"/>
      <c r="B11518" s="46"/>
    </row>
    <row r="11519" spans="1:2" ht="15" customHeight="1" x14ac:dyDescent="0.25">
      <c r="A11519" s="46"/>
      <c r="B11519" s="46"/>
    </row>
    <row r="11520" spans="1:2" ht="15" customHeight="1" x14ac:dyDescent="0.25">
      <c r="A11520" s="46"/>
      <c r="B11520" s="46"/>
    </row>
    <row r="11521" spans="1:2" ht="15" customHeight="1" x14ac:dyDescent="0.25">
      <c r="A11521" s="46"/>
      <c r="B11521" s="46"/>
    </row>
    <row r="11522" spans="1:2" ht="15" customHeight="1" x14ac:dyDescent="0.25">
      <c r="A11522" s="46"/>
      <c r="B11522" s="46"/>
    </row>
    <row r="11523" spans="1:2" ht="15" customHeight="1" x14ac:dyDescent="0.25">
      <c r="A11523" s="46"/>
      <c r="B11523" s="46"/>
    </row>
    <row r="11524" spans="1:2" ht="15" customHeight="1" x14ac:dyDescent="0.25">
      <c r="A11524" s="46"/>
      <c r="B11524" s="46"/>
    </row>
    <row r="11525" spans="1:2" ht="15" customHeight="1" x14ac:dyDescent="0.25">
      <c r="A11525" s="46"/>
      <c r="B11525" s="46"/>
    </row>
    <row r="11526" spans="1:2" ht="15" customHeight="1" x14ac:dyDescent="0.25">
      <c r="A11526" s="46"/>
      <c r="B11526" s="46"/>
    </row>
    <row r="11527" spans="1:2" ht="15" customHeight="1" x14ac:dyDescent="0.25">
      <c r="A11527" s="46"/>
      <c r="B11527" s="46"/>
    </row>
    <row r="11528" spans="1:2" ht="15" customHeight="1" x14ac:dyDescent="0.25">
      <c r="A11528" s="46"/>
      <c r="B11528" s="46"/>
    </row>
    <row r="11529" spans="1:2" ht="15" customHeight="1" x14ac:dyDescent="0.25">
      <c r="A11529" s="46"/>
      <c r="B11529" s="46"/>
    </row>
    <row r="11530" spans="1:2" ht="15" customHeight="1" x14ac:dyDescent="0.25">
      <c r="A11530" s="46"/>
      <c r="B11530" s="46"/>
    </row>
    <row r="11531" spans="1:2" ht="15" customHeight="1" x14ac:dyDescent="0.25">
      <c r="A11531" s="46"/>
      <c r="B11531" s="46"/>
    </row>
    <row r="11532" spans="1:2" ht="15" customHeight="1" x14ac:dyDescent="0.25">
      <c r="A11532" s="46"/>
      <c r="B11532" s="46"/>
    </row>
    <row r="11533" spans="1:2" ht="15" customHeight="1" x14ac:dyDescent="0.25">
      <c r="A11533" s="46"/>
      <c r="B11533" s="46"/>
    </row>
    <row r="11534" spans="1:2" ht="15" customHeight="1" x14ac:dyDescent="0.25">
      <c r="A11534" s="46"/>
      <c r="B11534" s="46"/>
    </row>
    <row r="11535" spans="1:2" ht="15" customHeight="1" x14ac:dyDescent="0.25">
      <c r="A11535" s="46"/>
      <c r="B11535" s="46"/>
    </row>
    <row r="11536" spans="1:2" ht="15" customHeight="1" x14ac:dyDescent="0.25">
      <c r="A11536" s="46"/>
      <c r="B11536" s="46"/>
    </row>
    <row r="11537" spans="1:2" ht="15" customHeight="1" x14ac:dyDescent="0.25">
      <c r="A11537" s="46"/>
      <c r="B11537" s="46"/>
    </row>
    <row r="11538" spans="1:2" ht="15" customHeight="1" x14ac:dyDescent="0.25">
      <c r="A11538" s="46"/>
      <c r="B11538" s="46"/>
    </row>
    <row r="11539" spans="1:2" ht="15" customHeight="1" x14ac:dyDescent="0.25">
      <c r="A11539" s="46"/>
      <c r="B11539" s="46"/>
    </row>
    <row r="11540" spans="1:2" ht="15" customHeight="1" x14ac:dyDescent="0.25">
      <c r="A11540" s="46"/>
      <c r="B11540" s="46"/>
    </row>
    <row r="11541" spans="1:2" ht="15" customHeight="1" x14ac:dyDescent="0.25">
      <c r="A11541" s="46"/>
      <c r="B11541" s="46"/>
    </row>
    <row r="11542" spans="1:2" ht="15" customHeight="1" x14ac:dyDescent="0.25">
      <c r="A11542" s="46"/>
      <c r="B11542" s="46"/>
    </row>
    <row r="11543" spans="1:2" ht="15" customHeight="1" x14ac:dyDescent="0.25">
      <c r="A11543" s="46"/>
      <c r="B11543" s="46"/>
    </row>
    <row r="11544" spans="1:2" ht="15" customHeight="1" x14ac:dyDescent="0.25">
      <c r="A11544" s="46"/>
      <c r="B11544" s="46"/>
    </row>
    <row r="11545" spans="1:2" ht="15" customHeight="1" x14ac:dyDescent="0.25">
      <c r="A11545" s="46"/>
      <c r="B11545" s="46"/>
    </row>
    <row r="11546" spans="1:2" ht="15" customHeight="1" x14ac:dyDescent="0.25">
      <c r="A11546" s="46"/>
      <c r="B11546" s="46"/>
    </row>
    <row r="11547" spans="1:2" ht="15" customHeight="1" x14ac:dyDescent="0.25">
      <c r="A11547" s="46"/>
      <c r="B11547" s="46"/>
    </row>
    <row r="11548" spans="1:2" ht="15" customHeight="1" x14ac:dyDescent="0.25">
      <c r="A11548" s="46"/>
      <c r="B11548" s="46"/>
    </row>
    <row r="11549" spans="1:2" ht="15" customHeight="1" x14ac:dyDescent="0.25">
      <c r="A11549" s="46"/>
      <c r="B11549" s="46"/>
    </row>
    <row r="11550" spans="1:2" ht="15" customHeight="1" x14ac:dyDescent="0.25">
      <c r="A11550" s="46"/>
      <c r="B11550" s="46"/>
    </row>
    <row r="11551" spans="1:2" ht="15" customHeight="1" x14ac:dyDescent="0.25">
      <c r="A11551" s="46"/>
      <c r="B11551" s="46"/>
    </row>
    <row r="11552" spans="1:2" ht="15" customHeight="1" x14ac:dyDescent="0.25">
      <c r="A11552" s="46"/>
      <c r="B11552" s="46"/>
    </row>
    <row r="11553" spans="1:2" ht="15" customHeight="1" x14ac:dyDescent="0.25">
      <c r="A11553" s="46"/>
      <c r="B11553" s="46"/>
    </row>
    <row r="11554" spans="1:2" ht="15" customHeight="1" x14ac:dyDescent="0.25">
      <c r="A11554" s="46"/>
      <c r="B11554" s="46"/>
    </row>
    <row r="11555" spans="1:2" ht="15" customHeight="1" x14ac:dyDescent="0.25">
      <c r="A11555" s="46"/>
      <c r="B11555" s="46"/>
    </row>
    <row r="11556" spans="1:2" ht="15" customHeight="1" x14ac:dyDescent="0.25">
      <c r="A11556" s="46"/>
      <c r="B11556" s="46"/>
    </row>
    <row r="11557" spans="1:2" ht="15" customHeight="1" x14ac:dyDescent="0.25">
      <c r="A11557" s="46"/>
      <c r="B11557" s="46"/>
    </row>
    <row r="11558" spans="1:2" ht="15" customHeight="1" x14ac:dyDescent="0.25">
      <c r="A11558" s="46"/>
      <c r="B11558" s="46"/>
    </row>
    <row r="11559" spans="1:2" ht="15" customHeight="1" x14ac:dyDescent="0.25">
      <c r="A11559" s="46"/>
      <c r="B11559" s="46"/>
    </row>
    <row r="11560" spans="1:2" ht="15" customHeight="1" x14ac:dyDescent="0.25">
      <c r="A11560" s="46"/>
      <c r="B11560" s="46"/>
    </row>
    <row r="11561" spans="1:2" ht="15" customHeight="1" x14ac:dyDescent="0.25">
      <c r="A11561" s="46"/>
      <c r="B11561" s="46"/>
    </row>
    <row r="11562" spans="1:2" ht="15" customHeight="1" x14ac:dyDescent="0.25">
      <c r="A11562" s="46"/>
      <c r="B11562" s="46"/>
    </row>
    <row r="11563" spans="1:2" ht="15" customHeight="1" x14ac:dyDescent="0.25">
      <c r="A11563" s="46"/>
      <c r="B11563" s="46"/>
    </row>
    <row r="11564" spans="1:2" ht="15" customHeight="1" x14ac:dyDescent="0.25">
      <c r="A11564" s="46"/>
      <c r="B11564" s="46"/>
    </row>
    <row r="11565" spans="1:2" ht="15" customHeight="1" x14ac:dyDescent="0.25">
      <c r="A11565" s="46"/>
      <c r="B11565" s="46"/>
    </row>
    <row r="11566" spans="1:2" ht="15" customHeight="1" x14ac:dyDescent="0.25">
      <c r="A11566" s="46"/>
      <c r="B11566" s="46"/>
    </row>
    <row r="11567" spans="1:2" ht="15" customHeight="1" x14ac:dyDescent="0.25">
      <c r="A11567" s="46"/>
      <c r="B11567" s="46"/>
    </row>
    <row r="11568" spans="1:2" ht="15" customHeight="1" x14ac:dyDescent="0.25">
      <c r="A11568" s="46"/>
      <c r="B11568" s="46"/>
    </row>
    <row r="11569" spans="1:2" ht="15" customHeight="1" x14ac:dyDescent="0.25">
      <c r="A11569" s="46"/>
      <c r="B11569" s="46"/>
    </row>
    <row r="11570" spans="1:2" ht="15" customHeight="1" x14ac:dyDescent="0.25">
      <c r="A11570" s="46"/>
      <c r="B11570" s="46"/>
    </row>
    <row r="11571" spans="1:2" ht="15" customHeight="1" x14ac:dyDescent="0.25">
      <c r="A11571" s="46"/>
      <c r="B11571" s="46"/>
    </row>
    <row r="11572" spans="1:2" ht="15" customHeight="1" x14ac:dyDescent="0.25">
      <c r="A11572" s="46"/>
      <c r="B11572" s="46"/>
    </row>
    <row r="11573" spans="1:2" ht="15" customHeight="1" x14ac:dyDescent="0.25">
      <c r="A11573" s="46"/>
      <c r="B11573" s="46"/>
    </row>
    <row r="11574" spans="1:2" ht="15" customHeight="1" x14ac:dyDescent="0.25">
      <c r="A11574" s="46"/>
      <c r="B11574" s="46"/>
    </row>
    <row r="11575" spans="1:2" ht="15" customHeight="1" x14ac:dyDescent="0.25">
      <c r="A11575" s="46"/>
      <c r="B11575" s="46"/>
    </row>
    <row r="11576" spans="1:2" ht="15" customHeight="1" x14ac:dyDescent="0.25">
      <c r="A11576" s="46"/>
      <c r="B11576" s="46"/>
    </row>
    <row r="11577" spans="1:2" ht="15" customHeight="1" x14ac:dyDescent="0.25">
      <c r="A11577" s="46"/>
      <c r="B11577" s="46"/>
    </row>
    <row r="11578" spans="1:2" ht="15" customHeight="1" x14ac:dyDescent="0.25">
      <c r="A11578" s="46"/>
      <c r="B11578" s="46"/>
    </row>
    <row r="11579" spans="1:2" ht="15" customHeight="1" x14ac:dyDescent="0.25">
      <c r="A11579" s="46"/>
      <c r="B11579" s="46"/>
    </row>
    <row r="11580" spans="1:2" ht="15" customHeight="1" x14ac:dyDescent="0.25">
      <c r="A11580" s="46"/>
      <c r="B11580" s="46"/>
    </row>
    <row r="11581" spans="1:2" ht="15" customHeight="1" x14ac:dyDescent="0.25">
      <c r="A11581" s="46"/>
      <c r="B11581" s="46"/>
    </row>
    <row r="11582" spans="1:2" ht="15" customHeight="1" x14ac:dyDescent="0.25">
      <c r="A11582" s="46"/>
      <c r="B11582" s="46"/>
    </row>
    <row r="11583" spans="1:2" ht="15" customHeight="1" x14ac:dyDescent="0.25">
      <c r="A11583" s="46"/>
      <c r="B11583" s="46"/>
    </row>
    <row r="11584" spans="1:2" ht="15" customHeight="1" x14ac:dyDescent="0.25">
      <c r="A11584" s="46"/>
      <c r="B11584" s="46"/>
    </row>
    <row r="11585" spans="1:2" ht="15" customHeight="1" x14ac:dyDescent="0.25">
      <c r="A11585" s="46"/>
      <c r="B11585" s="46"/>
    </row>
    <row r="11586" spans="1:2" ht="15" customHeight="1" x14ac:dyDescent="0.25">
      <c r="A11586" s="46"/>
      <c r="B11586" s="46"/>
    </row>
    <row r="11587" spans="1:2" ht="15" customHeight="1" x14ac:dyDescent="0.25">
      <c r="A11587" s="46"/>
      <c r="B11587" s="46"/>
    </row>
    <row r="11588" spans="1:2" ht="15" customHeight="1" x14ac:dyDescent="0.25">
      <c r="A11588" s="46"/>
      <c r="B11588" s="46"/>
    </row>
    <row r="11589" spans="1:2" ht="15" customHeight="1" x14ac:dyDescent="0.25">
      <c r="A11589" s="46"/>
      <c r="B11589" s="46"/>
    </row>
    <row r="11590" spans="1:2" ht="15" customHeight="1" x14ac:dyDescent="0.25">
      <c r="A11590" s="46"/>
      <c r="B11590" s="46"/>
    </row>
    <row r="11591" spans="1:2" ht="15" customHeight="1" x14ac:dyDescent="0.25">
      <c r="A11591" s="46"/>
      <c r="B11591" s="46"/>
    </row>
    <row r="11592" spans="1:2" ht="15" customHeight="1" x14ac:dyDescent="0.25">
      <c r="A11592" s="46"/>
      <c r="B11592" s="46"/>
    </row>
    <row r="11593" spans="1:2" ht="15" customHeight="1" x14ac:dyDescent="0.25">
      <c r="A11593" s="46"/>
      <c r="B11593" s="46"/>
    </row>
    <row r="11594" spans="1:2" ht="15" customHeight="1" x14ac:dyDescent="0.25">
      <c r="A11594" s="46"/>
      <c r="B11594" s="46"/>
    </row>
    <row r="11595" spans="1:2" ht="15" customHeight="1" x14ac:dyDescent="0.25">
      <c r="A11595" s="46"/>
      <c r="B11595" s="46"/>
    </row>
    <row r="11596" spans="1:2" ht="15" customHeight="1" x14ac:dyDescent="0.25">
      <c r="A11596" s="46"/>
      <c r="B11596" s="46"/>
    </row>
    <row r="11597" spans="1:2" ht="15" customHeight="1" x14ac:dyDescent="0.25">
      <c r="A11597" s="46"/>
      <c r="B11597" s="46"/>
    </row>
    <row r="11598" spans="1:2" ht="15" customHeight="1" x14ac:dyDescent="0.25">
      <c r="A11598" s="46"/>
      <c r="B11598" s="46"/>
    </row>
    <row r="11599" spans="1:2" ht="15" customHeight="1" x14ac:dyDescent="0.25">
      <c r="A11599" s="46"/>
      <c r="B11599" s="46"/>
    </row>
    <row r="11600" spans="1:2" ht="15" customHeight="1" x14ac:dyDescent="0.25">
      <c r="A11600" s="46"/>
      <c r="B11600" s="46"/>
    </row>
    <row r="11601" spans="1:2" ht="15" customHeight="1" x14ac:dyDescent="0.25">
      <c r="A11601" s="46"/>
      <c r="B11601" s="46"/>
    </row>
    <row r="11602" spans="1:2" ht="15" customHeight="1" x14ac:dyDescent="0.25">
      <c r="A11602" s="46"/>
      <c r="B11602" s="46"/>
    </row>
    <row r="11603" spans="1:2" ht="15" customHeight="1" x14ac:dyDescent="0.25">
      <c r="A11603" s="46"/>
      <c r="B11603" s="46"/>
    </row>
    <row r="11604" spans="1:2" ht="15" customHeight="1" x14ac:dyDescent="0.25">
      <c r="A11604" s="46"/>
      <c r="B11604" s="46"/>
    </row>
    <row r="11605" spans="1:2" ht="15" customHeight="1" x14ac:dyDescent="0.25">
      <c r="A11605" s="46"/>
      <c r="B11605" s="46"/>
    </row>
    <row r="11606" spans="1:2" ht="15" customHeight="1" x14ac:dyDescent="0.25">
      <c r="A11606" s="46"/>
      <c r="B11606" s="46"/>
    </row>
    <row r="11607" spans="1:2" ht="15" customHeight="1" x14ac:dyDescent="0.25">
      <c r="A11607" s="46"/>
      <c r="B11607" s="46"/>
    </row>
    <row r="11608" spans="1:2" ht="15" customHeight="1" x14ac:dyDescent="0.25">
      <c r="A11608" s="46"/>
      <c r="B11608" s="46"/>
    </row>
    <row r="11609" spans="1:2" ht="15" customHeight="1" x14ac:dyDescent="0.25">
      <c r="A11609" s="46"/>
      <c r="B11609" s="46"/>
    </row>
    <row r="11610" spans="1:2" ht="15" customHeight="1" x14ac:dyDescent="0.25">
      <c r="A11610" s="46"/>
      <c r="B11610" s="46"/>
    </row>
    <row r="11611" spans="1:2" ht="15" customHeight="1" x14ac:dyDescent="0.25">
      <c r="A11611" s="46"/>
      <c r="B11611" s="46"/>
    </row>
    <row r="11612" spans="1:2" ht="15" customHeight="1" x14ac:dyDescent="0.25">
      <c r="A11612" s="46"/>
      <c r="B11612" s="46"/>
    </row>
    <row r="11613" spans="1:2" ht="15" customHeight="1" x14ac:dyDescent="0.25">
      <c r="A11613" s="46"/>
      <c r="B11613" s="46"/>
    </row>
    <row r="11614" spans="1:2" ht="15" customHeight="1" x14ac:dyDescent="0.25">
      <c r="A11614" s="46"/>
      <c r="B11614" s="46"/>
    </row>
    <row r="11615" spans="1:2" ht="15" customHeight="1" x14ac:dyDescent="0.25">
      <c r="A11615" s="46"/>
      <c r="B11615" s="46"/>
    </row>
    <row r="11616" spans="1:2" ht="15" customHeight="1" x14ac:dyDescent="0.25">
      <c r="A11616" s="46"/>
      <c r="B11616" s="46"/>
    </row>
    <row r="11617" spans="1:2" ht="15" customHeight="1" x14ac:dyDescent="0.25">
      <c r="A11617" s="46"/>
      <c r="B11617" s="46"/>
    </row>
    <row r="11618" spans="1:2" ht="15" customHeight="1" x14ac:dyDescent="0.25">
      <c r="A11618" s="46"/>
      <c r="B11618" s="46"/>
    </row>
    <row r="11619" spans="1:2" ht="15" customHeight="1" x14ac:dyDescent="0.25">
      <c r="A11619" s="46"/>
      <c r="B11619" s="46"/>
    </row>
    <row r="11620" spans="1:2" ht="15" customHeight="1" x14ac:dyDescent="0.25">
      <c r="A11620" s="46"/>
      <c r="B11620" s="46"/>
    </row>
    <row r="11621" spans="1:2" ht="15" customHeight="1" x14ac:dyDescent="0.25">
      <c r="A11621" s="46"/>
      <c r="B11621" s="46"/>
    </row>
    <row r="11622" spans="1:2" ht="15" customHeight="1" x14ac:dyDescent="0.25">
      <c r="A11622" s="46"/>
      <c r="B11622" s="46"/>
    </row>
    <row r="11623" spans="1:2" ht="15" customHeight="1" x14ac:dyDescent="0.25">
      <c r="A11623" s="46"/>
      <c r="B11623" s="46"/>
    </row>
    <row r="11624" spans="1:2" ht="15" customHeight="1" x14ac:dyDescent="0.25">
      <c r="A11624" s="46"/>
      <c r="B11624" s="46"/>
    </row>
    <row r="11625" spans="1:2" ht="15" customHeight="1" x14ac:dyDescent="0.25">
      <c r="A11625" s="46"/>
      <c r="B11625" s="46"/>
    </row>
    <row r="11626" spans="1:2" ht="15" customHeight="1" x14ac:dyDescent="0.25">
      <c r="A11626" s="46"/>
      <c r="B11626" s="46"/>
    </row>
    <row r="11627" spans="1:2" ht="15" customHeight="1" x14ac:dyDescent="0.25">
      <c r="A11627" s="46"/>
      <c r="B11627" s="46"/>
    </row>
    <row r="11628" spans="1:2" ht="15" customHeight="1" x14ac:dyDescent="0.25">
      <c r="A11628" s="46"/>
      <c r="B11628" s="46"/>
    </row>
    <row r="11629" spans="1:2" ht="15" customHeight="1" x14ac:dyDescent="0.25">
      <c r="A11629" s="46"/>
      <c r="B11629" s="46"/>
    </row>
    <row r="11630" spans="1:2" ht="15" customHeight="1" x14ac:dyDescent="0.25">
      <c r="A11630" s="46"/>
      <c r="B11630" s="46"/>
    </row>
    <row r="11631" spans="1:2" ht="15" customHeight="1" x14ac:dyDescent="0.25">
      <c r="A11631" s="46"/>
      <c r="B11631" s="46"/>
    </row>
    <row r="11632" spans="1:2" ht="15" customHeight="1" x14ac:dyDescent="0.25">
      <c r="A11632" s="46"/>
      <c r="B11632" s="46"/>
    </row>
    <row r="11633" spans="1:2" ht="15" customHeight="1" x14ac:dyDescent="0.25">
      <c r="A11633" s="46"/>
      <c r="B11633" s="46"/>
    </row>
    <row r="11634" spans="1:2" ht="15" customHeight="1" x14ac:dyDescent="0.25">
      <c r="A11634" s="46"/>
      <c r="B11634" s="46"/>
    </row>
    <row r="11635" spans="1:2" ht="15" customHeight="1" x14ac:dyDescent="0.25">
      <c r="A11635" s="46"/>
      <c r="B11635" s="46"/>
    </row>
    <row r="11636" spans="1:2" ht="15" customHeight="1" x14ac:dyDescent="0.25">
      <c r="A11636" s="46"/>
      <c r="B11636" s="46"/>
    </row>
    <row r="11637" spans="1:2" ht="15" customHeight="1" x14ac:dyDescent="0.25">
      <c r="A11637" s="46"/>
      <c r="B11637" s="46"/>
    </row>
    <row r="11638" spans="1:2" ht="15" customHeight="1" x14ac:dyDescent="0.25">
      <c r="A11638" s="46"/>
      <c r="B11638" s="46"/>
    </row>
    <row r="11639" spans="1:2" ht="15" customHeight="1" x14ac:dyDescent="0.25">
      <c r="A11639" s="46"/>
      <c r="B11639" s="46"/>
    </row>
    <row r="11640" spans="1:2" ht="15" customHeight="1" x14ac:dyDescent="0.25">
      <c r="A11640" s="46"/>
      <c r="B11640" s="46"/>
    </row>
    <row r="11641" spans="1:2" ht="15" customHeight="1" x14ac:dyDescent="0.25">
      <c r="A11641" s="46"/>
      <c r="B11641" s="46"/>
    </row>
    <row r="11642" spans="1:2" ht="15" customHeight="1" x14ac:dyDescent="0.25">
      <c r="A11642" s="46"/>
      <c r="B11642" s="46"/>
    </row>
    <row r="11643" spans="1:2" ht="15" customHeight="1" x14ac:dyDescent="0.25">
      <c r="A11643" s="46"/>
      <c r="B11643" s="46"/>
    </row>
    <row r="11644" spans="1:2" ht="15" customHeight="1" x14ac:dyDescent="0.25">
      <c r="A11644" s="46"/>
      <c r="B11644" s="46"/>
    </row>
    <row r="11645" spans="1:2" ht="15" customHeight="1" x14ac:dyDescent="0.25">
      <c r="A11645" s="46"/>
      <c r="B11645" s="46"/>
    </row>
    <row r="11646" spans="1:2" ht="15" customHeight="1" x14ac:dyDescent="0.25">
      <c r="A11646" s="46"/>
      <c r="B11646" s="46"/>
    </row>
    <row r="11647" spans="1:2" ht="15" customHeight="1" x14ac:dyDescent="0.25">
      <c r="A11647" s="46"/>
      <c r="B11647" s="46"/>
    </row>
    <row r="11648" spans="1:2" ht="15" customHeight="1" x14ac:dyDescent="0.25">
      <c r="A11648" s="46"/>
      <c r="B11648" s="46"/>
    </row>
    <row r="11649" spans="1:2" ht="15" customHeight="1" x14ac:dyDescent="0.25">
      <c r="A11649" s="46"/>
      <c r="B11649" s="46"/>
    </row>
    <row r="11650" spans="1:2" ht="15" customHeight="1" x14ac:dyDescent="0.25">
      <c r="A11650" s="46"/>
      <c r="B11650" s="46"/>
    </row>
    <row r="11651" spans="1:2" ht="15" customHeight="1" x14ac:dyDescent="0.25">
      <c r="A11651" s="46"/>
      <c r="B11651" s="46"/>
    </row>
    <row r="11652" spans="1:2" ht="15" customHeight="1" x14ac:dyDescent="0.25">
      <c r="A11652" s="46"/>
      <c r="B11652" s="46"/>
    </row>
    <row r="11653" spans="1:2" ht="15" customHeight="1" x14ac:dyDescent="0.25">
      <c r="A11653" s="46"/>
      <c r="B11653" s="46"/>
    </row>
    <row r="11654" spans="1:2" ht="15" customHeight="1" x14ac:dyDescent="0.25">
      <c r="A11654" s="46"/>
      <c r="B11654" s="46"/>
    </row>
    <row r="11655" spans="1:2" ht="15" customHeight="1" x14ac:dyDescent="0.25">
      <c r="A11655" s="46"/>
      <c r="B11655" s="46"/>
    </row>
    <row r="11656" spans="1:2" ht="15" customHeight="1" x14ac:dyDescent="0.25">
      <c r="A11656" s="46"/>
      <c r="B11656" s="46"/>
    </row>
    <row r="11657" spans="1:2" ht="15" customHeight="1" x14ac:dyDescent="0.25">
      <c r="A11657" s="46"/>
      <c r="B11657" s="46"/>
    </row>
    <row r="11658" spans="1:2" ht="15" customHeight="1" x14ac:dyDescent="0.25">
      <c r="A11658" s="46"/>
      <c r="B11658" s="46"/>
    </row>
    <row r="11659" spans="1:2" ht="15" customHeight="1" x14ac:dyDescent="0.25">
      <c r="A11659" s="46"/>
      <c r="B11659" s="46"/>
    </row>
    <row r="11660" spans="1:2" ht="15" customHeight="1" x14ac:dyDescent="0.25">
      <c r="A11660" s="46"/>
      <c r="B11660" s="46"/>
    </row>
    <row r="11661" spans="1:2" ht="15" customHeight="1" x14ac:dyDescent="0.25">
      <c r="A11661" s="46"/>
      <c r="B11661" s="46"/>
    </row>
    <row r="11662" spans="1:2" ht="15" customHeight="1" x14ac:dyDescent="0.25">
      <c r="A11662" s="46"/>
      <c r="B11662" s="46"/>
    </row>
    <row r="11663" spans="1:2" ht="15" customHeight="1" x14ac:dyDescent="0.25">
      <c r="A11663" s="46"/>
      <c r="B11663" s="46"/>
    </row>
    <row r="11664" spans="1:2" ht="15" customHeight="1" x14ac:dyDescent="0.25">
      <c r="A11664" s="46"/>
      <c r="B11664" s="46"/>
    </row>
    <row r="11665" spans="1:2" ht="15" customHeight="1" x14ac:dyDescent="0.25">
      <c r="A11665" s="46"/>
      <c r="B11665" s="46"/>
    </row>
    <row r="11666" spans="1:2" ht="15" customHeight="1" x14ac:dyDescent="0.25">
      <c r="A11666" s="46"/>
      <c r="B11666" s="46"/>
    </row>
    <row r="11667" spans="1:2" ht="15" customHeight="1" x14ac:dyDescent="0.25">
      <c r="A11667" s="46"/>
      <c r="B11667" s="46"/>
    </row>
    <row r="11668" spans="1:2" ht="15" customHeight="1" x14ac:dyDescent="0.25">
      <c r="A11668" s="46"/>
      <c r="B11668" s="46"/>
    </row>
    <row r="11669" spans="1:2" ht="15" customHeight="1" x14ac:dyDescent="0.25">
      <c r="A11669" s="46"/>
      <c r="B11669" s="46"/>
    </row>
    <row r="11670" spans="1:2" ht="15" customHeight="1" x14ac:dyDescent="0.25">
      <c r="A11670" s="46"/>
      <c r="B11670" s="46"/>
    </row>
    <row r="11671" spans="1:2" ht="15" customHeight="1" x14ac:dyDescent="0.25">
      <c r="A11671" s="46"/>
      <c r="B11671" s="46"/>
    </row>
    <row r="11672" spans="1:2" ht="15" customHeight="1" x14ac:dyDescent="0.25">
      <c r="A11672" s="46"/>
      <c r="B11672" s="46"/>
    </row>
    <row r="11673" spans="1:2" ht="15" customHeight="1" x14ac:dyDescent="0.25">
      <c r="A11673" s="46"/>
      <c r="B11673" s="46"/>
    </row>
    <row r="11674" spans="1:2" ht="15" customHeight="1" x14ac:dyDescent="0.25">
      <c r="A11674" s="46"/>
      <c r="B11674" s="46"/>
    </row>
    <row r="11675" spans="1:2" ht="15" customHeight="1" x14ac:dyDescent="0.25">
      <c r="A11675" s="46"/>
      <c r="B11675" s="46"/>
    </row>
    <row r="11676" spans="1:2" ht="15" customHeight="1" x14ac:dyDescent="0.25">
      <c r="A11676" s="46"/>
      <c r="B11676" s="46"/>
    </row>
    <row r="11677" spans="1:2" ht="15" customHeight="1" x14ac:dyDescent="0.25">
      <c r="A11677" s="46"/>
      <c r="B11677" s="46"/>
    </row>
    <row r="11678" spans="1:2" ht="15" customHeight="1" x14ac:dyDescent="0.25">
      <c r="A11678" s="46"/>
      <c r="B11678" s="46"/>
    </row>
    <row r="11679" spans="1:2" ht="15" customHeight="1" x14ac:dyDescent="0.25">
      <c r="A11679" s="46"/>
      <c r="B11679" s="46"/>
    </row>
    <row r="11680" spans="1:2" ht="15" customHeight="1" x14ac:dyDescent="0.25">
      <c r="A11680" s="46"/>
      <c r="B11680" s="46"/>
    </row>
    <row r="11681" spans="1:2" ht="15" customHeight="1" x14ac:dyDescent="0.25">
      <c r="A11681" s="46"/>
      <c r="B11681" s="46"/>
    </row>
    <row r="11682" spans="1:2" ht="15" customHeight="1" x14ac:dyDescent="0.25">
      <c r="A11682" s="46"/>
      <c r="B11682" s="46"/>
    </row>
    <row r="11683" spans="1:2" ht="15" customHeight="1" x14ac:dyDescent="0.25">
      <c r="A11683" s="46"/>
      <c r="B11683" s="46"/>
    </row>
    <row r="11684" spans="1:2" ht="15" customHeight="1" x14ac:dyDescent="0.25">
      <c r="A11684" s="46"/>
      <c r="B11684" s="46"/>
    </row>
    <row r="11685" spans="1:2" ht="15" customHeight="1" x14ac:dyDescent="0.25">
      <c r="A11685" s="46"/>
      <c r="B11685" s="46"/>
    </row>
    <row r="11686" spans="1:2" ht="15" customHeight="1" x14ac:dyDescent="0.25">
      <c r="A11686" s="46"/>
      <c r="B11686" s="46"/>
    </row>
    <row r="11687" spans="1:2" ht="15" customHeight="1" x14ac:dyDescent="0.25">
      <c r="A11687" s="46"/>
      <c r="B11687" s="46"/>
    </row>
    <row r="11688" spans="1:2" ht="15" customHeight="1" x14ac:dyDescent="0.25">
      <c r="A11688" s="46"/>
      <c r="B11688" s="46"/>
    </row>
    <row r="11689" spans="1:2" ht="15" customHeight="1" x14ac:dyDescent="0.25">
      <c r="A11689" s="46"/>
      <c r="B11689" s="46"/>
    </row>
    <row r="11690" spans="1:2" ht="15" customHeight="1" x14ac:dyDescent="0.25">
      <c r="A11690" s="46"/>
      <c r="B11690" s="46"/>
    </row>
    <row r="11691" spans="1:2" ht="15" customHeight="1" x14ac:dyDescent="0.25">
      <c r="A11691" s="46"/>
      <c r="B11691" s="46"/>
    </row>
    <row r="11692" spans="1:2" ht="15" customHeight="1" x14ac:dyDescent="0.25">
      <c r="A11692" s="46"/>
      <c r="B11692" s="46"/>
    </row>
    <row r="11693" spans="1:2" ht="15" customHeight="1" x14ac:dyDescent="0.25">
      <c r="A11693" s="46"/>
      <c r="B11693" s="46"/>
    </row>
    <row r="11694" spans="1:2" ht="15" customHeight="1" x14ac:dyDescent="0.25">
      <c r="A11694" s="46"/>
      <c r="B11694" s="46"/>
    </row>
    <row r="11695" spans="1:2" ht="15" customHeight="1" x14ac:dyDescent="0.25">
      <c r="A11695" s="46"/>
      <c r="B11695" s="46"/>
    </row>
    <row r="11696" spans="1:2" ht="15" customHeight="1" x14ac:dyDescent="0.25">
      <c r="A11696" s="46"/>
      <c r="B11696" s="46"/>
    </row>
    <row r="11697" spans="1:2" ht="15" customHeight="1" x14ac:dyDescent="0.25">
      <c r="A11697" s="46"/>
      <c r="B11697" s="46"/>
    </row>
    <row r="11698" spans="1:2" ht="15" customHeight="1" x14ac:dyDescent="0.25">
      <c r="A11698" s="46"/>
      <c r="B11698" s="46"/>
    </row>
    <row r="11699" spans="1:2" ht="15" customHeight="1" x14ac:dyDescent="0.25">
      <c r="A11699" s="46"/>
      <c r="B11699" s="46"/>
    </row>
    <row r="11700" spans="1:2" ht="15" customHeight="1" x14ac:dyDescent="0.25">
      <c r="A11700" s="46"/>
      <c r="B11700" s="46"/>
    </row>
    <row r="11701" spans="1:2" ht="15" customHeight="1" x14ac:dyDescent="0.25">
      <c r="A11701" s="46"/>
      <c r="B11701" s="46"/>
    </row>
    <row r="11702" spans="1:2" ht="15" customHeight="1" x14ac:dyDescent="0.25">
      <c r="A11702" s="46"/>
      <c r="B11702" s="46"/>
    </row>
    <row r="11703" spans="1:2" ht="15" customHeight="1" x14ac:dyDescent="0.25">
      <c r="A11703" s="46"/>
      <c r="B11703" s="46"/>
    </row>
    <row r="11704" spans="1:2" ht="15" customHeight="1" x14ac:dyDescent="0.25">
      <c r="A11704" s="46"/>
      <c r="B11704" s="46"/>
    </row>
    <row r="11705" spans="1:2" ht="15" customHeight="1" x14ac:dyDescent="0.25">
      <c r="A11705" s="46"/>
      <c r="B11705" s="46"/>
    </row>
    <row r="11706" spans="1:2" ht="15" customHeight="1" x14ac:dyDescent="0.25">
      <c r="A11706" s="46"/>
      <c r="B11706" s="46"/>
    </row>
    <row r="11707" spans="1:2" ht="15" customHeight="1" x14ac:dyDescent="0.25">
      <c r="A11707" s="46"/>
      <c r="B11707" s="46"/>
    </row>
    <row r="11708" spans="1:2" ht="15" customHeight="1" x14ac:dyDescent="0.25">
      <c r="A11708" s="46"/>
      <c r="B11708" s="46"/>
    </row>
    <row r="11709" spans="1:2" ht="15" customHeight="1" x14ac:dyDescent="0.25">
      <c r="A11709" s="46"/>
      <c r="B11709" s="46"/>
    </row>
    <row r="11710" spans="1:2" ht="15" customHeight="1" x14ac:dyDescent="0.25">
      <c r="A11710" s="46"/>
      <c r="B11710" s="46"/>
    </row>
    <row r="11711" spans="1:2" ht="15" customHeight="1" x14ac:dyDescent="0.25">
      <c r="A11711" s="46"/>
      <c r="B11711" s="46"/>
    </row>
    <row r="11712" spans="1:2" ht="15" customHeight="1" x14ac:dyDescent="0.25">
      <c r="A11712" s="46"/>
      <c r="B11712" s="46"/>
    </row>
    <row r="11713" spans="1:2" ht="15" customHeight="1" x14ac:dyDescent="0.25">
      <c r="A11713" s="46"/>
      <c r="B11713" s="46"/>
    </row>
    <row r="11714" spans="1:2" ht="15" customHeight="1" x14ac:dyDescent="0.25">
      <c r="A11714" s="46"/>
      <c r="B11714" s="46"/>
    </row>
    <row r="11715" spans="1:2" ht="15" customHeight="1" x14ac:dyDescent="0.25">
      <c r="A11715" s="46"/>
      <c r="B11715" s="46"/>
    </row>
    <row r="11716" spans="1:2" ht="15" customHeight="1" x14ac:dyDescent="0.25">
      <c r="A11716" s="46"/>
      <c r="B11716" s="46"/>
    </row>
    <row r="11717" spans="1:2" ht="15" customHeight="1" x14ac:dyDescent="0.25">
      <c r="A11717" s="46"/>
      <c r="B11717" s="46"/>
    </row>
    <row r="11718" spans="1:2" ht="15" customHeight="1" x14ac:dyDescent="0.25">
      <c r="A11718" s="46"/>
      <c r="B11718" s="46"/>
    </row>
    <row r="11719" spans="1:2" ht="15" customHeight="1" x14ac:dyDescent="0.25">
      <c r="A11719" s="46"/>
      <c r="B11719" s="46"/>
    </row>
    <row r="11720" spans="1:2" ht="15" customHeight="1" x14ac:dyDescent="0.25">
      <c r="A11720" s="46"/>
      <c r="B11720" s="46"/>
    </row>
    <row r="11721" spans="1:2" ht="15" customHeight="1" x14ac:dyDescent="0.25">
      <c r="A11721" s="46"/>
      <c r="B11721" s="46"/>
    </row>
    <row r="11722" spans="1:2" ht="15" customHeight="1" x14ac:dyDescent="0.25">
      <c r="A11722" s="46"/>
      <c r="B11722" s="46"/>
    </row>
    <row r="11723" spans="1:2" ht="15" customHeight="1" x14ac:dyDescent="0.25">
      <c r="A11723" s="46"/>
      <c r="B11723" s="46"/>
    </row>
    <row r="11724" spans="1:2" ht="15" customHeight="1" x14ac:dyDescent="0.25">
      <c r="A11724" s="46"/>
      <c r="B11724" s="46"/>
    </row>
    <row r="11725" spans="1:2" ht="15" customHeight="1" x14ac:dyDescent="0.25">
      <c r="A11725" s="46"/>
      <c r="B11725" s="46"/>
    </row>
    <row r="11726" spans="1:2" ht="15" customHeight="1" x14ac:dyDescent="0.25">
      <c r="A11726" s="46"/>
      <c r="B11726" s="46"/>
    </row>
    <row r="11727" spans="1:2" ht="15" customHeight="1" x14ac:dyDescent="0.25">
      <c r="A11727" s="46"/>
      <c r="B11727" s="46"/>
    </row>
    <row r="11728" spans="1:2" ht="15" customHeight="1" x14ac:dyDescent="0.25">
      <c r="A11728" s="46"/>
      <c r="B11728" s="46"/>
    </row>
    <row r="11729" spans="1:2" ht="15" customHeight="1" x14ac:dyDescent="0.25">
      <c r="A11729" s="46"/>
      <c r="B11729" s="46"/>
    </row>
    <row r="11730" spans="1:2" ht="15" customHeight="1" x14ac:dyDescent="0.25">
      <c r="A11730" s="46"/>
      <c r="B11730" s="46"/>
    </row>
    <row r="11731" spans="1:2" ht="15" customHeight="1" x14ac:dyDescent="0.25">
      <c r="A11731" s="46"/>
      <c r="B11731" s="46"/>
    </row>
    <row r="11732" spans="1:2" ht="15" customHeight="1" x14ac:dyDescent="0.25">
      <c r="A11732" s="46"/>
      <c r="B11732" s="46"/>
    </row>
    <row r="11733" spans="1:2" ht="15" customHeight="1" x14ac:dyDescent="0.25">
      <c r="A11733" s="46"/>
      <c r="B11733" s="46"/>
    </row>
    <row r="11734" spans="1:2" ht="15" customHeight="1" x14ac:dyDescent="0.25">
      <c r="A11734" s="46"/>
      <c r="B11734" s="46"/>
    </row>
    <row r="11735" spans="1:2" ht="15" customHeight="1" x14ac:dyDescent="0.25">
      <c r="A11735" s="46"/>
      <c r="B11735" s="46"/>
    </row>
    <row r="11736" spans="1:2" ht="15" customHeight="1" x14ac:dyDescent="0.25">
      <c r="A11736" s="46"/>
      <c r="B11736" s="46"/>
    </row>
    <row r="11737" spans="1:2" ht="15" customHeight="1" x14ac:dyDescent="0.25">
      <c r="A11737" s="46"/>
      <c r="B11737" s="46"/>
    </row>
    <row r="11738" spans="1:2" ht="15" customHeight="1" x14ac:dyDescent="0.25">
      <c r="A11738" s="46"/>
      <c r="B11738" s="46"/>
    </row>
    <row r="11739" spans="1:2" ht="15" customHeight="1" x14ac:dyDescent="0.25">
      <c r="A11739" s="46"/>
      <c r="B11739" s="46"/>
    </row>
    <row r="11740" spans="1:2" ht="15" customHeight="1" x14ac:dyDescent="0.25">
      <c r="A11740" s="46"/>
      <c r="B11740" s="46"/>
    </row>
    <row r="11741" spans="1:2" ht="15" customHeight="1" x14ac:dyDescent="0.25">
      <c r="A11741" s="46"/>
      <c r="B11741" s="46"/>
    </row>
    <row r="11742" spans="1:2" ht="15" customHeight="1" x14ac:dyDescent="0.25">
      <c r="A11742" s="46"/>
      <c r="B11742" s="46"/>
    </row>
    <row r="11743" spans="1:2" ht="15" customHeight="1" x14ac:dyDescent="0.25">
      <c r="A11743" s="46"/>
      <c r="B11743" s="46"/>
    </row>
    <row r="11744" spans="1:2" ht="15" customHeight="1" x14ac:dyDescent="0.25">
      <c r="A11744" s="46"/>
      <c r="B11744" s="46"/>
    </row>
    <row r="11745" spans="1:2" ht="15" customHeight="1" x14ac:dyDescent="0.25">
      <c r="A11745" s="46"/>
      <c r="B11745" s="46"/>
    </row>
    <row r="11746" spans="1:2" ht="15" customHeight="1" x14ac:dyDescent="0.25">
      <c r="A11746" s="46"/>
      <c r="B11746" s="46"/>
    </row>
    <row r="11747" spans="1:2" ht="15" customHeight="1" x14ac:dyDescent="0.25">
      <c r="A11747" s="46"/>
      <c r="B11747" s="46"/>
    </row>
    <row r="11748" spans="1:2" ht="15" customHeight="1" x14ac:dyDescent="0.25">
      <c r="A11748" s="46"/>
      <c r="B11748" s="46"/>
    </row>
    <row r="11749" spans="1:2" ht="15" customHeight="1" x14ac:dyDescent="0.25">
      <c r="A11749" s="46"/>
      <c r="B11749" s="46"/>
    </row>
    <row r="11750" spans="1:2" ht="15" customHeight="1" x14ac:dyDescent="0.25">
      <c r="A11750" s="46"/>
      <c r="B11750" s="46"/>
    </row>
    <row r="11751" spans="1:2" ht="15" customHeight="1" x14ac:dyDescent="0.25">
      <c r="A11751" s="46"/>
      <c r="B11751" s="46"/>
    </row>
    <row r="11752" spans="1:2" ht="15" customHeight="1" x14ac:dyDescent="0.25">
      <c r="A11752" s="46"/>
      <c r="B11752" s="46"/>
    </row>
    <row r="11753" spans="1:2" ht="15" customHeight="1" x14ac:dyDescent="0.25">
      <c r="A11753" s="46"/>
      <c r="B11753" s="46"/>
    </row>
    <row r="11754" spans="1:2" ht="15" customHeight="1" x14ac:dyDescent="0.25">
      <c r="A11754" s="46"/>
      <c r="B11754" s="46"/>
    </row>
    <row r="11755" spans="1:2" ht="15" customHeight="1" x14ac:dyDescent="0.25">
      <c r="A11755" s="46"/>
      <c r="B11755" s="46"/>
    </row>
    <row r="11756" spans="1:2" ht="15" customHeight="1" x14ac:dyDescent="0.25">
      <c r="A11756" s="46"/>
      <c r="B11756" s="46"/>
    </row>
    <row r="11757" spans="1:2" ht="15" customHeight="1" x14ac:dyDescent="0.25">
      <c r="A11757" s="46"/>
      <c r="B11757" s="46"/>
    </row>
    <row r="11758" spans="1:2" ht="15" customHeight="1" x14ac:dyDescent="0.25">
      <c r="A11758" s="46"/>
      <c r="B11758" s="46"/>
    </row>
    <row r="11759" spans="1:2" ht="15" customHeight="1" x14ac:dyDescent="0.25">
      <c r="A11759" s="46"/>
      <c r="B11759" s="46"/>
    </row>
    <row r="11760" spans="1:2" ht="15" customHeight="1" x14ac:dyDescent="0.25">
      <c r="A11760" s="46"/>
      <c r="B11760" s="46"/>
    </row>
    <row r="11761" spans="1:2" ht="15" customHeight="1" x14ac:dyDescent="0.25">
      <c r="A11761" s="46"/>
      <c r="B11761" s="46"/>
    </row>
    <row r="11762" spans="1:2" ht="15" customHeight="1" x14ac:dyDescent="0.25">
      <c r="A11762" s="46"/>
      <c r="B11762" s="46"/>
    </row>
    <row r="11763" spans="1:2" ht="15" customHeight="1" x14ac:dyDescent="0.25">
      <c r="A11763" s="46"/>
      <c r="B11763" s="46"/>
    </row>
    <row r="11764" spans="1:2" ht="15" customHeight="1" x14ac:dyDescent="0.25">
      <c r="A11764" s="46"/>
      <c r="B11764" s="46"/>
    </row>
    <row r="11765" spans="1:2" ht="15" customHeight="1" x14ac:dyDescent="0.25">
      <c r="A11765" s="46"/>
      <c r="B11765" s="46"/>
    </row>
    <row r="11766" spans="1:2" ht="15" customHeight="1" x14ac:dyDescent="0.25">
      <c r="A11766" s="46"/>
      <c r="B11766" s="46"/>
    </row>
    <row r="11767" spans="1:2" ht="15" customHeight="1" x14ac:dyDescent="0.25">
      <c r="A11767" s="46"/>
      <c r="B11767" s="46"/>
    </row>
    <row r="11768" spans="1:2" ht="15" customHeight="1" x14ac:dyDescent="0.25">
      <c r="A11768" s="46"/>
      <c r="B11768" s="46"/>
    </row>
    <row r="11769" spans="1:2" ht="15" customHeight="1" x14ac:dyDescent="0.25">
      <c r="A11769" s="46"/>
      <c r="B11769" s="46"/>
    </row>
    <row r="11770" spans="1:2" ht="15" customHeight="1" x14ac:dyDescent="0.25">
      <c r="A11770" s="46"/>
      <c r="B11770" s="46"/>
    </row>
    <row r="11771" spans="1:2" ht="15" customHeight="1" x14ac:dyDescent="0.25">
      <c r="A11771" s="46"/>
      <c r="B11771" s="46"/>
    </row>
    <row r="11772" spans="1:2" ht="15" customHeight="1" x14ac:dyDescent="0.25">
      <c r="A11772" s="46"/>
      <c r="B11772" s="46"/>
    </row>
    <row r="11773" spans="1:2" ht="15" customHeight="1" x14ac:dyDescent="0.25">
      <c r="A11773" s="46"/>
      <c r="B11773" s="46"/>
    </row>
    <row r="11774" spans="1:2" ht="15" customHeight="1" x14ac:dyDescent="0.25">
      <c r="A11774" s="46"/>
      <c r="B11774" s="46"/>
    </row>
    <row r="11775" spans="1:2" ht="15" customHeight="1" x14ac:dyDescent="0.25">
      <c r="A11775" s="46"/>
      <c r="B11775" s="46"/>
    </row>
    <row r="11776" spans="1:2" ht="15" customHeight="1" x14ac:dyDescent="0.25">
      <c r="A11776" s="46"/>
      <c r="B11776" s="46"/>
    </row>
    <row r="11777" spans="1:2" ht="15" customHeight="1" x14ac:dyDescent="0.25">
      <c r="A11777" s="46"/>
      <c r="B11777" s="46"/>
    </row>
    <row r="11778" spans="1:2" ht="15" customHeight="1" x14ac:dyDescent="0.25">
      <c r="A11778" s="46"/>
      <c r="B11778" s="46"/>
    </row>
    <row r="11779" spans="1:2" ht="15" customHeight="1" x14ac:dyDescent="0.25">
      <c r="A11779" s="46"/>
      <c r="B11779" s="46"/>
    </row>
    <row r="11780" spans="1:2" ht="15" customHeight="1" x14ac:dyDescent="0.25">
      <c r="A11780" s="46"/>
      <c r="B11780" s="46"/>
    </row>
    <row r="11781" spans="1:2" ht="15" customHeight="1" x14ac:dyDescent="0.25">
      <c r="A11781" s="46"/>
      <c r="B11781" s="46"/>
    </row>
    <row r="11782" spans="1:2" ht="15" customHeight="1" x14ac:dyDescent="0.25">
      <c r="A11782" s="46"/>
      <c r="B11782" s="46"/>
    </row>
    <row r="11783" spans="1:2" ht="15" customHeight="1" x14ac:dyDescent="0.25">
      <c r="A11783" s="46"/>
      <c r="B11783" s="46"/>
    </row>
    <row r="11784" spans="1:2" ht="15" customHeight="1" x14ac:dyDescent="0.25">
      <c r="A11784" s="46"/>
      <c r="B11784" s="46"/>
    </row>
    <row r="11785" spans="1:2" ht="15" customHeight="1" x14ac:dyDescent="0.25">
      <c r="A11785" s="46"/>
      <c r="B11785" s="46"/>
    </row>
    <row r="11786" spans="1:2" ht="15" customHeight="1" x14ac:dyDescent="0.25">
      <c r="A11786" s="46"/>
      <c r="B11786" s="46"/>
    </row>
    <row r="11787" spans="1:2" ht="15" customHeight="1" x14ac:dyDescent="0.25">
      <c r="A11787" s="46"/>
      <c r="B11787" s="46"/>
    </row>
    <row r="11788" spans="1:2" ht="15" customHeight="1" x14ac:dyDescent="0.25">
      <c r="A11788" s="46"/>
      <c r="B11788" s="46"/>
    </row>
    <row r="11789" spans="1:2" ht="15" customHeight="1" x14ac:dyDescent="0.25">
      <c r="A11789" s="46"/>
      <c r="B11789" s="46"/>
    </row>
    <row r="11790" spans="1:2" ht="15" customHeight="1" x14ac:dyDescent="0.25">
      <c r="A11790" s="46"/>
      <c r="B11790" s="46"/>
    </row>
    <row r="11791" spans="1:2" ht="15" customHeight="1" x14ac:dyDescent="0.25">
      <c r="A11791" s="46"/>
      <c r="B11791" s="46"/>
    </row>
    <row r="11792" spans="1:2" ht="15" customHeight="1" x14ac:dyDescent="0.25">
      <c r="A11792" s="46"/>
      <c r="B11792" s="46"/>
    </row>
    <row r="11793" spans="1:2" ht="15" customHeight="1" x14ac:dyDescent="0.25">
      <c r="A11793" s="46"/>
      <c r="B11793" s="46"/>
    </row>
    <row r="11794" spans="1:2" ht="15" customHeight="1" x14ac:dyDescent="0.25">
      <c r="A11794" s="46"/>
      <c r="B11794" s="46"/>
    </row>
    <row r="11795" spans="1:2" ht="15" customHeight="1" x14ac:dyDescent="0.25">
      <c r="A11795" s="46"/>
      <c r="B11795" s="46"/>
    </row>
    <row r="11796" spans="1:2" ht="15" customHeight="1" x14ac:dyDescent="0.25">
      <c r="A11796" s="46"/>
      <c r="B11796" s="46"/>
    </row>
    <row r="11797" spans="1:2" ht="15" customHeight="1" x14ac:dyDescent="0.25">
      <c r="A11797" s="46"/>
      <c r="B11797" s="46"/>
    </row>
    <row r="11798" spans="1:2" ht="15" customHeight="1" x14ac:dyDescent="0.25">
      <c r="A11798" s="46"/>
      <c r="B11798" s="46"/>
    </row>
    <row r="11799" spans="1:2" ht="15" customHeight="1" x14ac:dyDescent="0.25">
      <c r="A11799" s="46"/>
      <c r="B11799" s="46"/>
    </row>
    <row r="11800" spans="1:2" ht="15" customHeight="1" x14ac:dyDescent="0.25">
      <c r="A11800" s="46"/>
      <c r="B11800" s="46"/>
    </row>
    <row r="11801" spans="1:2" ht="15" customHeight="1" x14ac:dyDescent="0.25">
      <c r="A11801" s="46"/>
      <c r="B11801" s="46"/>
    </row>
    <row r="11802" spans="1:2" ht="15" customHeight="1" x14ac:dyDescent="0.25">
      <c r="A11802" s="46"/>
      <c r="B11802" s="46"/>
    </row>
    <row r="11803" spans="1:2" ht="15" customHeight="1" x14ac:dyDescent="0.25">
      <c r="A11803" s="46"/>
      <c r="B11803" s="46"/>
    </row>
    <row r="11804" spans="1:2" ht="15" customHeight="1" x14ac:dyDescent="0.25">
      <c r="A11804" s="46"/>
      <c r="B11804" s="46"/>
    </row>
    <row r="11805" spans="1:2" ht="15" customHeight="1" x14ac:dyDescent="0.25">
      <c r="A11805" s="46"/>
      <c r="B11805" s="46"/>
    </row>
    <row r="11806" spans="1:2" ht="15" customHeight="1" x14ac:dyDescent="0.25">
      <c r="A11806" s="46"/>
      <c r="B11806" s="46"/>
    </row>
    <row r="11807" spans="1:2" ht="15" customHeight="1" x14ac:dyDescent="0.25">
      <c r="A11807" s="46"/>
      <c r="B11807" s="46"/>
    </row>
    <row r="11808" spans="1:2" ht="15" customHeight="1" x14ac:dyDescent="0.25">
      <c r="A11808" s="46"/>
      <c r="B11808" s="46"/>
    </row>
    <row r="11809" spans="1:2" ht="15" customHeight="1" x14ac:dyDescent="0.25">
      <c r="A11809" s="46"/>
      <c r="B11809" s="46"/>
    </row>
    <row r="11810" spans="1:2" ht="15" customHeight="1" x14ac:dyDescent="0.25">
      <c r="A11810" s="46"/>
      <c r="B11810" s="46"/>
    </row>
    <row r="11811" spans="1:2" ht="15" customHeight="1" x14ac:dyDescent="0.25">
      <c r="A11811" s="46"/>
      <c r="B11811" s="46"/>
    </row>
    <row r="11812" spans="1:2" ht="15" customHeight="1" x14ac:dyDescent="0.25">
      <c r="A11812" s="46"/>
      <c r="B11812" s="46"/>
    </row>
    <row r="11813" spans="1:2" ht="15" customHeight="1" x14ac:dyDescent="0.25">
      <c r="A11813" s="46"/>
      <c r="B11813" s="46"/>
    </row>
    <row r="11814" spans="1:2" ht="15" customHeight="1" x14ac:dyDescent="0.25">
      <c r="A11814" s="46"/>
      <c r="B11814" s="46"/>
    </row>
    <row r="11815" spans="1:2" ht="15" customHeight="1" x14ac:dyDescent="0.25">
      <c r="A11815" s="46"/>
      <c r="B11815" s="46"/>
    </row>
    <row r="11816" spans="1:2" ht="15" customHeight="1" x14ac:dyDescent="0.25">
      <c r="A11816" s="46"/>
      <c r="B11816" s="46"/>
    </row>
    <row r="11817" spans="1:2" ht="15" customHeight="1" x14ac:dyDescent="0.25">
      <c r="A11817" s="46"/>
      <c r="B11817" s="46"/>
    </row>
    <row r="11818" spans="1:2" ht="15" customHeight="1" x14ac:dyDescent="0.25">
      <c r="A11818" s="46"/>
      <c r="B11818" s="46"/>
    </row>
    <row r="11819" spans="1:2" ht="15" customHeight="1" x14ac:dyDescent="0.25">
      <c r="A11819" s="46"/>
      <c r="B11819" s="46"/>
    </row>
    <row r="11820" spans="1:2" ht="15" customHeight="1" x14ac:dyDescent="0.25">
      <c r="A11820" s="46"/>
      <c r="B11820" s="46"/>
    </row>
    <row r="11821" spans="1:2" ht="15" customHeight="1" x14ac:dyDescent="0.25">
      <c r="A11821" s="46"/>
      <c r="B11821" s="46"/>
    </row>
    <row r="11822" spans="1:2" ht="15" customHeight="1" x14ac:dyDescent="0.25">
      <c r="A11822" s="46"/>
      <c r="B11822" s="46"/>
    </row>
    <row r="11823" spans="1:2" ht="15" customHeight="1" x14ac:dyDescent="0.25">
      <c r="A11823" s="46"/>
      <c r="B11823" s="46"/>
    </row>
    <row r="11824" spans="1:2" ht="15" customHeight="1" x14ac:dyDescent="0.25">
      <c r="A11824" s="46"/>
      <c r="B11824" s="46"/>
    </row>
    <row r="11825" spans="1:2" ht="15" customHeight="1" x14ac:dyDescent="0.25">
      <c r="A11825" s="46"/>
      <c r="B11825" s="46"/>
    </row>
    <row r="11826" spans="1:2" ht="15" customHeight="1" x14ac:dyDescent="0.25">
      <c r="A11826" s="46"/>
      <c r="B11826" s="46"/>
    </row>
    <row r="11827" spans="1:2" ht="15" customHeight="1" x14ac:dyDescent="0.25">
      <c r="A11827" s="46"/>
      <c r="B11827" s="46"/>
    </row>
    <row r="11828" spans="1:2" ht="15" customHeight="1" x14ac:dyDescent="0.25">
      <c r="A11828" s="46"/>
      <c r="B11828" s="46"/>
    </row>
    <row r="11829" spans="1:2" ht="15" customHeight="1" x14ac:dyDescent="0.25">
      <c r="A11829" s="46"/>
      <c r="B11829" s="46"/>
    </row>
    <row r="11830" spans="1:2" ht="15" customHeight="1" x14ac:dyDescent="0.25">
      <c r="A11830" s="46"/>
      <c r="B11830" s="46"/>
    </row>
    <row r="11831" spans="1:2" ht="15" customHeight="1" x14ac:dyDescent="0.25">
      <c r="A11831" s="46"/>
      <c r="B11831" s="46"/>
    </row>
    <row r="11832" spans="1:2" ht="15" customHeight="1" x14ac:dyDescent="0.25">
      <c r="A11832" s="46"/>
      <c r="B11832" s="46"/>
    </row>
    <row r="11833" spans="1:2" ht="15" customHeight="1" x14ac:dyDescent="0.25">
      <c r="A11833" s="46"/>
      <c r="B11833" s="46"/>
    </row>
    <row r="11834" spans="1:2" ht="15" customHeight="1" x14ac:dyDescent="0.25">
      <c r="A11834" s="46"/>
      <c r="B11834" s="46"/>
    </row>
    <row r="11835" spans="1:2" ht="15" customHeight="1" x14ac:dyDescent="0.25">
      <c r="A11835" s="46"/>
      <c r="B11835" s="46"/>
    </row>
    <row r="11836" spans="1:2" ht="15" customHeight="1" x14ac:dyDescent="0.25">
      <c r="A11836" s="46"/>
      <c r="B11836" s="46"/>
    </row>
    <row r="11837" spans="1:2" ht="15" customHeight="1" x14ac:dyDescent="0.25">
      <c r="A11837" s="46"/>
      <c r="B11837" s="46"/>
    </row>
    <row r="11838" spans="1:2" ht="15" customHeight="1" x14ac:dyDescent="0.25">
      <c r="A11838" s="46"/>
      <c r="B11838" s="46"/>
    </row>
    <row r="11839" spans="1:2" ht="15" customHeight="1" x14ac:dyDescent="0.25">
      <c r="A11839" s="46"/>
      <c r="B11839" s="46"/>
    </row>
    <row r="11840" spans="1:2" ht="15" customHeight="1" x14ac:dyDescent="0.25">
      <c r="A11840" s="46"/>
      <c r="B11840" s="46"/>
    </row>
    <row r="11841" spans="1:2" ht="15" customHeight="1" x14ac:dyDescent="0.25">
      <c r="A11841" s="46"/>
      <c r="B11841" s="46"/>
    </row>
    <row r="11842" spans="1:2" ht="15" customHeight="1" x14ac:dyDescent="0.25">
      <c r="A11842" s="46"/>
      <c r="B11842" s="46"/>
    </row>
    <row r="11843" spans="1:2" ht="15" customHeight="1" x14ac:dyDescent="0.25">
      <c r="A11843" s="46"/>
      <c r="B11843" s="46"/>
    </row>
    <row r="11844" spans="1:2" ht="15" customHeight="1" x14ac:dyDescent="0.25">
      <c r="A11844" s="46"/>
      <c r="B11844" s="46"/>
    </row>
    <row r="11845" spans="1:2" ht="15" customHeight="1" x14ac:dyDescent="0.25">
      <c r="A11845" s="46"/>
      <c r="B11845" s="46"/>
    </row>
    <row r="11846" spans="1:2" ht="15" customHeight="1" x14ac:dyDescent="0.25">
      <c r="A11846" s="46"/>
      <c r="B11846" s="46"/>
    </row>
    <row r="11847" spans="1:2" ht="15" customHeight="1" x14ac:dyDescent="0.25">
      <c r="A11847" s="46"/>
      <c r="B11847" s="46"/>
    </row>
    <row r="11848" spans="1:2" ht="15" customHeight="1" x14ac:dyDescent="0.25">
      <c r="A11848" s="46"/>
      <c r="B11848" s="46"/>
    </row>
    <row r="11849" spans="1:2" ht="15" customHeight="1" x14ac:dyDescent="0.25">
      <c r="A11849" s="46"/>
      <c r="B11849" s="46"/>
    </row>
    <row r="11850" spans="1:2" ht="15" customHeight="1" x14ac:dyDescent="0.25">
      <c r="A11850" s="46"/>
      <c r="B11850" s="46"/>
    </row>
    <row r="11851" spans="1:2" ht="15" customHeight="1" x14ac:dyDescent="0.25">
      <c r="A11851" s="46"/>
      <c r="B11851" s="46"/>
    </row>
    <row r="11852" spans="1:2" ht="15" customHeight="1" x14ac:dyDescent="0.25">
      <c r="A11852" s="46"/>
      <c r="B11852" s="46"/>
    </row>
    <row r="11853" spans="1:2" ht="15" customHeight="1" x14ac:dyDescent="0.25">
      <c r="A11853" s="46"/>
      <c r="B11853" s="46"/>
    </row>
    <row r="11854" spans="1:2" ht="15" customHeight="1" x14ac:dyDescent="0.25">
      <c r="A11854" s="46"/>
      <c r="B11854" s="46"/>
    </row>
    <row r="11855" spans="1:2" ht="15" customHeight="1" x14ac:dyDescent="0.25">
      <c r="A11855" s="46"/>
      <c r="B11855" s="46"/>
    </row>
    <row r="11856" spans="1:2" ht="15" customHeight="1" x14ac:dyDescent="0.25">
      <c r="A11856" s="46"/>
      <c r="B11856" s="46"/>
    </row>
    <row r="11857" spans="1:2" ht="15" customHeight="1" x14ac:dyDescent="0.25">
      <c r="A11857" s="46"/>
      <c r="B11857" s="46"/>
    </row>
    <row r="11858" spans="1:2" ht="15" customHeight="1" x14ac:dyDescent="0.25">
      <c r="A11858" s="46"/>
      <c r="B11858" s="46"/>
    </row>
    <row r="11859" spans="1:2" ht="15" customHeight="1" x14ac:dyDescent="0.25">
      <c r="A11859" s="46"/>
      <c r="B11859" s="46"/>
    </row>
    <row r="11860" spans="1:2" ht="15" customHeight="1" x14ac:dyDescent="0.25">
      <c r="A11860" s="46"/>
      <c r="B11860" s="46"/>
    </row>
    <row r="11861" spans="1:2" ht="15" customHeight="1" x14ac:dyDescent="0.25">
      <c r="A11861" s="46"/>
      <c r="B11861" s="46"/>
    </row>
    <row r="11862" spans="1:2" ht="15" customHeight="1" x14ac:dyDescent="0.25">
      <c r="A11862" s="46"/>
      <c r="B11862" s="46"/>
    </row>
    <row r="11863" spans="1:2" ht="15" customHeight="1" x14ac:dyDescent="0.25">
      <c r="A11863" s="46"/>
      <c r="B11863" s="46"/>
    </row>
    <row r="11864" spans="1:2" ht="15" customHeight="1" x14ac:dyDescent="0.25">
      <c r="A11864" s="46"/>
      <c r="B11864" s="46"/>
    </row>
    <row r="11865" spans="1:2" ht="15" customHeight="1" x14ac:dyDescent="0.25">
      <c r="A11865" s="46"/>
      <c r="B11865" s="46"/>
    </row>
    <row r="11866" spans="1:2" ht="15" customHeight="1" x14ac:dyDescent="0.25">
      <c r="A11866" s="46"/>
      <c r="B11866" s="46"/>
    </row>
    <row r="11867" spans="1:2" ht="15" customHeight="1" x14ac:dyDescent="0.25">
      <c r="A11867" s="46"/>
      <c r="B11867" s="46"/>
    </row>
    <row r="11868" spans="1:2" ht="15" customHeight="1" x14ac:dyDescent="0.25">
      <c r="A11868" s="46"/>
      <c r="B11868" s="46"/>
    </row>
    <row r="11869" spans="1:2" ht="15" customHeight="1" x14ac:dyDescent="0.25">
      <c r="A11869" s="46"/>
      <c r="B11869" s="46"/>
    </row>
    <row r="11870" spans="1:2" ht="15" customHeight="1" x14ac:dyDescent="0.25">
      <c r="A11870" s="46"/>
      <c r="B11870" s="46"/>
    </row>
    <row r="11871" spans="1:2" ht="15" customHeight="1" x14ac:dyDescent="0.25">
      <c r="A11871" s="46"/>
      <c r="B11871" s="46"/>
    </row>
    <row r="11872" spans="1:2" ht="15" customHeight="1" x14ac:dyDescent="0.25">
      <c r="A11872" s="46"/>
      <c r="B11872" s="46"/>
    </row>
    <row r="11873" spans="1:2" ht="15" customHeight="1" x14ac:dyDescent="0.25">
      <c r="A11873" s="46"/>
      <c r="B11873" s="46"/>
    </row>
    <row r="11874" spans="1:2" ht="15" customHeight="1" x14ac:dyDescent="0.25">
      <c r="A11874" s="46"/>
      <c r="B11874" s="46"/>
    </row>
    <row r="11875" spans="1:2" ht="15" customHeight="1" x14ac:dyDescent="0.25">
      <c r="A11875" s="46"/>
      <c r="B11875" s="46"/>
    </row>
    <row r="11876" spans="1:2" ht="15" customHeight="1" x14ac:dyDescent="0.25">
      <c r="A11876" s="46"/>
      <c r="B11876" s="46"/>
    </row>
    <row r="11877" spans="1:2" ht="15" customHeight="1" x14ac:dyDescent="0.25">
      <c r="A11877" s="46"/>
      <c r="B11877" s="46"/>
    </row>
    <row r="11878" spans="1:2" ht="15" customHeight="1" x14ac:dyDescent="0.25">
      <c r="A11878" s="46"/>
      <c r="B11878" s="46"/>
    </row>
    <row r="11879" spans="1:2" ht="15" customHeight="1" x14ac:dyDescent="0.25">
      <c r="A11879" s="46"/>
      <c r="B11879" s="46"/>
    </row>
    <row r="11880" spans="1:2" ht="15" customHeight="1" x14ac:dyDescent="0.25">
      <c r="A11880" s="46"/>
      <c r="B11880" s="46"/>
    </row>
    <row r="11881" spans="1:2" ht="15" customHeight="1" x14ac:dyDescent="0.25">
      <c r="A11881" s="46"/>
      <c r="B11881" s="46"/>
    </row>
    <row r="11882" spans="1:2" ht="15" customHeight="1" x14ac:dyDescent="0.25">
      <c r="A11882" s="46"/>
      <c r="B11882" s="46"/>
    </row>
    <row r="11883" spans="1:2" ht="15" customHeight="1" x14ac:dyDescent="0.25">
      <c r="A11883" s="46"/>
      <c r="B11883" s="46"/>
    </row>
    <row r="11884" spans="1:2" ht="15" customHeight="1" x14ac:dyDescent="0.25">
      <c r="A11884" s="46"/>
      <c r="B11884" s="46"/>
    </row>
    <row r="11885" spans="1:2" ht="15" customHeight="1" x14ac:dyDescent="0.25">
      <c r="A11885" s="46"/>
      <c r="B11885" s="46"/>
    </row>
    <row r="11886" spans="1:2" ht="15" customHeight="1" x14ac:dyDescent="0.25">
      <c r="A11886" s="46"/>
      <c r="B11886" s="46"/>
    </row>
    <row r="11887" spans="1:2" ht="15" customHeight="1" x14ac:dyDescent="0.25">
      <c r="A11887" s="46"/>
      <c r="B11887" s="46"/>
    </row>
    <row r="11888" spans="1:2" ht="15" customHeight="1" x14ac:dyDescent="0.25">
      <c r="A11888" s="46"/>
      <c r="B11888" s="46"/>
    </row>
    <row r="11889" spans="1:2" ht="15" customHeight="1" x14ac:dyDescent="0.25">
      <c r="A11889" s="46"/>
      <c r="B11889" s="46"/>
    </row>
    <row r="11890" spans="1:2" ht="15" customHeight="1" x14ac:dyDescent="0.25">
      <c r="A11890" s="46"/>
      <c r="B11890" s="46"/>
    </row>
    <row r="11891" spans="1:2" ht="15" customHeight="1" x14ac:dyDescent="0.25">
      <c r="A11891" s="46"/>
      <c r="B11891" s="46"/>
    </row>
    <row r="11892" spans="1:2" ht="15" customHeight="1" x14ac:dyDescent="0.25">
      <c r="A11892" s="46"/>
      <c r="B11892" s="46"/>
    </row>
    <row r="11893" spans="1:2" ht="15" customHeight="1" x14ac:dyDescent="0.25">
      <c r="A11893" s="46"/>
      <c r="B11893" s="46"/>
    </row>
    <row r="11894" spans="1:2" ht="15" customHeight="1" x14ac:dyDescent="0.25">
      <c r="A11894" s="46"/>
      <c r="B11894" s="46"/>
    </row>
    <row r="11895" spans="1:2" ht="15" customHeight="1" x14ac:dyDescent="0.25">
      <c r="A11895" s="46"/>
      <c r="B11895" s="46"/>
    </row>
    <row r="11896" spans="1:2" ht="15" customHeight="1" x14ac:dyDescent="0.25">
      <c r="A11896" s="46"/>
      <c r="B11896" s="46"/>
    </row>
    <row r="11897" spans="1:2" ht="15" customHeight="1" x14ac:dyDescent="0.25">
      <c r="A11897" s="46"/>
      <c r="B11897" s="46"/>
    </row>
    <row r="11898" spans="1:2" ht="15" customHeight="1" x14ac:dyDescent="0.25">
      <c r="A11898" s="46"/>
      <c r="B11898" s="46"/>
    </row>
    <row r="11899" spans="1:2" ht="15" customHeight="1" x14ac:dyDescent="0.25">
      <c r="A11899" s="46"/>
      <c r="B11899" s="46"/>
    </row>
    <row r="11900" spans="1:2" ht="15" customHeight="1" x14ac:dyDescent="0.25">
      <c r="A11900" s="46"/>
      <c r="B11900" s="46"/>
    </row>
    <row r="11901" spans="1:2" ht="15" customHeight="1" x14ac:dyDescent="0.25">
      <c r="A11901" s="46"/>
      <c r="B11901" s="46"/>
    </row>
    <row r="11902" spans="1:2" ht="15" customHeight="1" x14ac:dyDescent="0.25">
      <c r="A11902" s="46"/>
      <c r="B11902" s="46"/>
    </row>
    <row r="11903" spans="1:2" ht="15" customHeight="1" x14ac:dyDescent="0.25">
      <c r="A11903" s="46"/>
      <c r="B11903" s="46"/>
    </row>
    <row r="11904" spans="1:2" ht="15" customHeight="1" x14ac:dyDescent="0.25">
      <c r="A11904" s="46"/>
      <c r="B11904" s="46"/>
    </row>
    <row r="11905" spans="1:2" ht="15" customHeight="1" x14ac:dyDescent="0.25">
      <c r="A11905" s="46"/>
      <c r="B11905" s="46"/>
    </row>
    <row r="11906" spans="1:2" ht="15" customHeight="1" x14ac:dyDescent="0.25">
      <c r="A11906" s="46"/>
      <c r="B11906" s="46"/>
    </row>
    <row r="11907" spans="1:2" ht="15" customHeight="1" x14ac:dyDescent="0.25">
      <c r="A11907" s="46"/>
      <c r="B11907" s="46"/>
    </row>
    <row r="11908" spans="1:2" ht="15" customHeight="1" x14ac:dyDescent="0.25">
      <c r="A11908" s="46"/>
      <c r="B11908" s="46"/>
    </row>
    <row r="11909" spans="1:2" ht="15" customHeight="1" x14ac:dyDescent="0.25">
      <c r="A11909" s="46"/>
      <c r="B11909" s="46"/>
    </row>
    <row r="11910" spans="1:2" ht="15" customHeight="1" x14ac:dyDescent="0.25">
      <c r="A11910" s="46"/>
      <c r="B11910" s="46"/>
    </row>
    <row r="11911" spans="1:2" ht="15" customHeight="1" x14ac:dyDescent="0.25">
      <c r="A11911" s="46"/>
      <c r="B11911" s="46"/>
    </row>
    <row r="11912" spans="1:2" ht="15" customHeight="1" x14ac:dyDescent="0.25">
      <c r="A11912" s="46"/>
      <c r="B11912" s="46"/>
    </row>
    <row r="11913" spans="1:2" ht="15" customHeight="1" x14ac:dyDescent="0.25">
      <c r="A11913" s="46"/>
      <c r="B11913" s="46"/>
    </row>
    <row r="11914" spans="1:2" ht="15" customHeight="1" x14ac:dyDescent="0.25">
      <c r="A11914" s="46"/>
      <c r="B11914" s="46"/>
    </row>
    <row r="11915" spans="1:2" ht="15" customHeight="1" x14ac:dyDescent="0.25">
      <c r="A11915" s="46"/>
      <c r="B11915" s="46"/>
    </row>
    <row r="11916" spans="1:2" ht="15" customHeight="1" x14ac:dyDescent="0.25">
      <c r="A11916" s="46"/>
      <c r="B11916" s="46"/>
    </row>
    <row r="11917" spans="1:2" ht="15" customHeight="1" x14ac:dyDescent="0.25">
      <c r="A11917" s="46"/>
      <c r="B11917" s="46"/>
    </row>
    <row r="11918" spans="1:2" ht="15" customHeight="1" x14ac:dyDescent="0.25">
      <c r="A11918" s="46"/>
      <c r="B11918" s="46"/>
    </row>
    <row r="11919" spans="1:2" ht="15" customHeight="1" x14ac:dyDescent="0.25">
      <c r="A11919" s="46"/>
      <c r="B11919" s="46"/>
    </row>
    <row r="11920" spans="1:2" ht="15" customHeight="1" x14ac:dyDescent="0.25">
      <c r="A11920" s="46"/>
      <c r="B11920" s="46"/>
    </row>
    <row r="11921" spans="1:2" ht="15" customHeight="1" x14ac:dyDescent="0.25">
      <c r="A11921" s="46"/>
      <c r="B11921" s="46"/>
    </row>
    <row r="11922" spans="1:2" ht="15" customHeight="1" x14ac:dyDescent="0.25">
      <c r="A11922" s="46"/>
      <c r="B11922" s="46"/>
    </row>
    <row r="11923" spans="1:2" ht="15" customHeight="1" x14ac:dyDescent="0.25">
      <c r="A11923" s="46"/>
      <c r="B11923" s="46"/>
    </row>
    <row r="11924" spans="1:2" ht="15" customHeight="1" x14ac:dyDescent="0.25">
      <c r="A11924" s="46"/>
      <c r="B11924" s="46"/>
    </row>
    <row r="11925" spans="1:2" ht="15" customHeight="1" x14ac:dyDescent="0.25">
      <c r="A11925" s="46"/>
      <c r="B11925" s="46"/>
    </row>
    <row r="11926" spans="1:2" ht="15" customHeight="1" x14ac:dyDescent="0.25">
      <c r="A11926" s="46"/>
      <c r="B11926" s="46"/>
    </row>
    <row r="11927" spans="1:2" ht="15" customHeight="1" x14ac:dyDescent="0.25">
      <c r="A11927" s="46"/>
      <c r="B11927" s="46"/>
    </row>
    <row r="11928" spans="1:2" ht="15" customHeight="1" x14ac:dyDescent="0.25">
      <c r="A11928" s="46"/>
      <c r="B11928" s="46"/>
    </row>
    <row r="11929" spans="1:2" ht="15" customHeight="1" x14ac:dyDescent="0.25">
      <c r="A11929" s="46"/>
      <c r="B11929" s="46"/>
    </row>
    <row r="11930" spans="1:2" ht="15" customHeight="1" x14ac:dyDescent="0.25">
      <c r="A11930" s="46"/>
      <c r="B11930" s="46"/>
    </row>
    <row r="11931" spans="1:2" ht="15" customHeight="1" x14ac:dyDescent="0.25">
      <c r="A11931" s="46"/>
      <c r="B11931" s="46"/>
    </row>
    <row r="11932" spans="1:2" ht="15" customHeight="1" x14ac:dyDescent="0.25">
      <c r="A11932" s="46"/>
      <c r="B11932" s="46"/>
    </row>
    <row r="11933" spans="1:2" ht="15" customHeight="1" x14ac:dyDescent="0.25">
      <c r="A11933" s="46"/>
      <c r="B11933" s="46"/>
    </row>
    <row r="11934" spans="1:2" ht="15" customHeight="1" x14ac:dyDescent="0.25">
      <c r="A11934" s="46"/>
      <c r="B11934" s="46"/>
    </row>
    <row r="11935" spans="1:2" ht="15" customHeight="1" x14ac:dyDescent="0.25">
      <c r="A11935" s="46"/>
      <c r="B11935" s="46"/>
    </row>
    <row r="11936" spans="1:2" ht="15" customHeight="1" x14ac:dyDescent="0.25">
      <c r="A11936" s="46"/>
      <c r="B11936" s="46"/>
    </row>
    <row r="11937" spans="1:2" ht="15" customHeight="1" x14ac:dyDescent="0.25">
      <c r="A11937" s="46"/>
      <c r="B11937" s="46"/>
    </row>
    <row r="11938" spans="1:2" ht="15" customHeight="1" x14ac:dyDescent="0.25">
      <c r="A11938" s="46"/>
      <c r="B11938" s="46"/>
    </row>
    <row r="11939" spans="1:2" ht="15" customHeight="1" x14ac:dyDescent="0.25">
      <c r="A11939" s="46"/>
      <c r="B11939" s="46"/>
    </row>
    <row r="11940" spans="1:2" ht="15" customHeight="1" x14ac:dyDescent="0.25">
      <c r="A11940" s="46"/>
      <c r="B11940" s="46"/>
    </row>
    <row r="11941" spans="1:2" ht="15" customHeight="1" x14ac:dyDescent="0.25">
      <c r="A11941" s="46"/>
      <c r="B11941" s="46"/>
    </row>
    <row r="11942" spans="1:2" ht="15" customHeight="1" x14ac:dyDescent="0.25">
      <c r="A11942" s="46"/>
      <c r="B11942" s="46"/>
    </row>
    <row r="11943" spans="1:2" ht="15" customHeight="1" x14ac:dyDescent="0.25">
      <c r="A11943" s="46"/>
      <c r="B11943" s="46"/>
    </row>
    <row r="11944" spans="1:2" ht="15" customHeight="1" x14ac:dyDescent="0.25">
      <c r="A11944" s="46"/>
      <c r="B11944" s="46"/>
    </row>
    <row r="11945" spans="1:2" ht="15" customHeight="1" x14ac:dyDescent="0.25">
      <c r="A11945" s="46"/>
      <c r="B11945" s="46"/>
    </row>
    <row r="11946" spans="1:2" ht="15" customHeight="1" x14ac:dyDescent="0.25">
      <c r="A11946" s="46"/>
      <c r="B11946" s="46"/>
    </row>
    <row r="11947" spans="1:2" ht="15" customHeight="1" x14ac:dyDescent="0.25">
      <c r="A11947" s="46"/>
      <c r="B11947" s="46"/>
    </row>
    <row r="11948" spans="1:2" ht="15" customHeight="1" x14ac:dyDescent="0.25">
      <c r="A11948" s="46"/>
      <c r="B11948" s="46"/>
    </row>
    <row r="11949" spans="1:2" ht="15" customHeight="1" x14ac:dyDescent="0.25">
      <c r="A11949" s="46"/>
      <c r="B11949" s="46"/>
    </row>
    <row r="11950" spans="1:2" ht="15" customHeight="1" x14ac:dyDescent="0.25">
      <c r="A11950" s="46"/>
      <c r="B11950" s="46"/>
    </row>
    <row r="11951" spans="1:2" ht="15" customHeight="1" x14ac:dyDescent="0.25">
      <c r="A11951" s="46"/>
      <c r="B11951" s="46"/>
    </row>
    <row r="11952" spans="1:2" ht="15" customHeight="1" x14ac:dyDescent="0.25">
      <c r="A11952" s="46"/>
      <c r="B11952" s="46"/>
    </row>
    <row r="11953" spans="1:2" ht="15" customHeight="1" x14ac:dyDescent="0.25">
      <c r="A11953" s="46"/>
      <c r="B11953" s="46"/>
    </row>
    <row r="11954" spans="1:2" ht="15" customHeight="1" x14ac:dyDescent="0.25">
      <c r="A11954" s="46"/>
      <c r="B11954" s="46"/>
    </row>
    <row r="11955" spans="1:2" ht="15" customHeight="1" x14ac:dyDescent="0.25">
      <c r="A11955" s="46"/>
      <c r="B11955" s="46"/>
    </row>
    <row r="11956" spans="1:2" ht="15" customHeight="1" x14ac:dyDescent="0.25">
      <c r="A11956" s="46"/>
      <c r="B11956" s="46"/>
    </row>
    <row r="11957" spans="1:2" ht="15" customHeight="1" x14ac:dyDescent="0.25">
      <c r="A11957" s="46"/>
      <c r="B11957" s="46"/>
    </row>
    <row r="11958" spans="1:2" ht="15" customHeight="1" x14ac:dyDescent="0.25">
      <c r="A11958" s="46"/>
      <c r="B11958" s="46"/>
    </row>
    <row r="11959" spans="1:2" ht="15" customHeight="1" x14ac:dyDescent="0.25">
      <c r="A11959" s="46"/>
      <c r="B11959" s="46"/>
    </row>
    <row r="11960" spans="1:2" ht="15" customHeight="1" x14ac:dyDescent="0.25">
      <c r="A11960" s="46"/>
      <c r="B11960" s="46"/>
    </row>
    <row r="11961" spans="1:2" ht="15" customHeight="1" x14ac:dyDescent="0.25">
      <c r="A11961" s="46"/>
      <c r="B11961" s="46"/>
    </row>
    <row r="11962" spans="1:2" ht="15" customHeight="1" x14ac:dyDescent="0.25">
      <c r="A11962" s="46"/>
      <c r="B11962" s="46"/>
    </row>
    <row r="11963" spans="1:2" ht="15" customHeight="1" x14ac:dyDescent="0.25">
      <c r="A11963" s="46"/>
      <c r="B11963" s="46"/>
    </row>
    <row r="11964" spans="1:2" ht="15" customHeight="1" x14ac:dyDescent="0.25">
      <c r="A11964" s="46"/>
      <c r="B11964" s="46"/>
    </row>
    <row r="11965" spans="1:2" ht="15" customHeight="1" x14ac:dyDescent="0.25">
      <c r="A11965" s="46"/>
      <c r="B11965" s="46"/>
    </row>
    <row r="11966" spans="1:2" ht="15" customHeight="1" x14ac:dyDescent="0.25">
      <c r="A11966" s="46"/>
      <c r="B11966" s="46"/>
    </row>
    <row r="11967" spans="1:2" ht="15" customHeight="1" x14ac:dyDescent="0.25">
      <c r="A11967" s="46"/>
      <c r="B11967" s="46"/>
    </row>
    <row r="11968" spans="1:2" ht="15" customHeight="1" x14ac:dyDescent="0.25">
      <c r="A11968" s="46"/>
      <c r="B11968" s="46"/>
    </row>
    <row r="11969" spans="1:2" ht="15" customHeight="1" x14ac:dyDescent="0.25">
      <c r="A11969" s="46"/>
      <c r="B11969" s="46"/>
    </row>
    <row r="11970" spans="1:2" ht="15" customHeight="1" x14ac:dyDescent="0.25">
      <c r="A11970" s="46"/>
      <c r="B11970" s="46"/>
    </row>
    <row r="11971" spans="1:2" ht="15" customHeight="1" x14ac:dyDescent="0.25">
      <c r="A11971" s="46"/>
      <c r="B11971" s="46"/>
    </row>
    <row r="11972" spans="1:2" ht="15" customHeight="1" x14ac:dyDescent="0.25">
      <c r="A11972" s="46"/>
      <c r="B11972" s="46"/>
    </row>
    <row r="11973" spans="1:2" ht="15" customHeight="1" x14ac:dyDescent="0.25">
      <c r="A11973" s="46"/>
      <c r="B11973" s="46"/>
    </row>
    <row r="11974" spans="1:2" ht="15" customHeight="1" x14ac:dyDescent="0.25">
      <c r="A11974" s="46"/>
      <c r="B11974" s="46"/>
    </row>
    <row r="11975" spans="1:2" ht="15" customHeight="1" x14ac:dyDescent="0.25">
      <c r="A11975" s="46"/>
      <c r="B11975" s="46"/>
    </row>
    <row r="11976" spans="1:2" ht="15" customHeight="1" x14ac:dyDescent="0.25">
      <c r="A11976" s="46"/>
      <c r="B11976" s="46"/>
    </row>
    <row r="11977" spans="1:2" ht="15" customHeight="1" x14ac:dyDescent="0.25">
      <c r="A11977" s="46"/>
      <c r="B11977" s="46"/>
    </row>
    <row r="11978" spans="1:2" ht="15" customHeight="1" x14ac:dyDescent="0.25">
      <c r="A11978" s="46"/>
      <c r="B11978" s="46"/>
    </row>
    <row r="11979" spans="1:2" ht="15" customHeight="1" x14ac:dyDescent="0.25">
      <c r="A11979" s="46"/>
      <c r="B11979" s="46"/>
    </row>
    <row r="11980" spans="1:2" ht="15" customHeight="1" x14ac:dyDescent="0.25">
      <c r="A11980" s="46"/>
      <c r="B11980" s="46"/>
    </row>
    <row r="11981" spans="1:2" ht="15" customHeight="1" x14ac:dyDescent="0.25">
      <c r="A11981" s="46"/>
      <c r="B11981" s="46"/>
    </row>
    <row r="11982" spans="1:2" ht="15" customHeight="1" x14ac:dyDescent="0.25">
      <c r="A11982" s="46"/>
      <c r="B11982" s="46"/>
    </row>
    <row r="11983" spans="1:2" ht="15" customHeight="1" x14ac:dyDescent="0.25">
      <c r="A11983" s="46"/>
      <c r="B11983" s="46"/>
    </row>
    <row r="11984" spans="1:2" ht="15" customHeight="1" x14ac:dyDescent="0.25">
      <c r="A11984" s="46"/>
      <c r="B11984" s="46"/>
    </row>
    <row r="11985" spans="1:2" ht="15" customHeight="1" x14ac:dyDescent="0.25">
      <c r="A11985" s="46"/>
      <c r="B11985" s="46"/>
    </row>
    <row r="11986" spans="1:2" ht="15" customHeight="1" x14ac:dyDescent="0.25">
      <c r="A11986" s="46"/>
      <c r="B11986" s="46"/>
    </row>
    <row r="11987" spans="1:2" ht="15" customHeight="1" x14ac:dyDescent="0.25">
      <c r="A11987" s="46"/>
      <c r="B11987" s="46"/>
    </row>
    <row r="11988" spans="1:2" ht="15" customHeight="1" x14ac:dyDescent="0.25">
      <c r="A11988" s="46"/>
      <c r="B11988" s="46"/>
    </row>
    <row r="11989" spans="1:2" ht="15" customHeight="1" x14ac:dyDescent="0.25">
      <c r="A11989" s="46"/>
      <c r="B11989" s="46"/>
    </row>
    <row r="11990" spans="1:2" ht="15" customHeight="1" x14ac:dyDescent="0.25">
      <c r="A11990" s="46"/>
      <c r="B11990" s="46"/>
    </row>
    <row r="11991" spans="1:2" ht="15" customHeight="1" x14ac:dyDescent="0.25">
      <c r="A11991" s="46"/>
      <c r="B11991" s="46"/>
    </row>
    <row r="11992" spans="1:2" ht="15" customHeight="1" x14ac:dyDescent="0.25">
      <c r="A11992" s="46"/>
      <c r="B11992" s="46"/>
    </row>
    <row r="11993" spans="1:2" ht="15" customHeight="1" x14ac:dyDescent="0.25">
      <c r="A11993" s="46"/>
      <c r="B11993" s="46"/>
    </row>
    <row r="11994" spans="1:2" ht="15" customHeight="1" x14ac:dyDescent="0.25">
      <c r="A11994" s="46"/>
      <c r="B11994" s="46"/>
    </row>
    <row r="11995" spans="1:2" ht="15" customHeight="1" x14ac:dyDescent="0.25">
      <c r="A11995" s="46"/>
      <c r="B11995" s="46"/>
    </row>
    <row r="11996" spans="1:2" ht="15" customHeight="1" x14ac:dyDescent="0.25">
      <c r="A11996" s="46"/>
      <c r="B11996" s="46"/>
    </row>
    <row r="11997" spans="1:2" ht="15" customHeight="1" x14ac:dyDescent="0.25">
      <c r="A11997" s="46"/>
      <c r="B11997" s="46"/>
    </row>
    <row r="11998" spans="1:2" ht="15" customHeight="1" x14ac:dyDescent="0.25">
      <c r="A11998" s="46"/>
      <c r="B11998" s="46"/>
    </row>
    <row r="11999" spans="1:2" ht="15" customHeight="1" x14ac:dyDescent="0.25">
      <c r="A11999" s="46"/>
      <c r="B11999" s="46"/>
    </row>
    <row r="12000" spans="1:2" ht="15" customHeight="1" x14ac:dyDescent="0.25">
      <c r="A12000" s="46"/>
      <c r="B12000" s="46"/>
    </row>
    <row r="12001" spans="1:2" ht="15" customHeight="1" x14ac:dyDescent="0.25">
      <c r="A12001" s="46"/>
      <c r="B12001" s="46"/>
    </row>
    <row r="12002" spans="1:2" ht="15" customHeight="1" x14ac:dyDescent="0.25">
      <c r="A12002" s="46"/>
      <c r="B12002" s="46"/>
    </row>
    <row r="12003" spans="1:2" ht="15" customHeight="1" x14ac:dyDescent="0.25">
      <c r="A12003" s="46"/>
      <c r="B12003" s="46"/>
    </row>
    <row r="12004" spans="1:2" ht="15" customHeight="1" x14ac:dyDescent="0.25">
      <c r="A12004" s="46"/>
      <c r="B12004" s="46"/>
    </row>
    <row r="12005" spans="1:2" ht="15" customHeight="1" x14ac:dyDescent="0.25">
      <c r="A12005" s="46"/>
      <c r="B12005" s="46"/>
    </row>
    <row r="12006" spans="1:2" ht="15" customHeight="1" x14ac:dyDescent="0.25">
      <c r="A12006" s="46"/>
      <c r="B12006" s="46"/>
    </row>
    <row r="12007" spans="1:2" ht="15" customHeight="1" x14ac:dyDescent="0.25">
      <c r="A12007" s="46"/>
      <c r="B12007" s="46"/>
    </row>
    <row r="12008" spans="1:2" ht="15" customHeight="1" x14ac:dyDescent="0.25">
      <c r="A12008" s="46"/>
      <c r="B12008" s="46"/>
    </row>
    <row r="12009" spans="1:2" ht="15" customHeight="1" x14ac:dyDescent="0.25">
      <c r="A12009" s="46"/>
      <c r="B12009" s="46"/>
    </row>
    <row r="12010" spans="1:2" ht="15" customHeight="1" x14ac:dyDescent="0.25">
      <c r="A12010" s="46"/>
      <c r="B12010" s="46"/>
    </row>
    <row r="12011" spans="1:2" ht="15" customHeight="1" x14ac:dyDescent="0.25">
      <c r="A12011" s="46"/>
      <c r="B12011" s="46"/>
    </row>
    <row r="12012" spans="1:2" ht="15" customHeight="1" x14ac:dyDescent="0.25">
      <c r="A12012" s="46"/>
      <c r="B12012" s="46"/>
    </row>
    <row r="12013" spans="1:2" ht="15" customHeight="1" x14ac:dyDescent="0.25">
      <c r="A12013" s="46"/>
      <c r="B12013" s="46"/>
    </row>
    <row r="12014" spans="1:2" ht="15" customHeight="1" x14ac:dyDescent="0.25">
      <c r="A12014" s="46"/>
      <c r="B12014" s="46"/>
    </row>
    <row r="12015" spans="1:2" ht="15" customHeight="1" x14ac:dyDescent="0.25">
      <c r="A12015" s="46"/>
      <c r="B12015" s="46"/>
    </row>
    <row r="12016" spans="1:2" ht="15" customHeight="1" x14ac:dyDescent="0.25">
      <c r="A12016" s="46"/>
      <c r="B12016" s="46"/>
    </row>
    <row r="12017" spans="1:2" ht="15" customHeight="1" x14ac:dyDescent="0.25">
      <c r="A12017" s="46"/>
      <c r="B12017" s="46"/>
    </row>
    <row r="12018" spans="1:2" ht="15" customHeight="1" x14ac:dyDescent="0.25">
      <c r="A12018" s="46"/>
      <c r="B12018" s="46"/>
    </row>
    <row r="12019" spans="1:2" ht="15" customHeight="1" x14ac:dyDescent="0.25">
      <c r="A12019" s="46"/>
      <c r="B12019" s="46"/>
    </row>
    <row r="12020" spans="1:2" ht="15" customHeight="1" x14ac:dyDescent="0.25">
      <c r="A12020" s="46"/>
      <c r="B12020" s="46"/>
    </row>
    <row r="12021" spans="1:2" ht="15" customHeight="1" x14ac:dyDescent="0.25">
      <c r="A12021" s="46"/>
      <c r="B12021" s="46"/>
    </row>
    <row r="12022" spans="1:2" ht="15" customHeight="1" x14ac:dyDescent="0.25">
      <c r="A12022" s="46"/>
      <c r="B12022" s="46"/>
    </row>
    <row r="12023" spans="1:2" ht="15" customHeight="1" x14ac:dyDescent="0.25">
      <c r="A12023" s="46"/>
      <c r="B12023" s="46"/>
    </row>
    <row r="12024" spans="1:2" ht="15" customHeight="1" x14ac:dyDescent="0.25">
      <c r="A12024" s="46"/>
      <c r="B12024" s="46"/>
    </row>
    <row r="12025" spans="1:2" ht="15" customHeight="1" x14ac:dyDescent="0.25">
      <c r="A12025" s="46"/>
      <c r="B12025" s="46"/>
    </row>
    <row r="12026" spans="1:2" ht="15" customHeight="1" x14ac:dyDescent="0.25">
      <c r="A12026" s="46"/>
      <c r="B12026" s="46"/>
    </row>
    <row r="12027" spans="1:2" ht="15" customHeight="1" x14ac:dyDescent="0.25">
      <c r="A12027" s="46"/>
      <c r="B12027" s="46"/>
    </row>
    <row r="12028" spans="1:2" ht="15" customHeight="1" x14ac:dyDescent="0.25">
      <c r="A12028" s="46"/>
      <c r="B12028" s="46"/>
    </row>
    <row r="12029" spans="1:2" ht="15" customHeight="1" x14ac:dyDescent="0.25">
      <c r="A12029" s="46"/>
      <c r="B12029" s="46"/>
    </row>
    <row r="12030" spans="1:2" ht="15" customHeight="1" x14ac:dyDescent="0.25">
      <c r="A12030" s="46"/>
      <c r="B12030" s="46"/>
    </row>
    <row r="12031" spans="1:2" ht="15" customHeight="1" x14ac:dyDescent="0.25">
      <c r="A12031" s="46"/>
      <c r="B12031" s="46"/>
    </row>
    <row r="12032" spans="1:2" ht="15" customHeight="1" x14ac:dyDescent="0.25">
      <c r="A12032" s="46"/>
      <c r="B12032" s="46"/>
    </row>
    <row r="12033" spans="1:2" ht="15" customHeight="1" x14ac:dyDescent="0.25">
      <c r="A12033" s="46"/>
      <c r="B12033" s="46"/>
    </row>
    <row r="12034" spans="1:2" ht="15" customHeight="1" x14ac:dyDescent="0.25">
      <c r="A12034" s="46"/>
      <c r="B12034" s="46"/>
    </row>
    <row r="12035" spans="1:2" ht="15" customHeight="1" x14ac:dyDescent="0.25">
      <c r="A12035" s="46"/>
      <c r="B12035" s="46"/>
    </row>
    <row r="12036" spans="1:2" ht="15" customHeight="1" x14ac:dyDescent="0.25">
      <c r="A12036" s="46"/>
      <c r="B12036" s="46"/>
    </row>
    <row r="12037" spans="1:2" ht="15" customHeight="1" x14ac:dyDescent="0.25">
      <c r="A12037" s="46"/>
      <c r="B12037" s="46"/>
    </row>
    <row r="12038" spans="1:2" ht="15" customHeight="1" x14ac:dyDescent="0.25">
      <c r="A12038" s="46"/>
      <c r="B12038" s="46"/>
    </row>
    <row r="12039" spans="1:2" ht="15" customHeight="1" x14ac:dyDescent="0.25">
      <c r="A12039" s="46"/>
      <c r="B12039" s="46"/>
    </row>
    <row r="12040" spans="1:2" ht="15" customHeight="1" x14ac:dyDescent="0.25">
      <c r="A12040" s="46"/>
      <c r="B12040" s="46"/>
    </row>
    <row r="12041" spans="1:2" ht="15" customHeight="1" x14ac:dyDescent="0.25">
      <c r="A12041" s="46"/>
      <c r="B12041" s="46"/>
    </row>
    <row r="12042" spans="1:2" ht="15" customHeight="1" x14ac:dyDescent="0.25">
      <c r="A12042" s="46"/>
      <c r="B12042" s="46"/>
    </row>
    <row r="12043" spans="1:2" ht="15" customHeight="1" x14ac:dyDescent="0.25">
      <c r="A12043" s="46"/>
      <c r="B12043" s="46"/>
    </row>
    <row r="12044" spans="1:2" ht="15" customHeight="1" x14ac:dyDescent="0.25">
      <c r="A12044" s="46"/>
      <c r="B12044" s="46"/>
    </row>
    <row r="12045" spans="1:2" ht="15" customHeight="1" x14ac:dyDescent="0.25">
      <c r="A12045" s="46"/>
      <c r="B12045" s="46"/>
    </row>
    <row r="12046" spans="1:2" ht="15" customHeight="1" x14ac:dyDescent="0.25">
      <c r="A12046" s="46"/>
      <c r="B12046" s="46"/>
    </row>
    <row r="12047" spans="1:2" ht="15" customHeight="1" x14ac:dyDescent="0.25">
      <c r="A12047" s="46"/>
      <c r="B12047" s="46"/>
    </row>
    <row r="12048" spans="1:2" ht="15" customHeight="1" x14ac:dyDescent="0.25">
      <c r="A12048" s="46"/>
      <c r="B12048" s="46"/>
    </row>
    <row r="12049" spans="1:2" ht="15" customHeight="1" x14ac:dyDescent="0.25">
      <c r="A12049" s="46"/>
      <c r="B12049" s="46"/>
    </row>
    <row r="12050" spans="1:2" ht="15" customHeight="1" x14ac:dyDescent="0.25">
      <c r="A12050" s="46"/>
      <c r="B12050" s="46"/>
    </row>
    <row r="12051" spans="1:2" ht="15" customHeight="1" x14ac:dyDescent="0.25">
      <c r="A12051" s="46"/>
      <c r="B12051" s="46"/>
    </row>
    <row r="12052" spans="1:2" ht="15" customHeight="1" x14ac:dyDescent="0.25">
      <c r="A12052" s="46"/>
      <c r="B12052" s="46"/>
    </row>
    <row r="12053" spans="1:2" ht="15" customHeight="1" x14ac:dyDescent="0.25">
      <c r="A12053" s="46"/>
      <c r="B12053" s="46"/>
    </row>
    <row r="12054" spans="1:2" ht="15" customHeight="1" x14ac:dyDescent="0.25">
      <c r="A12054" s="46"/>
      <c r="B12054" s="46"/>
    </row>
    <row r="12055" spans="1:2" ht="15" customHeight="1" x14ac:dyDescent="0.25">
      <c r="A12055" s="46"/>
      <c r="B12055" s="46"/>
    </row>
    <row r="12056" spans="1:2" ht="15" customHeight="1" x14ac:dyDescent="0.25">
      <c r="A12056" s="46"/>
      <c r="B12056" s="46"/>
    </row>
    <row r="12057" spans="1:2" ht="15" customHeight="1" x14ac:dyDescent="0.25">
      <c r="A12057" s="46"/>
      <c r="B12057" s="46"/>
    </row>
    <row r="12058" spans="1:2" ht="15" customHeight="1" x14ac:dyDescent="0.25">
      <c r="A12058" s="46"/>
      <c r="B12058" s="46"/>
    </row>
    <row r="12059" spans="1:2" ht="15" customHeight="1" x14ac:dyDescent="0.25">
      <c r="A12059" s="46"/>
      <c r="B12059" s="46"/>
    </row>
    <row r="12060" spans="1:2" ht="15" customHeight="1" x14ac:dyDescent="0.25">
      <c r="A12060" s="46"/>
      <c r="B12060" s="46"/>
    </row>
    <row r="12061" spans="1:2" ht="15" customHeight="1" x14ac:dyDescent="0.25">
      <c r="A12061" s="46"/>
      <c r="B12061" s="46"/>
    </row>
    <row r="12062" spans="1:2" ht="15" customHeight="1" x14ac:dyDescent="0.25">
      <c r="A12062" s="46"/>
      <c r="B12062" s="46"/>
    </row>
    <row r="12063" spans="1:2" ht="15" customHeight="1" x14ac:dyDescent="0.25">
      <c r="A12063" s="46"/>
      <c r="B12063" s="46"/>
    </row>
    <row r="12064" spans="1:2" ht="15" customHeight="1" x14ac:dyDescent="0.25">
      <c r="A12064" s="46"/>
      <c r="B12064" s="46"/>
    </row>
    <row r="12065" spans="1:2" ht="15" customHeight="1" x14ac:dyDescent="0.25">
      <c r="A12065" s="46"/>
      <c r="B12065" s="46"/>
    </row>
    <row r="12066" spans="1:2" ht="15" customHeight="1" x14ac:dyDescent="0.25">
      <c r="A12066" s="46"/>
      <c r="B12066" s="46"/>
    </row>
    <row r="12067" spans="1:2" ht="15" customHeight="1" x14ac:dyDescent="0.25">
      <c r="A12067" s="46"/>
      <c r="B12067" s="46"/>
    </row>
    <row r="12068" spans="1:2" ht="15" customHeight="1" x14ac:dyDescent="0.25">
      <c r="A12068" s="46"/>
      <c r="B12068" s="46"/>
    </row>
    <row r="12069" spans="1:2" ht="15" customHeight="1" x14ac:dyDescent="0.25">
      <c r="A12069" s="46"/>
      <c r="B12069" s="46"/>
    </row>
    <row r="12070" spans="1:2" ht="15" customHeight="1" x14ac:dyDescent="0.25">
      <c r="A12070" s="46"/>
      <c r="B12070" s="46"/>
    </row>
    <row r="12071" spans="1:2" ht="15" customHeight="1" x14ac:dyDescent="0.25">
      <c r="A12071" s="46"/>
      <c r="B12071" s="46"/>
    </row>
    <row r="12072" spans="1:2" ht="15" customHeight="1" x14ac:dyDescent="0.25">
      <c r="A12072" s="46"/>
      <c r="B12072" s="46"/>
    </row>
    <row r="12073" spans="1:2" ht="15" customHeight="1" x14ac:dyDescent="0.25">
      <c r="A12073" s="46"/>
      <c r="B12073" s="46"/>
    </row>
    <row r="12074" spans="1:2" ht="15" customHeight="1" x14ac:dyDescent="0.25">
      <c r="A12074" s="46"/>
      <c r="B12074" s="46"/>
    </row>
    <row r="12075" spans="1:2" ht="15" customHeight="1" x14ac:dyDescent="0.25">
      <c r="A12075" s="46"/>
      <c r="B12075" s="46"/>
    </row>
    <row r="12076" spans="1:2" ht="15" customHeight="1" x14ac:dyDescent="0.25">
      <c r="A12076" s="46"/>
      <c r="B12076" s="46"/>
    </row>
    <row r="12077" spans="1:2" ht="15" customHeight="1" x14ac:dyDescent="0.25">
      <c r="A12077" s="46"/>
      <c r="B12077" s="46"/>
    </row>
    <row r="12078" spans="1:2" ht="15" customHeight="1" x14ac:dyDescent="0.25">
      <c r="A12078" s="46"/>
      <c r="B12078" s="46"/>
    </row>
    <row r="12079" spans="1:2" ht="15" customHeight="1" x14ac:dyDescent="0.25">
      <c r="A12079" s="46"/>
      <c r="B12079" s="46"/>
    </row>
    <row r="12080" spans="1:2" ht="15" customHeight="1" x14ac:dyDescent="0.25">
      <c r="A12080" s="46"/>
      <c r="B12080" s="46"/>
    </row>
    <row r="12081" spans="1:2" ht="15" customHeight="1" x14ac:dyDescent="0.25">
      <c r="A12081" s="46"/>
      <c r="B12081" s="46"/>
    </row>
    <row r="12082" spans="1:2" ht="15" customHeight="1" x14ac:dyDescent="0.25">
      <c r="A12082" s="46"/>
      <c r="B12082" s="46"/>
    </row>
    <row r="12083" spans="1:2" ht="15" customHeight="1" x14ac:dyDescent="0.25">
      <c r="A12083" s="46"/>
      <c r="B12083" s="46"/>
    </row>
    <row r="12084" spans="1:2" ht="15" customHeight="1" x14ac:dyDescent="0.25">
      <c r="A12084" s="46"/>
      <c r="B12084" s="46"/>
    </row>
    <row r="12085" spans="1:2" ht="15" customHeight="1" x14ac:dyDescent="0.25">
      <c r="A12085" s="46"/>
      <c r="B12085" s="46"/>
    </row>
    <row r="12086" spans="1:2" ht="15" customHeight="1" x14ac:dyDescent="0.25">
      <c r="A12086" s="46"/>
      <c r="B12086" s="46"/>
    </row>
    <row r="12087" spans="1:2" ht="15" customHeight="1" x14ac:dyDescent="0.25">
      <c r="A12087" s="46"/>
      <c r="B12087" s="46"/>
    </row>
    <row r="12088" spans="1:2" ht="15" customHeight="1" x14ac:dyDescent="0.25">
      <c r="A12088" s="46"/>
      <c r="B12088" s="46"/>
    </row>
    <row r="12089" spans="1:2" ht="15" customHeight="1" x14ac:dyDescent="0.25">
      <c r="A12089" s="46"/>
      <c r="B12089" s="46"/>
    </row>
    <row r="12090" spans="1:2" ht="15" customHeight="1" x14ac:dyDescent="0.25">
      <c r="A12090" s="46"/>
      <c r="B12090" s="46"/>
    </row>
    <row r="12091" spans="1:2" ht="15" customHeight="1" x14ac:dyDescent="0.25">
      <c r="A12091" s="46"/>
      <c r="B12091" s="46"/>
    </row>
    <row r="12092" spans="1:2" ht="15" customHeight="1" x14ac:dyDescent="0.25">
      <c r="A12092" s="46"/>
      <c r="B12092" s="46"/>
    </row>
    <row r="12093" spans="1:2" ht="15" customHeight="1" x14ac:dyDescent="0.25">
      <c r="A12093" s="46"/>
      <c r="B12093" s="46"/>
    </row>
    <row r="12094" spans="1:2" ht="15" customHeight="1" x14ac:dyDescent="0.25">
      <c r="A12094" s="46"/>
      <c r="B12094" s="46"/>
    </row>
    <row r="12095" spans="1:2" ht="15" customHeight="1" x14ac:dyDescent="0.25">
      <c r="A12095" s="46"/>
      <c r="B12095" s="46"/>
    </row>
    <row r="12096" spans="1:2" ht="15" customHeight="1" x14ac:dyDescent="0.25">
      <c r="A12096" s="46"/>
      <c r="B12096" s="46"/>
    </row>
    <row r="12097" spans="1:2" ht="15" customHeight="1" x14ac:dyDescent="0.25">
      <c r="A12097" s="46"/>
      <c r="B12097" s="46"/>
    </row>
    <row r="12098" spans="1:2" ht="15" customHeight="1" x14ac:dyDescent="0.25">
      <c r="A12098" s="46"/>
      <c r="B12098" s="46"/>
    </row>
    <row r="12099" spans="1:2" ht="15" customHeight="1" x14ac:dyDescent="0.25">
      <c r="A12099" s="46"/>
      <c r="B12099" s="46"/>
    </row>
    <row r="12100" spans="1:2" ht="15" customHeight="1" x14ac:dyDescent="0.25">
      <c r="A12100" s="46"/>
      <c r="B12100" s="46"/>
    </row>
    <row r="12101" spans="1:2" ht="15" customHeight="1" x14ac:dyDescent="0.25">
      <c r="A12101" s="46"/>
      <c r="B12101" s="46"/>
    </row>
    <row r="12102" spans="1:2" ht="15" customHeight="1" x14ac:dyDescent="0.25">
      <c r="A12102" s="46"/>
      <c r="B12102" s="46"/>
    </row>
    <row r="12103" spans="1:2" ht="15" customHeight="1" x14ac:dyDescent="0.25">
      <c r="A12103" s="46"/>
      <c r="B12103" s="46"/>
    </row>
    <row r="12104" spans="1:2" ht="15" customHeight="1" x14ac:dyDescent="0.25">
      <c r="A12104" s="46"/>
      <c r="B12104" s="46"/>
    </row>
    <row r="12105" spans="1:2" ht="15" customHeight="1" x14ac:dyDescent="0.25">
      <c r="A12105" s="46"/>
      <c r="B12105" s="46"/>
    </row>
    <row r="12106" spans="1:2" ht="15" customHeight="1" x14ac:dyDescent="0.25">
      <c r="A12106" s="46"/>
      <c r="B12106" s="46"/>
    </row>
    <row r="12107" spans="1:2" ht="15" customHeight="1" x14ac:dyDescent="0.25">
      <c r="A12107" s="46"/>
      <c r="B12107" s="46"/>
    </row>
    <row r="12108" spans="1:2" ht="15" customHeight="1" x14ac:dyDescent="0.25">
      <c r="A12108" s="46"/>
      <c r="B12108" s="46"/>
    </row>
    <row r="12109" spans="1:2" ht="15" customHeight="1" x14ac:dyDescent="0.25">
      <c r="A12109" s="46"/>
      <c r="B12109" s="46"/>
    </row>
    <row r="12110" spans="1:2" ht="15" customHeight="1" x14ac:dyDescent="0.25">
      <c r="A12110" s="46"/>
      <c r="B12110" s="46"/>
    </row>
    <row r="12111" spans="1:2" ht="15" customHeight="1" x14ac:dyDescent="0.25">
      <c r="A12111" s="46"/>
      <c r="B12111" s="46"/>
    </row>
    <row r="12112" spans="1:2" ht="15" customHeight="1" x14ac:dyDescent="0.25">
      <c r="A12112" s="46"/>
      <c r="B12112" s="46"/>
    </row>
    <row r="12113" spans="1:2" ht="15" customHeight="1" x14ac:dyDescent="0.25">
      <c r="A12113" s="46"/>
      <c r="B12113" s="46"/>
    </row>
    <row r="12114" spans="1:2" ht="15" customHeight="1" x14ac:dyDescent="0.25">
      <c r="A12114" s="46"/>
      <c r="B12114" s="46"/>
    </row>
    <row r="12115" spans="1:2" ht="15" customHeight="1" x14ac:dyDescent="0.25">
      <c r="A12115" s="46"/>
      <c r="B12115" s="46"/>
    </row>
    <row r="12116" spans="1:2" ht="15" customHeight="1" x14ac:dyDescent="0.25">
      <c r="A12116" s="46"/>
      <c r="B12116" s="46"/>
    </row>
    <row r="12117" spans="1:2" ht="15" customHeight="1" x14ac:dyDescent="0.25">
      <c r="A12117" s="46"/>
      <c r="B12117" s="46"/>
    </row>
    <row r="12118" spans="1:2" ht="15" customHeight="1" x14ac:dyDescent="0.25">
      <c r="A12118" s="46"/>
      <c r="B12118" s="46"/>
    </row>
    <row r="12119" spans="1:2" ht="15" customHeight="1" x14ac:dyDescent="0.25">
      <c r="A12119" s="46"/>
      <c r="B12119" s="46"/>
    </row>
    <row r="12120" spans="1:2" ht="15" customHeight="1" x14ac:dyDescent="0.25">
      <c r="A12120" s="46"/>
      <c r="B12120" s="46"/>
    </row>
    <row r="12121" spans="1:2" ht="15" customHeight="1" x14ac:dyDescent="0.25">
      <c r="A12121" s="46"/>
      <c r="B12121" s="46"/>
    </row>
    <row r="12122" spans="1:2" ht="15" customHeight="1" x14ac:dyDescent="0.25">
      <c r="A12122" s="46"/>
      <c r="B12122" s="46"/>
    </row>
    <row r="12123" spans="1:2" ht="15" customHeight="1" x14ac:dyDescent="0.25">
      <c r="A12123" s="46"/>
      <c r="B12123" s="46"/>
    </row>
    <row r="12124" spans="1:2" ht="15" customHeight="1" x14ac:dyDescent="0.25">
      <c r="A12124" s="46"/>
      <c r="B12124" s="46"/>
    </row>
    <row r="12125" spans="1:2" ht="15" customHeight="1" x14ac:dyDescent="0.25">
      <c r="A12125" s="46"/>
      <c r="B12125" s="46"/>
    </row>
    <row r="12126" spans="1:2" ht="15" customHeight="1" x14ac:dyDescent="0.25">
      <c r="A12126" s="46"/>
      <c r="B12126" s="46"/>
    </row>
    <row r="12127" spans="1:2" ht="15" customHeight="1" x14ac:dyDescent="0.25">
      <c r="A12127" s="46"/>
      <c r="B12127" s="46"/>
    </row>
    <row r="12128" spans="1:2" ht="15" customHeight="1" x14ac:dyDescent="0.25">
      <c r="A12128" s="46"/>
      <c r="B12128" s="46"/>
    </row>
    <row r="12129" spans="1:2" ht="15" customHeight="1" x14ac:dyDescent="0.25">
      <c r="A12129" s="46"/>
      <c r="B12129" s="46"/>
    </row>
    <row r="12130" spans="1:2" ht="15" customHeight="1" x14ac:dyDescent="0.25">
      <c r="A12130" s="46"/>
      <c r="B12130" s="46"/>
    </row>
    <row r="12131" spans="1:2" ht="15" customHeight="1" x14ac:dyDescent="0.25">
      <c r="A12131" s="46"/>
      <c r="B12131" s="46"/>
    </row>
    <row r="12132" spans="1:2" ht="15" customHeight="1" x14ac:dyDescent="0.25">
      <c r="A12132" s="46"/>
      <c r="B12132" s="46"/>
    </row>
    <row r="12133" spans="1:2" ht="15" customHeight="1" x14ac:dyDescent="0.25">
      <c r="A12133" s="46"/>
      <c r="B12133" s="46"/>
    </row>
    <row r="12134" spans="1:2" ht="15" customHeight="1" x14ac:dyDescent="0.25">
      <c r="A12134" s="46"/>
      <c r="B12134" s="46"/>
    </row>
    <row r="12135" spans="1:2" ht="15" customHeight="1" x14ac:dyDescent="0.25">
      <c r="A12135" s="46"/>
      <c r="B12135" s="46"/>
    </row>
    <row r="12136" spans="1:2" ht="15" customHeight="1" x14ac:dyDescent="0.25">
      <c r="A12136" s="46"/>
      <c r="B12136" s="46"/>
    </row>
    <row r="12137" spans="1:2" ht="15" customHeight="1" x14ac:dyDescent="0.25">
      <c r="A12137" s="46"/>
      <c r="B12137" s="46"/>
    </row>
    <row r="12138" spans="1:2" ht="15" customHeight="1" x14ac:dyDescent="0.25">
      <c r="A12138" s="46"/>
      <c r="B12138" s="46"/>
    </row>
    <row r="12139" spans="1:2" ht="15" customHeight="1" x14ac:dyDescent="0.25">
      <c r="A12139" s="46"/>
      <c r="B12139" s="46"/>
    </row>
    <row r="12140" spans="1:2" ht="15" customHeight="1" x14ac:dyDescent="0.25">
      <c r="A12140" s="46"/>
      <c r="B12140" s="46"/>
    </row>
    <row r="12141" spans="1:2" ht="15" customHeight="1" x14ac:dyDescent="0.25">
      <c r="A12141" s="46"/>
      <c r="B12141" s="46"/>
    </row>
    <row r="12142" spans="1:2" ht="15" customHeight="1" x14ac:dyDescent="0.25">
      <c r="A12142" s="46"/>
      <c r="B12142" s="46"/>
    </row>
    <row r="12143" spans="1:2" ht="15" customHeight="1" x14ac:dyDescent="0.25">
      <c r="A12143" s="46"/>
      <c r="B12143" s="46"/>
    </row>
    <row r="12144" spans="1:2" ht="15" customHeight="1" x14ac:dyDescent="0.25">
      <c r="A12144" s="46"/>
      <c r="B12144" s="46"/>
    </row>
    <row r="12145" spans="1:2" ht="15" customHeight="1" x14ac:dyDescent="0.25">
      <c r="A12145" s="46"/>
      <c r="B12145" s="46"/>
    </row>
    <row r="12146" spans="1:2" ht="15" customHeight="1" x14ac:dyDescent="0.25">
      <c r="A12146" s="46"/>
      <c r="B12146" s="46"/>
    </row>
    <row r="12147" spans="1:2" ht="15" customHeight="1" x14ac:dyDescent="0.25">
      <c r="A12147" s="46"/>
      <c r="B12147" s="46"/>
    </row>
    <row r="12148" spans="1:2" ht="15" customHeight="1" x14ac:dyDescent="0.25">
      <c r="A12148" s="46"/>
      <c r="B12148" s="46"/>
    </row>
    <row r="12149" spans="1:2" ht="15" customHeight="1" x14ac:dyDescent="0.25">
      <c r="A12149" s="46"/>
      <c r="B12149" s="46"/>
    </row>
    <row r="12150" spans="1:2" ht="15" customHeight="1" x14ac:dyDescent="0.25">
      <c r="A12150" s="46"/>
      <c r="B12150" s="46"/>
    </row>
    <row r="12151" spans="1:2" ht="15" customHeight="1" x14ac:dyDescent="0.25">
      <c r="A12151" s="46"/>
      <c r="B12151" s="46"/>
    </row>
    <row r="12152" spans="1:2" ht="15" customHeight="1" x14ac:dyDescent="0.25">
      <c r="A12152" s="46"/>
      <c r="B12152" s="46"/>
    </row>
    <row r="12153" spans="1:2" ht="15" customHeight="1" x14ac:dyDescent="0.25">
      <c r="A12153" s="46"/>
      <c r="B12153" s="46"/>
    </row>
    <row r="12154" spans="1:2" ht="15" customHeight="1" x14ac:dyDescent="0.25">
      <c r="A12154" s="46"/>
      <c r="B12154" s="46"/>
    </row>
    <row r="12155" spans="1:2" ht="15" customHeight="1" x14ac:dyDescent="0.25">
      <c r="A12155" s="46"/>
      <c r="B12155" s="46"/>
    </row>
    <row r="12156" spans="1:2" ht="15" customHeight="1" x14ac:dyDescent="0.25">
      <c r="A12156" s="46"/>
      <c r="B12156" s="46"/>
    </row>
    <row r="12157" spans="1:2" ht="15" customHeight="1" x14ac:dyDescent="0.25">
      <c r="A12157" s="46"/>
      <c r="B12157" s="46"/>
    </row>
    <row r="12158" spans="1:2" ht="15" customHeight="1" x14ac:dyDescent="0.25">
      <c r="A12158" s="46"/>
      <c r="B12158" s="46"/>
    </row>
    <row r="12159" spans="1:2" ht="15" customHeight="1" x14ac:dyDescent="0.25">
      <c r="A12159" s="46"/>
      <c r="B12159" s="46"/>
    </row>
    <row r="12160" spans="1:2" ht="15" customHeight="1" x14ac:dyDescent="0.25">
      <c r="A12160" s="46"/>
      <c r="B12160" s="46"/>
    </row>
    <row r="12161" spans="1:2" ht="15" customHeight="1" x14ac:dyDescent="0.25">
      <c r="A12161" s="46"/>
      <c r="B12161" s="46"/>
    </row>
    <row r="12162" spans="1:2" ht="15" customHeight="1" x14ac:dyDescent="0.25">
      <c r="A12162" s="46"/>
      <c r="B12162" s="46"/>
    </row>
    <row r="12163" spans="1:2" ht="15" customHeight="1" x14ac:dyDescent="0.25">
      <c r="A12163" s="46"/>
      <c r="B12163" s="46"/>
    </row>
    <row r="12164" spans="1:2" ht="15" customHeight="1" x14ac:dyDescent="0.25">
      <c r="A12164" s="46"/>
      <c r="B12164" s="46"/>
    </row>
    <row r="12165" spans="1:2" ht="15" customHeight="1" x14ac:dyDescent="0.25">
      <c r="A12165" s="46"/>
      <c r="B12165" s="46"/>
    </row>
    <row r="12166" spans="1:2" ht="15" customHeight="1" x14ac:dyDescent="0.25">
      <c r="A12166" s="46"/>
      <c r="B12166" s="46"/>
    </row>
    <row r="12167" spans="1:2" ht="15" customHeight="1" x14ac:dyDescent="0.25">
      <c r="A12167" s="46"/>
      <c r="B12167" s="46"/>
    </row>
    <row r="12168" spans="1:2" ht="15" customHeight="1" x14ac:dyDescent="0.25">
      <c r="A12168" s="46"/>
      <c r="B12168" s="46"/>
    </row>
    <row r="12169" spans="1:2" ht="15" customHeight="1" x14ac:dyDescent="0.25">
      <c r="A12169" s="46"/>
      <c r="B12169" s="46"/>
    </row>
    <row r="12170" spans="1:2" ht="15" customHeight="1" x14ac:dyDescent="0.25">
      <c r="A12170" s="46"/>
      <c r="B12170" s="46"/>
    </row>
    <row r="12171" spans="1:2" ht="15" customHeight="1" x14ac:dyDescent="0.25">
      <c r="A12171" s="46"/>
      <c r="B12171" s="46"/>
    </row>
    <row r="12172" spans="1:2" ht="15" customHeight="1" x14ac:dyDescent="0.25">
      <c r="A12172" s="46"/>
      <c r="B12172" s="46"/>
    </row>
    <row r="12173" spans="1:2" ht="15" customHeight="1" x14ac:dyDescent="0.25">
      <c r="A12173" s="46"/>
      <c r="B12173" s="46"/>
    </row>
    <row r="12174" spans="1:2" ht="15" customHeight="1" x14ac:dyDescent="0.25">
      <c r="A12174" s="46"/>
      <c r="B12174" s="46"/>
    </row>
    <row r="12175" spans="1:2" ht="15" customHeight="1" x14ac:dyDescent="0.25">
      <c r="A12175" s="46"/>
      <c r="B12175" s="46"/>
    </row>
    <row r="12176" spans="1:2" ht="15" customHeight="1" x14ac:dyDescent="0.25">
      <c r="A12176" s="46"/>
      <c r="B12176" s="46"/>
    </row>
    <row r="12177" spans="1:2" ht="15" customHeight="1" x14ac:dyDescent="0.25">
      <c r="A12177" s="46"/>
      <c r="B12177" s="46"/>
    </row>
    <row r="12178" spans="1:2" ht="15" customHeight="1" x14ac:dyDescent="0.25">
      <c r="A12178" s="46"/>
      <c r="B12178" s="46"/>
    </row>
    <row r="12179" spans="1:2" ht="15" customHeight="1" x14ac:dyDescent="0.25">
      <c r="A12179" s="46"/>
      <c r="B12179" s="46"/>
    </row>
    <row r="12180" spans="1:2" ht="15" customHeight="1" x14ac:dyDescent="0.25">
      <c r="A12180" s="46"/>
      <c r="B12180" s="46"/>
    </row>
    <row r="12181" spans="1:2" ht="15" customHeight="1" x14ac:dyDescent="0.25">
      <c r="A12181" s="46"/>
      <c r="B12181" s="46"/>
    </row>
    <row r="12182" spans="1:2" ht="15" customHeight="1" x14ac:dyDescent="0.25">
      <c r="A12182" s="46"/>
      <c r="B12182" s="46"/>
    </row>
    <row r="12183" spans="1:2" ht="15" customHeight="1" x14ac:dyDescent="0.25">
      <c r="A12183" s="46"/>
      <c r="B12183" s="46"/>
    </row>
    <row r="12184" spans="1:2" ht="15" customHeight="1" x14ac:dyDescent="0.25">
      <c r="A12184" s="46"/>
      <c r="B12184" s="46"/>
    </row>
    <row r="12185" spans="1:2" ht="15" customHeight="1" x14ac:dyDescent="0.25">
      <c r="A12185" s="46"/>
      <c r="B12185" s="46"/>
    </row>
    <row r="12186" spans="1:2" ht="15" customHeight="1" x14ac:dyDescent="0.25">
      <c r="A12186" s="46"/>
      <c r="B12186" s="46"/>
    </row>
    <row r="12187" spans="1:2" ht="15" customHeight="1" x14ac:dyDescent="0.25">
      <c r="A12187" s="46"/>
      <c r="B12187" s="46"/>
    </row>
    <row r="12188" spans="1:2" ht="15" customHeight="1" x14ac:dyDescent="0.25">
      <c r="A12188" s="46"/>
      <c r="B12188" s="46"/>
    </row>
    <row r="12189" spans="1:2" ht="15" customHeight="1" x14ac:dyDescent="0.25">
      <c r="A12189" s="46"/>
      <c r="B12189" s="46"/>
    </row>
    <row r="12190" spans="1:2" ht="15" customHeight="1" x14ac:dyDescent="0.25">
      <c r="A12190" s="46"/>
      <c r="B12190" s="46"/>
    </row>
    <row r="12191" spans="1:2" ht="15" customHeight="1" x14ac:dyDescent="0.25">
      <c r="A12191" s="46"/>
      <c r="B12191" s="46"/>
    </row>
    <row r="12192" spans="1:2" ht="15" customHeight="1" x14ac:dyDescent="0.25">
      <c r="A12192" s="46"/>
      <c r="B12192" s="46"/>
    </row>
    <row r="12193" spans="1:2" ht="15" customHeight="1" x14ac:dyDescent="0.25">
      <c r="A12193" s="46"/>
      <c r="B12193" s="46"/>
    </row>
    <row r="12194" spans="1:2" ht="15" customHeight="1" x14ac:dyDescent="0.25">
      <c r="A12194" s="46"/>
      <c r="B12194" s="46"/>
    </row>
    <row r="12195" spans="1:2" ht="15" customHeight="1" x14ac:dyDescent="0.25">
      <c r="A12195" s="46"/>
      <c r="B12195" s="46"/>
    </row>
    <row r="12196" spans="1:2" ht="15" customHeight="1" x14ac:dyDescent="0.25">
      <c r="A12196" s="46"/>
      <c r="B12196" s="46"/>
    </row>
    <row r="12197" spans="1:2" ht="15" customHeight="1" x14ac:dyDescent="0.25">
      <c r="A12197" s="46"/>
      <c r="B12197" s="46"/>
    </row>
    <row r="12198" spans="1:2" ht="15" customHeight="1" x14ac:dyDescent="0.25">
      <c r="A12198" s="46"/>
      <c r="B12198" s="46"/>
    </row>
    <row r="12199" spans="1:2" ht="15" customHeight="1" x14ac:dyDescent="0.25">
      <c r="A12199" s="46"/>
      <c r="B12199" s="46"/>
    </row>
    <row r="12200" spans="1:2" ht="15" customHeight="1" x14ac:dyDescent="0.25">
      <c r="A12200" s="46"/>
      <c r="B12200" s="46"/>
    </row>
    <row r="12201" spans="1:2" ht="15" customHeight="1" x14ac:dyDescent="0.25">
      <c r="A12201" s="46"/>
      <c r="B12201" s="46"/>
    </row>
    <row r="12202" spans="1:2" ht="15" customHeight="1" x14ac:dyDescent="0.25">
      <c r="A12202" s="46"/>
      <c r="B12202" s="46"/>
    </row>
    <row r="12203" spans="1:2" ht="15" customHeight="1" x14ac:dyDescent="0.25">
      <c r="A12203" s="46"/>
      <c r="B12203" s="46"/>
    </row>
    <row r="12204" spans="1:2" ht="15" customHeight="1" x14ac:dyDescent="0.25">
      <c r="A12204" s="46"/>
      <c r="B12204" s="46"/>
    </row>
    <row r="12205" spans="1:2" ht="15" customHeight="1" x14ac:dyDescent="0.25">
      <c r="A12205" s="46"/>
      <c r="B12205" s="46"/>
    </row>
    <row r="12206" spans="1:2" ht="15" customHeight="1" x14ac:dyDescent="0.25">
      <c r="A12206" s="46"/>
      <c r="B12206" s="46"/>
    </row>
    <row r="12207" spans="1:2" ht="15" customHeight="1" x14ac:dyDescent="0.25">
      <c r="A12207" s="46"/>
      <c r="B12207" s="46"/>
    </row>
    <row r="12208" spans="1:2" ht="15" customHeight="1" x14ac:dyDescent="0.25">
      <c r="A12208" s="46"/>
      <c r="B12208" s="46"/>
    </row>
    <row r="12209" spans="1:2" ht="15" customHeight="1" x14ac:dyDescent="0.25">
      <c r="A12209" s="46"/>
      <c r="B12209" s="46"/>
    </row>
    <row r="12210" spans="1:2" ht="15" customHeight="1" x14ac:dyDescent="0.25">
      <c r="A12210" s="46"/>
      <c r="B12210" s="46"/>
    </row>
    <row r="12211" spans="1:2" ht="15" customHeight="1" x14ac:dyDescent="0.25">
      <c r="A12211" s="46"/>
      <c r="B12211" s="46"/>
    </row>
    <row r="12212" spans="1:2" ht="15" customHeight="1" x14ac:dyDescent="0.25">
      <c r="A12212" s="46"/>
      <c r="B12212" s="46"/>
    </row>
    <row r="12213" spans="1:2" ht="15" customHeight="1" x14ac:dyDescent="0.25">
      <c r="A12213" s="46"/>
      <c r="B12213" s="46"/>
    </row>
    <row r="12214" spans="1:2" ht="15" customHeight="1" x14ac:dyDescent="0.25">
      <c r="A12214" s="46"/>
      <c r="B12214" s="46"/>
    </row>
    <row r="12215" spans="1:2" ht="15" customHeight="1" x14ac:dyDescent="0.25">
      <c r="A12215" s="46"/>
      <c r="B12215" s="46"/>
    </row>
    <row r="12216" spans="1:2" ht="15" customHeight="1" x14ac:dyDescent="0.25">
      <c r="A12216" s="46"/>
      <c r="B12216" s="46"/>
    </row>
    <row r="12217" spans="1:2" ht="15" customHeight="1" x14ac:dyDescent="0.25">
      <c r="A12217" s="46"/>
      <c r="B12217" s="46"/>
    </row>
    <row r="12218" spans="1:2" ht="15" customHeight="1" x14ac:dyDescent="0.25">
      <c r="A12218" s="46"/>
      <c r="B12218" s="46"/>
    </row>
    <row r="12219" spans="1:2" ht="15" customHeight="1" x14ac:dyDescent="0.25">
      <c r="A12219" s="46"/>
      <c r="B12219" s="46"/>
    </row>
    <row r="12220" spans="1:2" ht="15" customHeight="1" x14ac:dyDescent="0.25">
      <c r="A12220" s="46"/>
      <c r="B12220" s="46"/>
    </row>
    <row r="12221" spans="1:2" ht="15" customHeight="1" x14ac:dyDescent="0.25">
      <c r="A12221" s="46"/>
      <c r="B12221" s="46"/>
    </row>
    <row r="12222" spans="1:2" ht="15" customHeight="1" x14ac:dyDescent="0.25">
      <c r="A12222" s="46"/>
      <c r="B12222" s="46"/>
    </row>
    <row r="12223" spans="1:2" ht="15" customHeight="1" x14ac:dyDescent="0.25">
      <c r="A12223" s="46"/>
      <c r="B12223" s="46"/>
    </row>
    <row r="12224" spans="1:2" ht="15" customHeight="1" x14ac:dyDescent="0.25">
      <c r="A12224" s="46"/>
      <c r="B12224" s="46"/>
    </row>
    <row r="12225" spans="1:2" ht="15" customHeight="1" x14ac:dyDescent="0.25">
      <c r="A12225" s="46"/>
      <c r="B12225" s="46"/>
    </row>
    <row r="12226" spans="1:2" ht="15" customHeight="1" x14ac:dyDescent="0.25">
      <c r="A12226" s="46"/>
      <c r="B12226" s="46"/>
    </row>
    <row r="12227" spans="1:2" ht="15" customHeight="1" x14ac:dyDescent="0.25">
      <c r="A12227" s="46"/>
      <c r="B12227" s="46"/>
    </row>
    <row r="12228" spans="1:2" ht="15" customHeight="1" x14ac:dyDescent="0.25">
      <c r="A12228" s="46"/>
      <c r="B12228" s="46"/>
    </row>
    <row r="12229" spans="1:2" ht="15" customHeight="1" x14ac:dyDescent="0.25">
      <c r="A12229" s="46"/>
      <c r="B12229" s="46"/>
    </row>
    <row r="12230" spans="1:2" ht="15" customHeight="1" x14ac:dyDescent="0.25">
      <c r="A12230" s="46"/>
      <c r="B12230" s="46"/>
    </row>
    <row r="12231" spans="1:2" ht="15" customHeight="1" x14ac:dyDescent="0.25">
      <c r="A12231" s="46"/>
      <c r="B12231" s="46"/>
    </row>
    <row r="12232" spans="1:2" ht="15" customHeight="1" x14ac:dyDescent="0.25">
      <c r="A12232" s="46"/>
      <c r="B12232" s="46"/>
    </row>
    <row r="12233" spans="1:2" ht="15" customHeight="1" x14ac:dyDescent="0.25">
      <c r="A12233" s="46"/>
      <c r="B12233" s="46"/>
    </row>
    <row r="12234" spans="1:2" ht="15" customHeight="1" x14ac:dyDescent="0.25">
      <c r="A12234" s="46"/>
      <c r="B12234" s="46"/>
    </row>
    <row r="12235" spans="1:2" ht="15" customHeight="1" x14ac:dyDescent="0.25">
      <c r="A12235" s="46"/>
      <c r="B12235" s="46"/>
    </row>
    <row r="12236" spans="1:2" ht="15" customHeight="1" x14ac:dyDescent="0.25">
      <c r="A12236" s="46"/>
      <c r="B12236" s="46"/>
    </row>
    <row r="12237" spans="1:2" ht="15" customHeight="1" x14ac:dyDescent="0.25">
      <c r="A12237" s="46"/>
      <c r="B12237" s="46"/>
    </row>
    <row r="12238" spans="1:2" ht="15" customHeight="1" x14ac:dyDescent="0.25">
      <c r="A12238" s="46"/>
      <c r="B12238" s="46"/>
    </row>
    <row r="12239" spans="1:2" ht="15" customHeight="1" x14ac:dyDescent="0.25">
      <c r="A12239" s="46"/>
      <c r="B12239" s="46"/>
    </row>
    <row r="12240" spans="1:2" ht="15" customHeight="1" x14ac:dyDescent="0.25">
      <c r="A12240" s="46"/>
      <c r="B12240" s="46"/>
    </row>
    <row r="12241" spans="1:2" ht="15" customHeight="1" x14ac:dyDescent="0.25">
      <c r="A12241" s="46"/>
      <c r="B12241" s="46"/>
    </row>
    <row r="12242" spans="1:2" ht="15" customHeight="1" x14ac:dyDescent="0.25">
      <c r="A12242" s="46"/>
      <c r="B12242" s="46"/>
    </row>
    <row r="12243" spans="1:2" ht="15" customHeight="1" x14ac:dyDescent="0.25">
      <c r="A12243" s="46"/>
      <c r="B12243" s="46"/>
    </row>
    <row r="12244" spans="1:2" ht="15" customHeight="1" x14ac:dyDescent="0.25">
      <c r="A12244" s="46"/>
      <c r="B12244" s="46"/>
    </row>
    <row r="12245" spans="1:2" ht="15" customHeight="1" x14ac:dyDescent="0.25">
      <c r="A12245" s="46"/>
      <c r="B12245" s="46"/>
    </row>
    <row r="12246" spans="1:2" ht="15" customHeight="1" x14ac:dyDescent="0.25">
      <c r="A12246" s="46"/>
      <c r="B12246" s="46"/>
    </row>
    <row r="12247" spans="1:2" ht="15" customHeight="1" x14ac:dyDescent="0.25">
      <c r="A12247" s="46"/>
      <c r="B12247" s="46"/>
    </row>
    <row r="12248" spans="1:2" ht="15" customHeight="1" x14ac:dyDescent="0.25">
      <c r="A12248" s="46"/>
      <c r="B12248" s="46"/>
    </row>
    <row r="12249" spans="1:2" ht="15" customHeight="1" x14ac:dyDescent="0.25">
      <c r="A12249" s="46"/>
      <c r="B12249" s="46"/>
    </row>
    <row r="12250" spans="1:2" ht="15" customHeight="1" x14ac:dyDescent="0.25">
      <c r="A12250" s="46"/>
      <c r="B12250" s="46"/>
    </row>
    <row r="12251" spans="1:2" ht="15" customHeight="1" x14ac:dyDescent="0.25">
      <c r="A12251" s="46"/>
      <c r="B12251" s="46"/>
    </row>
    <row r="12252" spans="1:2" ht="15" customHeight="1" x14ac:dyDescent="0.25">
      <c r="A12252" s="46"/>
      <c r="B12252" s="46"/>
    </row>
    <row r="12253" spans="1:2" ht="15" customHeight="1" x14ac:dyDescent="0.25">
      <c r="A12253" s="46"/>
      <c r="B12253" s="46"/>
    </row>
    <row r="12254" spans="1:2" ht="15" customHeight="1" x14ac:dyDescent="0.25">
      <c r="A12254" s="46"/>
      <c r="B12254" s="46"/>
    </row>
    <row r="12255" spans="1:2" ht="15" customHeight="1" x14ac:dyDescent="0.25">
      <c r="A12255" s="46"/>
      <c r="B12255" s="46"/>
    </row>
    <row r="12256" spans="1:2" ht="15" customHeight="1" x14ac:dyDescent="0.25">
      <c r="A12256" s="46"/>
      <c r="B12256" s="46"/>
    </row>
    <row r="12257" spans="1:2" ht="15" customHeight="1" x14ac:dyDescent="0.25">
      <c r="A12257" s="46"/>
      <c r="B12257" s="46"/>
    </row>
    <row r="12258" spans="1:2" ht="15" customHeight="1" x14ac:dyDescent="0.25">
      <c r="A12258" s="46"/>
      <c r="B12258" s="46"/>
    </row>
    <row r="12259" spans="1:2" ht="15" customHeight="1" x14ac:dyDescent="0.25">
      <c r="A12259" s="46"/>
      <c r="B12259" s="46"/>
    </row>
    <row r="12260" spans="1:2" ht="15" customHeight="1" x14ac:dyDescent="0.25">
      <c r="A12260" s="46"/>
      <c r="B12260" s="46"/>
    </row>
    <row r="12261" spans="1:2" ht="15" customHeight="1" x14ac:dyDescent="0.25">
      <c r="A12261" s="46"/>
      <c r="B12261" s="46"/>
    </row>
    <row r="12262" spans="1:2" ht="15" customHeight="1" x14ac:dyDescent="0.25">
      <c r="A12262" s="46"/>
      <c r="B12262" s="46"/>
    </row>
    <row r="12263" spans="1:2" ht="15" customHeight="1" x14ac:dyDescent="0.25">
      <c r="A12263" s="46"/>
      <c r="B12263" s="46"/>
    </row>
    <row r="12264" spans="1:2" ht="15" customHeight="1" x14ac:dyDescent="0.25">
      <c r="A12264" s="46"/>
      <c r="B12264" s="46"/>
    </row>
    <row r="12265" spans="1:2" ht="15" customHeight="1" x14ac:dyDescent="0.25">
      <c r="A12265" s="46"/>
      <c r="B12265" s="46"/>
    </row>
    <row r="12266" spans="1:2" ht="15" customHeight="1" x14ac:dyDescent="0.25">
      <c r="A12266" s="46"/>
      <c r="B12266" s="46"/>
    </row>
    <row r="12267" spans="1:2" ht="15" customHeight="1" x14ac:dyDescent="0.25">
      <c r="A12267" s="46"/>
      <c r="B12267" s="46"/>
    </row>
    <row r="12268" spans="1:2" ht="15" customHeight="1" x14ac:dyDescent="0.25">
      <c r="A12268" s="46"/>
      <c r="B12268" s="46"/>
    </row>
    <row r="12269" spans="1:2" ht="15" customHeight="1" x14ac:dyDescent="0.25">
      <c r="A12269" s="46"/>
      <c r="B12269" s="46"/>
    </row>
    <row r="12270" spans="1:2" ht="15" customHeight="1" x14ac:dyDescent="0.25">
      <c r="A12270" s="46"/>
      <c r="B12270" s="46"/>
    </row>
    <row r="12271" spans="1:2" ht="15" customHeight="1" x14ac:dyDescent="0.25">
      <c r="A12271" s="46"/>
      <c r="B12271" s="46"/>
    </row>
    <row r="12272" spans="1:2" ht="15" customHeight="1" x14ac:dyDescent="0.25">
      <c r="A12272" s="46"/>
      <c r="B12272" s="46"/>
    </row>
    <row r="12273" spans="1:2" ht="15" customHeight="1" x14ac:dyDescent="0.25">
      <c r="A12273" s="46"/>
      <c r="B12273" s="46"/>
    </row>
    <row r="12274" spans="1:2" ht="15" customHeight="1" x14ac:dyDescent="0.25">
      <c r="A12274" s="46"/>
      <c r="B12274" s="46"/>
    </row>
    <row r="12275" spans="1:2" ht="15" customHeight="1" x14ac:dyDescent="0.25">
      <c r="A12275" s="46"/>
      <c r="B12275" s="46"/>
    </row>
    <row r="12276" spans="1:2" ht="15" customHeight="1" x14ac:dyDescent="0.25">
      <c r="A12276" s="46"/>
      <c r="B12276" s="46"/>
    </row>
    <row r="12277" spans="1:2" ht="15" customHeight="1" x14ac:dyDescent="0.25">
      <c r="A12277" s="46"/>
      <c r="B12277" s="46"/>
    </row>
    <row r="12278" spans="1:2" ht="15" customHeight="1" x14ac:dyDescent="0.25">
      <c r="A12278" s="46"/>
      <c r="B12278" s="46"/>
    </row>
    <row r="12279" spans="1:2" ht="15" customHeight="1" x14ac:dyDescent="0.25">
      <c r="A12279" s="46"/>
      <c r="B12279" s="46"/>
    </row>
    <row r="12280" spans="1:2" ht="15" customHeight="1" x14ac:dyDescent="0.25">
      <c r="A12280" s="46"/>
      <c r="B12280" s="46"/>
    </row>
    <row r="12281" spans="1:2" ht="15" customHeight="1" x14ac:dyDescent="0.25">
      <c r="A12281" s="46"/>
      <c r="B12281" s="46"/>
    </row>
    <row r="12282" spans="1:2" ht="15" customHeight="1" x14ac:dyDescent="0.25">
      <c r="A12282" s="46"/>
      <c r="B12282" s="46"/>
    </row>
    <row r="12283" spans="1:2" ht="15" customHeight="1" x14ac:dyDescent="0.25">
      <c r="A12283" s="46"/>
      <c r="B12283" s="46"/>
    </row>
    <row r="12284" spans="1:2" ht="15" customHeight="1" x14ac:dyDescent="0.25">
      <c r="A12284" s="46"/>
      <c r="B12284" s="46"/>
    </row>
    <row r="12285" spans="1:2" ht="15" customHeight="1" x14ac:dyDescent="0.25">
      <c r="A12285" s="46"/>
      <c r="B12285" s="46"/>
    </row>
    <row r="12286" spans="1:2" ht="15" customHeight="1" x14ac:dyDescent="0.25">
      <c r="A12286" s="46"/>
      <c r="B12286" s="46"/>
    </row>
    <row r="12287" spans="1:2" ht="15" customHeight="1" x14ac:dyDescent="0.25">
      <c r="A12287" s="46"/>
      <c r="B12287" s="46"/>
    </row>
    <row r="12288" spans="1:2" ht="15" customHeight="1" x14ac:dyDescent="0.25">
      <c r="A12288" s="46"/>
      <c r="B12288" s="46"/>
    </row>
    <row r="12289" spans="1:2" ht="15" customHeight="1" x14ac:dyDescent="0.25">
      <c r="A12289" s="46"/>
      <c r="B12289" s="46"/>
    </row>
    <row r="12290" spans="1:2" ht="15" customHeight="1" x14ac:dyDescent="0.25">
      <c r="A12290" s="46"/>
      <c r="B12290" s="46"/>
    </row>
    <row r="12291" spans="1:2" ht="15" customHeight="1" x14ac:dyDescent="0.25">
      <c r="A12291" s="46"/>
      <c r="B12291" s="46"/>
    </row>
    <row r="12292" spans="1:2" ht="15" customHeight="1" x14ac:dyDescent="0.25">
      <c r="A12292" s="46"/>
      <c r="B12292" s="46"/>
    </row>
    <row r="12293" spans="1:2" ht="15" customHeight="1" x14ac:dyDescent="0.25">
      <c r="A12293" s="46"/>
      <c r="B12293" s="46"/>
    </row>
    <row r="12294" spans="1:2" ht="15" customHeight="1" x14ac:dyDescent="0.25">
      <c r="A12294" s="46"/>
      <c r="B12294" s="46"/>
    </row>
    <row r="12295" spans="1:2" ht="15" customHeight="1" x14ac:dyDescent="0.25">
      <c r="A12295" s="46"/>
      <c r="B12295" s="46"/>
    </row>
    <row r="12296" spans="1:2" ht="15" customHeight="1" x14ac:dyDescent="0.25">
      <c r="A12296" s="46"/>
      <c r="B12296" s="46"/>
    </row>
    <row r="12297" spans="1:2" ht="15" customHeight="1" x14ac:dyDescent="0.25">
      <c r="A12297" s="46"/>
      <c r="B12297" s="46"/>
    </row>
    <row r="12298" spans="1:2" ht="15" customHeight="1" x14ac:dyDescent="0.25">
      <c r="A12298" s="46"/>
      <c r="B12298" s="46"/>
    </row>
    <row r="12299" spans="1:2" ht="15" customHeight="1" x14ac:dyDescent="0.25">
      <c r="A12299" s="46"/>
      <c r="B12299" s="46"/>
    </row>
    <row r="12300" spans="1:2" ht="15" customHeight="1" x14ac:dyDescent="0.25">
      <c r="A12300" s="46"/>
      <c r="B12300" s="46"/>
    </row>
    <row r="12301" spans="1:2" ht="15" customHeight="1" x14ac:dyDescent="0.25">
      <c r="A12301" s="46"/>
      <c r="B12301" s="46"/>
    </row>
    <row r="12302" spans="1:2" ht="15" customHeight="1" x14ac:dyDescent="0.25">
      <c r="A12302" s="46"/>
      <c r="B12302" s="46"/>
    </row>
    <row r="12303" spans="1:2" ht="15" customHeight="1" x14ac:dyDescent="0.25">
      <c r="A12303" s="46"/>
      <c r="B12303" s="46"/>
    </row>
    <row r="12304" spans="1:2" ht="15" customHeight="1" x14ac:dyDescent="0.25">
      <c r="A12304" s="46"/>
      <c r="B12304" s="46"/>
    </row>
    <row r="12305" spans="1:2" ht="15" customHeight="1" x14ac:dyDescent="0.25">
      <c r="A12305" s="46"/>
      <c r="B12305" s="46"/>
    </row>
    <row r="12306" spans="1:2" ht="15" customHeight="1" x14ac:dyDescent="0.25">
      <c r="A12306" s="46"/>
      <c r="B12306" s="46"/>
    </row>
    <row r="12307" spans="1:2" ht="15" customHeight="1" x14ac:dyDescent="0.25">
      <c r="A12307" s="46"/>
      <c r="B12307" s="46"/>
    </row>
    <row r="12308" spans="1:2" ht="15" customHeight="1" x14ac:dyDescent="0.25">
      <c r="A12308" s="46"/>
      <c r="B12308" s="46"/>
    </row>
    <row r="12309" spans="1:2" ht="15" customHeight="1" x14ac:dyDescent="0.25">
      <c r="A12309" s="46"/>
      <c r="B12309" s="46"/>
    </row>
    <row r="12310" spans="1:2" ht="15" customHeight="1" x14ac:dyDescent="0.25">
      <c r="A12310" s="46"/>
      <c r="B12310" s="46"/>
    </row>
    <row r="12311" spans="1:2" ht="15" customHeight="1" x14ac:dyDescent="0.25">
      <c r="A12311" s="46"/>
      <c r="B12311" s="46"/>
    </row>
    <row r="12312" spans="1:2" ht="15" customHeight="1" x14ac:dyDescent="0.25">
      <c r="A12312" s="46"/>
      <c r="B12312" s="46"/>
    </row>
    <row r="12313" spans="1:2" ht="15" customHeight="1" x14ac:dyDescent="0.25">
      <c r="A12313" s="46"/>
      <c r="B12313" s="46"/>
    </row>
    <row r="12314" spans="1:2" ht="15" customHeight="1" x14ac:dyDescent="0.25">
      <c r="A12314" s="46"/>
      <c r="B12314" s="46"/>
    </row>
    <row r="12315" spans="1:2" ht="15" customHeight="1" x14ac:dyDescent="0.25">
      <c r="A12315" s="46"/>
      <c r="B12315" s="46"/>
    </row>
    <row r="12316" spans="1:2" ht="15" customHeight="1" x14ac:dyDescent="0.25">
      <c r="A12316" s="46"/>
      <c r="B12316" s="46"/>
    </row>
    <row r="12317" spans="1:2" ht="15" customHeight="1" x14ac:dyDescent="0.25">
      <c r="A12317" s="46"/>
      <c r="B12317" s="46"/>
    </row>
    <row r="12318" spans="1:2" ht="15" customHeight="1" x14ac:dyDescent="0.25">
      <c r="A12318" s="46"/>
      <c r="B12318" s="46"/>
    </row>
    <row r="12319" spans="1:2" ht="15" customHeight="1" x14ac:dyDescent="0.25">
      <c r="A12319" s="46"/>
      <c r="B12319" s="46"/>
    </row>
    <row r="12320" spans="1:2" ht="15" customHeight="1" x14ac:dyDescent="0.25">
      <c r="A12320" s="46"/>
      <c r="B12320" s="46"/>
    </row>
    <row r="12321" spans="1:2" ht="15" customHeight="1" x14ac:dyDescent="0.25">
      <c r="A12321" s="46"/>
      <c r="B12321" s="46"/>
    </row>
    <row r="12322" spans="1:2" ht="15" customHeight="1" x14ac:dyDescent="0.25">
      <c r="A12322" s="46"/>
      <c r="B12322" s="46"/>
    </row>
    <row r="12323" spans="1:2" ht="15" customHeight="1" x14ac:dyDescent="0.25">
      <c r="A12323" s="46"/>
      <c r="B12323" s="46"/>
    </row>
    <row r="12324" spans="1:2" ht="15" customHeight="1" x14ac:dyDescent="0.25">
      <c r="A12324" s="46"/>
      <c r="B12324" s="46"/>
    </row>
    <row r="12325" spans="1:2" ht="15" customHeight="1" x14ac:dyDescent="0.25">
      <c r="A12325" s="46"/>
      <c r="B12325" s="46"/>
    </row>
    <row r="12326" spans="1:2" ht="15" customHeight="1" x14ac:dyDescent="0.25">
      <c r="A12326" s="46"/>
      <c r="B12326" s="46"/>
    </row>
    <row r="12327" spans="1:2" ht="15" customHeight="1" x14ac:dyDescent="0.25">
      <c r="A12327" s="46"/>
      <c r="B12327" s="46"/>
    </row>
    <row r="12328" spans="1:2" ht="15" customHeight="1" x14ac:dyDescent="0.25">
      <c r="A12328" s="46"/>
      <c r="B12328" s="46"/>
    </row>
    <row r="12329" spans="1:2" ht="15" customHeight="1" x14ac:dyDescent="0.25">
      <c r="A12329" s="46"/>
      <c r="B12329" s="46"/>
    </row>
    <row r="12330" spans="1:2" ht="15" customHeight="1" x14ac:dyDescent="0.25">
      <c r="A12330" s="46"/>
      <c r="B12330" s="46"/>
    </row>
    <row r="12331" spans="1:2" ht="15" customHeight="1" x14ac:dyDescent="0.25">
      <c r="A12331" s="46"/>
      <c r="B12331" s="46"/>
    </row>
    <row r="12332" spans="1:2" ht="15" customHeight="1" x14ac:dyDescent="0.25">
      <c r="A12332" s="46"/>
      <c r="B12332" s="46"/>
    </row>
    <row r="12333" spans="1:2" ht="15" customHeight="1" x14ac:dyDescent="0.25">
      <c r="A12333" s="46"/>
      <c r="B12333" s="46"/>
    </row>
    <row r="12334" spans="1:2" ht="15" customHeight="1" x14ac:dyDescent="0.25">
      <c r="A12334" s="46"/>
      <c r="B12334" s="46"/>
    </row>
    <row r="12335" spans="1:2" ht="15" customHeight="1" x14ac:dyDescent="0.25">
      <c r="A12335" s="46"/>
      <c r="B12335" s="46"/>
    </row>
    <row r="12336" spans="1:2" ht="15" customHeight="1" x14ac:dyDescent="0.25">
      <c r="A12336" s="46"/>
      <c r="B12336" s="46"/>
    </row>
    <row r="12337" spans="1:2" ht="15" customHeight="1" x14ac:dyDescent="0.25">
      <c r="A12337" s="46"/>
      <c r="B12337" s="46"/>
    </row>
    <row r="12338" spans="1:2" ht="15" customHeight="1" x14ac:dyDescent="0.25">
      <c r="A12338" s="46"/>
      <c r="B12338" s="46"/>
    </row>
    <row r="12339" spans="1:2" ht="15" customHeight="1" x14ac:dyDescent="0.25">
      <c r="A12339" s="46"/>
      <c r="B12339" s="46"/>
    </row>
    <row r="12340" spans="1:2" ht="15" customHeight="1" x14ac:dyDescent="0.25">
      <c r="A12340" s="46"/>
      <c r="B12340" s="46"/>
    </row>
    <row r="12341" spans="1:2" ht="15" customHeight="1" x14ac:dyDescent="0.25">
      <c r="A12341" s="46"/>
      <c r="B12341" s="46"/>
    </row>
    <row r="12342" spans="1:2" ht="15" customHeight="1" x14ac:dyDescent="0.25">
      <c r="A12342" s="46"/>
      <c r="B12342" s="46"/>
    </row>
    <row r="12343" spans="1:2" ht="15" customHeight="1" x14ac:dyDescent="0.25">
      <c r="A12343" s="46"/>
      <c r="B12343" s="46"/>
    </row>
    <row r="12344" spans="1:2" ht="15" customHeight="1" x14ac:dyDescent="0.25">
      <c r="A12344" s="46"/>
      <c r="B12344" s="46"/>
    </row>
    <row r="12345" spans="1:2" ht="15" customHeight="1" x14ac:dyDescent="0.25">
      <c r="A12345" s="46"/>
      <c r="B12345" s="46"/>
    </row>
    <row r="12346" spans="1:2" ht="15" customHeight="1" x14ac:dyDescent="0.25">
      <c r="A12346" s="46"/>
      <c r="B12346" s="46"/>
    </row>
    <row r="12347" spans="1:2" ht="15" customHeight="1" x14ac:dyDescent="0.25">
      <c r="A12347" s="46"/>
      <c r="B12347" s="46"/>
    </row>
    <row r="12348" spans="1:2" ht="15" customHeight="1" x14ac:dyDescent="0.25">
      <c r="A12348" s="46"/>
      <c r="B12348" s="46"/>
    </row>
    <row r="12349" spans="1:2" ht="15" customHeight="1" x14ac:dyDescent="0.25">
      <c r="A12349" s="46"/>
      <c r="B12349" s="46"/>
    </row>
    <row r="12350" spans="1:2" ht="15" customHeight="1" x14ac:dyDescent="0.25">
      <c r="A12350" s="46"/>
      <c r="B12350" s="46"/>
    </row>
    <row r="12351" spans="1:2" ht="15" customHeight="1" x14ac:dyDescent="0.25">
      <c r="A12351" s="46"/>
      <c r="B12351" s="46"/>
    </row>
    <row r="12352" spans="1:2" ht="15" customHeight="1" x14ac:dyDescent="0.25">
      <c r="A12352" s="46"/>
      <c r="B12352" s="46"/>
    </row>
    <row r="12353" spans="1:2" ht="15" customHeight="1" x14ac:dyDescent="0.25">
      <c r="A12353" s="46"/>
      <c r="B12353" s="46"/>
    </row>
    <row r="12354" spans="1:2" ht="15" customHeight="1" x14ac:dyDescent="0.25">
      <c r="A12354" s="46"/>
      <c r="B12354" s="46"/>
    </row>
    <row r="12355" spans="1:2" ht="15" customHeight="1" x14ac:dyDescent="0.25">
      <c r="A12355" s="46"/>
      <c r="B12355" s="46"/>
    </row>
    <row r="12356" spans="1:2" ht="15" customHeight="1" x14ac:dyDescent="0.25">
      <c r="A12356" s="46"/>
      <c r="B12356" s="46"/>
    </row>
    <row r="12357" spans="1:2" ht="15" customHeight="1" x14ac:dyDescent="0.25">
      <c r="A12357" s="46"/>
      <c r="B12357" s="46"/>
    </row>
    <row r="12358" spans="1:2" ht="15" customHeight="1" x14ac:dyDescent="0.25">
      <c r="A12358" s="46"/>
      <c r="B12358" s="46"/>
    </row>
    <row r="12359" spans="1:2" ht="15" customHeight="1" x14ac:dyDescent="0.25">
      <c r="A12359" s="46"/>
      <c r="B12359" s="46"/>
    </row>
    <row r="12360" spans="1:2" ht="15" customHeight="1" x14ac:dyDescent="0.25">
      <c r="A12360" s="46"/>
      <c r="B12360" s="46"/>
    </row>
    <row r="12361" spans="1:2" ht="15" customHeight="1" x14ac:dyDescent="0.25">
      <c r="A12361" s="46"/>
      <c r="B12361" s="46"/>
    </row>
    <row r="12362" spans="1:2" ht="15" customHeight="1" x14ac:dyDescent="0.25">
      <c r="A12362" s="46"/>
      <c r="B12362" s="46"/>
    </row>
    <row r="12363" spans="1:2" ht="15" customHeight="1" x14ac:dyDescent="0.25">
      <c r="A12363" s="46"/>
      <c r="B12363" s="46"/>
    </row>
    <row r="12364" spans="1:2" ht="15" customHeight="1" x14ac:dyDescent="0.25">
      <c r="A12364" s="46"/>
      <c r="B12364" s="46"/>
    </row>
    <row r="12365" spans="1:2" ht="15" customHeight="1" x14ac:dyDescent="0.25">
      <c r="A12365" s="46"/>
      <c r="B12365" s="46"/>
    </row>
    <row r="12366" spans="1:2" ht="15" customHeight="1" x14ac:dyDescent="0.25">
      <c r="A12366" s="46"/>
      <c r="B12366" s="46"/>
    </row>
    <row r="12367" spans="1:2" ht="15" customHeight="1" x14ac:dyDescent="0.25">
      <c r="A12367" s="46"/>
      <c r="B12367" s="46"/>
    </row>
    <row r="12368" spans="1:2" ht="15" customHeight="1" x14ac:dyDescent="0.25">
      <c r="A12368" s="46"/>
      <c r="B12368" s="46"/>
    </row>
    <row r="12369" spans="1:2" ht="15" customHeight="1" x14ac:dyDescent="0.25">
      <c r="A12369" s="46"/>
      <c r="B12369" s="46"/>
    </row>
    <row r="12370" spans="1:2" ht="15" customHeight="1" x14ac:dyDescent="0.25">
      <c r="A12370" s="46"/>
      <c r="B12370" s="46"/>
    </row>
    <row r="12371" spans="1:2" ht="15" customHeight="1" x14ac:dyDescent="0.25">
      <c r="A12371" s="46"/>
      <c r="B12371" s="46"/>
    </row>
    <row r="12372" spans="1:2" ht="15" customHeight="1" x14ac:dyDescent="0.25">
      <c r="A12372" s="46"/>
      <c r="B12372" s="46"/>
    </row>
    <row r="12373" spans="1:2" ht="15" customHeight="1" x14ac:dyDescent="0.25">
      <c r="A12373" s="46"/>
      <c r="B12373" s="46"/>
    </row>
    <row r="12374" spans="1:2" ht="15" customHeight="1" x14ac:dyDescent="0.25">
      <c r="A12374" s="46"/>
      <c r="B12374" s="46"/>
    </row>
    <row r="12375" spans="1:2" ht="15" customHeight="1" x14ac:dyDescent="0.25">
      <c r="A12375" s="46"/>
      <c r="B12375" s="46"/>
    </row>
    <row r="12376" spans="1:2" ht="15" customHeight="1" x14ac:dyDescent="0.25">
      <c r="A12376" s="46"/>
      <c r="B12376" s="46"/>
    </row>
    <row r="12377" spans="1:2" ht="15" customHeight="1" x14ac:dyDescent="0.25">
      <c r="A12377" s="46"/>
      <c r="B12377" s="46"/>
    </row>
    <row r="12378" spans="1:2" ht="15" customHeight="1" x14ac:dyDescent="0.25">
      <c r="A12378" s="46"/>
      <c r="B12378" s="46"/>
    </row>
    <row r="12379" spans="1:2" ht="15" customHeight="1" x14ac:dyDescent="0.25">
      <c r="A12379" s="46"/>
      <c r="B12379" s="46"/>
    </row>
    <row r="12380" spans="1:2" ht="15" customHeight="1" x14ac:dyDescent="0.25">
      <c r="A12380" s="46"/>
      <c r="B12380" s="46"/>
    </row>
    <row r="12381" spans="1:2" ht="15" customHeight="1" x14ac:dyDescent="0.25">
      <c r="A12381" s="46"/>
      <c r="B12381" s="46"/>
    </row>
    <row r="12382" spans="1:2" ht="15" customHeight="1" x14ac:dyDescent="0.25">
      <c r="A12382" s="46"/>
      <c r="B12382" s="46"/>
    </row>
    <row r="12383" spans="1:2" ht="15" customHeight="1" x14ac:dyDescent="0.25">
      <c r="A12383" s="46"/>
      <c r="B12383" s="46"/>
    </row>
    <row r="12384" spans="1:2" ht="15" customHeight="1" x14ac:dyDescent="0.25">
      <c r="A12384" s="46"/>
      <c r="B12384" s="46"/>
    </row>
    <row r="12385" spans="1:2" ht="15" customHeight="1" x14ac:dyDescent="0.25">
      <c r="A12385" s="46"/>
      <c r="B12385" s="46"/>
    </row>
    <row r="12386" spans="1:2" ht="15" customHeight="1" x14ac:dyDescent="0.25">
      <c r="A12386" s="46"/>
      <c r="B12386" s="46"/>
    </row>
    <row r="12387" spans="1:2" ht="15" customHeight="1" x14ac:dyDescent="0.25">
      <c r="A12387" s="46"/>
      <c r="B12387" s="46"/>
    </row>
    <row r="12388" spans="1:2" ht="15" customHeight="1" x14ac:dyDescent="0.25">
      <c r="A12388" s="46"/>
      <c r="B12388" s="46"/>
    </row>
    <row r="12389" spans="1:2" ht="15" customHeight="1" x14ac:dyDescent="0.25">
      <c r="A12389" s="46"/>
      <c r="B12389" s="46"/>
    </row>
    <row r="12390" spans="1:2" ht="15" customHeight="1" x14ac:dyDescent="0.25">
      <c r="A12390" s="46"/>
      <c r="B12390" s="46"/>
    </row>
    <row r="12391" spans="1:2" ht="15" customHeight="1" x14ac:dyDescent="0.25">
      <c r="A12391" s="46"/>
      <c r="B12391" s="46"/>
    </row>
    <row r="12392" spans="1:2" ht="15" customHeight="1" x14ac:dyDescent="0.25">
      <c r="A12392" s="46"/>
      <c r="B12392" s="46"/>
    </row>
    <row r="12393" spans="1:2" ht="15" customHeight="1" x14ac:dyDescent="0.25">
      <c r="A12393" s="46"/>
      <c r="B12393" s="46"/>
    </row>
    <row r="12394" spans="1:2" ht="15" customHeight="1" x14ac:dyDescent="0.25">
      <c r="A12394" s="46"/>
      <c r="B12394" s="46"/>
    </row>
    <row r="12395" spans="1:2" ht="15" customHeight="1" x14ac:dyDescent="0.25">
      <c r="A12395" s="46"/>
      <c r="B12395" s="46"/>
    </row>
    <row r="12396" spans="1:2" ht="15" customHeight="1" x14ac:dyDescent="0.25">
      <c r="A12396" s="46"/>
      <c r="B12396" s="46"/>
    </row>
    <row r="12397" spans="1:2" ht="15" customHeight="1" x14ac:dyDescent="0.25">
      <c r="A12397" s="46"/>
      <c r="B12397" s="46"/>
    </row>
    <row r="12398" spans="1:2" ht="15" customHeight="1" x14ac:dyDescent="0.25">
      <c r="A12398" s="46"/>
      <c r="B12398" s="46"/>
    </row>
    <row r="12399" spans="1:2" ht="15" customHeight="1" x14ac:dyDescent="0.25">
      <c r="A12399" s="46"/>
      <c r="B12399" s="46"/>
    </row>
    <row r="12400" spans="1:2" ht="15" customHeight="1" x14ac:dyDescent="0.25">
      <c r="A12400" s="46"/>
      <c r="B12400" s="46"/>
    </row>
    <row r="12401" spans="1:2" ht="15" customHeight="1" x14ac:dyDescent="0.25">
      <c r="A12401" s="46"/>
      <c r="B12401" s="46"/>
    </row>
    <row r="12402" spans="1:2" ht="15" customHeight="1" x14ac:dyDescent="0.25">
      <c r="A12402" s="46"/>
      <c r="B12402" s="46"/>
    </row>
    <row r="12403" spans="1:2" ht="15" customHeight="1" x14ac:dyDescent="0.25">
      <c r="A12403" s="46"/>
      <c r="B12403" s="46"/>
    </row>
    <row r="12404" spans="1:2" ht="15" customHeight="1" x14ac:dyDescent="0.25">
      <c r="A12404" s="46"/>
      <c r="B12404" s="46"/>
    </row>
    <row r="12405" spans="1:2" ht="15" customHeight="1" x14ac:dyDescent="0.25">
      <c r="A12405" s="46"/>
      <c r="B12405" s="46"/>
    </row>
    <row r="12406" spans="1:2" ht="15" customHeight="1" x14ac:dyDescent="0.25">
      <c r="A12406" s="46"/>
      <c r="B12406" s="46"/>
    </row>
    <row r="12407" spans="1:2" ht="15" customHeight="1" x14ac:dyDescent="0.25">
      <c r="A12407" s="46"/>
      <c r="B12407" s="46"/>
    </row>
    <row r="12408" spans="1:2" ht="15" customHeight="1" x14ac:dyDescent="0.25">
      <c r="A12408" s="46"/>
      <c r="B12408" s="46"/>
    </row>
    <row r="12409" spans="1:2" ht="15" customHeight="1" x14ac:dyDescent="0.25">
      <c r="A12409" s="46"/>
      <c r="B12409" s="46"/>
    </row>
    <row r="12410" spans="1:2" ht="15" customHeight="1" x14ac:dyDescent="0.25">
      <c r="A12410" s="46"/>
      <c r="B12410" s="46"/>
    </row>
    <row r="12411" spans="1:2" ht="15" customHeight="1" x14ac:dyDescent="0.25">
      <c r="A12411" s="46"/>
      <c r="B12411" s="46"/>
    </row>
    <row r="12412" spans="1:2" ht="15" customHeight="1" x14ac:dyDescent="0.25">
      <c r="A12412" s="46"/>
      <c r="B12412" s="46"/>
    </row>
    <row r="12413" spans="1:2" ht="15" customHeight="1" x14ac:dyDescent="0.25">
      <c r="A12413" s="46"/>
      <c r="B12413" s="46"/>
    </row>
    <row r="12414" spans="1:2" ht="15" customHeight="1" x14ac:dyDescent="0.25">
      <c r="A12414" s="46"/>
      <c r="B12414" s="46"/>
    </row>
    <row r="12415" spans="1:2" ht="15" customHeight="1" x14ac:dyDescent="0.25">
      <c r="A12415" s="46"/>
      <c r="B12415" s="46"/>
    </row>
    <row r="12416" spans="1:2" ht="15" customHeight="1" x14ac:dyDescent="0.25">
      <c r="A12416" s="46"/>
      <c r="B12416" s="46"/>
    </row>
    <row r="12417" spans="1:2" ht="15" customHeight="1" x14ac:dyDescent="0.25">
      <c r="A12417" s="46"/>
      <c r="B12417" s="46"/>
    </row>
    <row r="12418" spans="1:2" ht="15" customHeight="1" x14ac:dyDescent="0.25">
      <c r="A12418" s="46"/>
      <c r="B12418" s="46"/>
    </row>
    <row r="12419" spans="1:2" ht="15" customHeight="1" x14ac:dyDescent="0.25">
      <c r="A12419" s="46"/>
      <c r="B12419" s="46"/>
    </row>
    <row r="12420" spans="1:2" ht="15" customHeight="1" x14ac:dyDescent="0.25">
      <c r="A12420" s="46"/>
      <c r="B12420" s="46"/>
    </row>
    <row r="12421" spans="1:2" ht="15" customHeight="1" x14ac:dyDescent="0.25">
      <c r="A12421" s="46"/>
      <c r="B12421" s="46"/>
    </row>
    <row r="12422" spans="1:2" ht="15" customHeight="1" x14ac:dyDescent="0.25">
      <c r="A12422" s="46"/>
      <c r="B12422" s="46"/>
    </row>
    <row r="12423" spans="1:2" ht="15" customHeight="1" x14ac:dyDescent="0.25">
      <c r="A12423" s="46"/>
      <c r="B12423" s="46"/>
    </row>
    <row r="12424" spans="1:2" ht="15" customHeight="1" x14ac:dyDescent="0.25">
      <c r="A12424" s="46"/>
      <c r="B12424" s="46"/>
    </row>
    <row r="12425" spans="1:2" ht="15" customHeight="1" x14ac:dyDescent="0.25">
      <c r="A12425" s="46"/>
      <c r="B12425" s="46"/>
    </row>
    <row r="12426" spans="1:2" ht="15" customHeight="1" x14ac:dyDescent="0.25">
      <c r="A12426" s="46"/>
      <c r="B12426" s="46"/>
    </row>
    <row r="12427" spans="1:2" ht="15" customHeight="1" x14ac:dyDescent="0.25">
      <c r="A12427" s="46"/>
      <c r="B12427" s="46"/>
    </row>
    <row r="12428" spans="1:2" ht="15" customHeight="1" x14ac:dyDescent="0.25">
      <c r="A12428" s="46"/>
      <c r="B12428" s="46"/>
    </row>
    <row r="12429" spans="1:2" ht="15" customHeight="1" x14ac:dyDescent="0.25">
      <c r="A12429" s="46"/>
      <c r="B12429" s="46"/>
    </row>
    <row r="12430" spans="1:2" ht="15" customHeight="1" x14ac:dyDescent="0.25">
      <c r="A12430" s="46"/>
      <c r="B12430" s="46"/>
    </row>
    <row r="12431" spans="1:2" ht="15" customHeight="1" x14ac:dyDescent="0.25">
      <c r="A12431" s="46"/>
      <c r="B12431" s="46"/>
    </row>
    <row r="12432" spans="1:2" ht="15" customHeight="1" x14ac:dyDescent="0.25">
      <c r="A12432" s="46"/>
      <c r="B12432" s="46"/>
    </row>
    <row r="12433" spans="1:2" ht="15" customHeight="1" x14ac:dyDescent="0.25">
      <c r="A12433" s="46"/>
      <c r="B12433" s="46"/>
    </row>
    <row r="12434" spans="1:2" ht="15" customHeight="1" x14ac:dyDescent="0.25">
      <c r="A12434" s="46"/>
      <c r="B12434" s="46"/>
    </row>
    <row r="12435" spans="1:2" ht="15" customHeight="1" x14ac:dyDescent="0.25">
      <c r="A12435" s="46"/>
      <c r="B12435" s="46"/>
    </row>
    <row r="12436" spans="1:2" ht="15" customHeight="1" x14ac:dyDescent="0.25">
      <c r="A12436" s="46"/>
      <c r="B12436" s="46"/>
    </row>
    <row r="12437" spans="1:2" ht="15" customHeight="1" x14ac:dyDescent="0.25">
      <c r="A12437" s="46"/>
      <c r="B12437" s="46"/>
    </row>
    <row r="12438" spans="1:2" ht="15" customHeight="1" x14ac:dyDescent="0.25">
      <c r="A12438" s="46"/>
      <c r="B12438" s="46"/>
    </row>
    <row r="12439" spans="1:2" ht="15" customHeight="1" x14ac:dyDescent="0.25">
      <c r="A12439" s="46"/>
      <c r="B12439" s="46"/>
    </row>
    <row r="12440" spans="1:2" ht="15" customHeight="1" x14ac:dyDescent="0.25">
      <c r="A12440" s="46"/>
      <c r="B12440" s="46"/>
    </row>
    <row r="12441" spans="1:2" ht="15" customHeight="1" x14ac:dyDescent="0.25">
      <c r="A12441" s="46"/>
      <c r="B12441" s="46"/>
    </row>
    <row r="12442" spans="1:2" ht="15" customHeight="1" x14ac:dyDescent="0.25">
      <c r="A12442" s="46"/>
      <c r="B12442" s="46"/>
    </row>
    <row r="12443" spans="1:2" ht="15" customHeight="1" x14ac:dyDescent="0.25">
      <c r="A12443" s="46"/>
      <c r="B12443" s="46"/>
    </row>
    <row r="12444" spans="1:2" ht="15" customHeight="1" x14ac:dyDescent="0.25">
      <c r="A12444" s="46"/>
      <c r="B12444" s="46"/>
    </row>
    <row r="12445" spans="1:2" ht="15" customHeight="1" x14ac:dyDescent="0.25">
      <c r="A12445" s="46"/>
      <c r="B12445" s="46"/>
    </row>
    <row r="12446" spans="1:2" ht="15" customHeight="1" x14ac:dyDescent="0.25">
      <c r="A12446" s="46"/>
      <c r="B12446" s="46"/>
    </row>
    <row r="12447" spans="1:2" ht="15" customHeight="1" x14ac:dyDescent="0.25">
      <c r="A12447" s="46"/>
      <c r="B12447" s="46"/>
    </row>
    <row r="12448" spans="1:2" ht="15" customHeight="1" x14ac:dyDescent="0.25">
      <c r="A12448" s="46"/>
      <c r="B12448" s="46"/>
    </row>
    <row r="12449" spans="1:2" ht="15" customHeight="1" x14ac:dyDescent="0.25">
      <c r="A12449" s="46"/>
      <c r="B12449" s="46"/>
    </row>
    <row r="12450" spans="1:2" ht="15" customHeight="1" x14ac:dyDescent="0.25">
      <c r="A12450" s="46"/>
      <c r="B12450" s="46"/>
    </row>
    <row r="12451" spans="1:2" ht="15" customHeight="1" x14ac:dyDescent="0.25">
      <c r="A12451" s="46"/>
      <c r="B12451" s="46"/>
    </row>
    <row r="12452" spans="1:2" ht="15" customHeight="1" x14ac:dyDescent="0.25">
      <c r="A12452" s="46"/>
      <c r="B12452" s="46"/>
    </row>
    <row r="12453" spans="1:2" ht="15" customHeight="1" x14ac:dyDescent="0.25">
      <c r="A12453" s="46"/>
      <c r="B12453" s="46"/>
    </row>
    <row r="12454" spans="1:2" ht="15" customHeight="1" x14ac:dyDescent="0.25">
      <c r="A12454" s="46"/>
      <c r="B12454" s="46"/>
    </row>
    <row r="12455" spans="1:2" ht="15" customHeight="1" x14ac:dyDescent="0.25">
      <c r="A12455" s="46"/>
      <c r="B12455" s="46"/>
    </row>
    <row r="12456" spans="1:2" ht="15" customHeight="1" x14ac:dyDescent="0.25">
      <c r="A12456" s="46"/>
      <c r="B12456" s="46"/>
    </row>
    <row r="12457" spans="1:2" ht="15" customHeight="1" x14ac:dyDescent="0.25">
      <c r="A12457" s="46"/>
      <c r="B12457" s="46"/>
    </row>
    <row r="12458" spans="1:2" ht="15" customHeight="1" x14ac:dyDescent="0.25">
      <c r="A12458" s="46"/>
      <c r="B12458" s="46"/>
    </row>
    <row r="12459" spans="1:2" ht="15" customHeight="1" x14ac:dyDescent="0.25">
      <c r="A12459" s="46"/>
      <c r="B12459" s="46"/>
    </row>
    <row r="12460" spans="1:2" ht="15" customHeight="1" x14ac:dyDescent="0.25">
      <c r="A12460" s="46"/>
      <c r="B12460" s="46"/>
    </row>
    <row r="12461" spans="1:2" ht="15" customHeight="1" x14ac:dyDescent="0.25">
      <c r="A12461" s="46"/>
      <c r="B12461" s="46"/>
    </row>
    <row r="12462" spans="1:2" ht="15" customHeight="1" x14ac:dyDescent="0.25">
      <c r="A12462" s="46"/>
      <c r="B12462" s="46"/>
    </row>
    <row r="12463" spans="1:2" ht="15" customHeight="1" x14ac:dyDescent="0.25">
      <c r="A12463" s="46"/>
      <c r="B12463" s="46"/>
    </row>
    <row r="12464" spans="1:2" ht="15" customHeight="1" x14ac:dyDescent="0.25">
      <c r="A12464" s="46"/>
      <c r="B12464" s="46"/>
    </row>
    <row r="12465" spans="1:2" ht="15" customHeight="1" x14ac:dyDescent="0.25">
      <c r="A12465" s="46"/>
      <c r="B12465" s="46"/>
    </row>
    <row r="12466" spans="1:2" ht="15" customHeight="1" x14ac:dyDescent="0.25">
      <c r="A12466" s="46"/>
      <c r="B12466" s="46"/>
    </row>
    <row r="12467" spans="1:2" ht="15" customHeight="1" x14ac:dyDescent="0.25">
      <c r="A12467" s="46"/>
      <c r="B12467" s="46"/>
    </row>
    <row r="12468" spans="1:2" ht="15" customHeight="1" x14ac:dyDescent="0.25">
      <c r="A12468" s="46"/>
      <c r="B12468" s="46"/>
    </row>
    <row r="12469" spans="1:2" ht="15" customHeight="1" x14ac:dyDescent="0.25">
      <c r="A12469" s="46"/>
      <c r="B12469" s="46"/>
    </row>
    <row r="12470" spans="1:2" ht="15" customHeight="1" x14ac:dyDescent="0.25">
      <c r="A12470" s="46"/>
      <c r="B12470" s="46"/>
    </row>
    <row r="12471" spans="1:2" ht="15" customHeight="1" x14ac:dyDescent="0.25">
      <c r="A12471" s="46"/>
      <c r="B12471" s="46"/>
    </row>
    <row r="12472" spans="1:2" ht="15" customHeight="1" x14ac:dyDescent="0.25">
      <c r="A12472" s="46"/>
      <c r="B12472" s="46"/>
    </row>
    <row r="12473" spans="1:2" ht="15" customHeight="1" x14ac:dyDescent="0.25">
      <c r="A12473" s="46"/>
      <c r="B12473" s="46"/>
    </row>
    <row r="12474" spans="1:2" ht="15" customHeight="1" x14ac:dyDescent="0.25">
      <c r="A12474" s="46"/>
      <c r="B12474" s="46"/>
    </row>
    <row r="12475" spans="1:2" ht="15" customHeight="1" x14ac:dyDescent="0.25">
      <c r="A12475" s="46"/>
      <c r="B12475" s="46"/>
    </row>
    <row r="12476" spans="1:2" ht="15" customHeight="1" x14ac:dyDescent="0.25">
      <c r="A12476" s="46"/>
      <c r="B12476" s="46"/>
    </row>
    <row r="12477" spans="1:2" ht="15" customHeight="1" x14ac:dyDescent="0.25">
      <c r="A12477" s="46"/>
      <c r="B12477" s="46"/>
    </row>
    <row r="12478" spans="1:2" ht="15" customHeight="1" x14ac:dyDescent="0.25">
      <c r="A12478" s="46"/>
      <c r="B12478" s="46"/>
    </row>
    <row r="12479" spans="1:2" ht="15" customHeight="1" x14ac:dyDescent="0.25">
      <c r="A12479" s="46"/>
      <c r="B12479" s="46"/>
    </row>
    <row r="12480" spans="1:2" ht="15" customHeight="1" x14ac:dyDescent="0.25">
      <c r="A12480" s="46"/>
      <c r="B12480" s="46"/>
    </row>
    <row r="12481" spans="1:2" ht="15" customHeight="1" x14ac:dyDescent="0.25">
      <c r="A12481" s="46"/>
      <c r="B12481" s="46"/>
    </row>
    <row r="12482" spans="1:2" ht="15" customHeight="1" x14ac:dyDescent="0.25">
      <c r="A12482" s="46"/>
      <c r="B12482" s="46"/>
    </row>
    <row r="12483" spans="1:2" ht="15" customHeight="1" x14ac:dyDescent="0.25">
      <c r="A12483" s="46"/>
      <c r="B12483" s="46"/>
    </row>
    <row r="12484" spans="1:2" ht="15" customHeight="1" x14ac:dyDescent="0.25">
      <c r="A12484" s="46"/>
      <c r="B12484" s="46"/>
    </row>
    <row r="12485" spans="1:2" ht="15" customHeight="1" x14ac:dyDescent="0.25">
      <c r="A12485" s="46"/>
      <c r="B12485" s="46"/>
    </row>
    <row r="12486" spans="1:2" ht="15" customHeight="1" x14ac:dyDescent="0.25">
      <c r="A12486" s="46"/>
      <c r="B12486" s="46"/>
    </row>
    <row r="12487" spans="1:2" ht="15" customHeight="1" x14ac:dyDescent="0.25">
      <c r="A12487" s="46"/>
      <c r="B12487" s="46"/>
    </row>
    <row r="12488" spans="1:2" ht="15" customHeight="1" x14ac:dyDescent="0.25">
      <c r="A12488" s="46"/>
      <c r="B12488" s="46"/>
    </row>
    <row r="12489" spans="1:2" ht="15" customHeight="1" x14ac:dyDescent="0.25">
      <c r="A12489" s="46"/>
      <c r="B12489" s="46"/>
    </row>
    <row r="12490" spans="1:2" ht="15" customHeight="1" x14ac:dyDescent="0.25">
      <c r="A12490" s="46"/>
      <c r="B12490" s="46"/>
    </row>
    <row r="12491" spans="1:2" ht="15" customHeight="1" x14ac:dyDescent="0.25">
      <c r="A12491" s="46"/>
      <c r="B12491" s="46"/>
    </row>
    <row r="12492" spans="1:2" ht="15" customHeight="1" x14ac:dyDescent="0.25">
      <c r="A12492" s="46"/>
      <c r="B12492" s="46"/>
    </row>
    <row r="12493" spans="1:2" ht="15" customHeight="1" x14ac:dyDescent="0.25">
      <c r="A12493" s="46"/>
      <c r="B12493" s="46"/>
    </row>
    <row r="12494" spans="1:2" ht="15" customHeight="1" x14ac:dyDescent="0.25">
      <c r="A12494" s="46"/>
      <c r="B12494" s="46"/>
    </row>
    <row r="12495" spans="1:2" ht="15" customHeight="1" x14ac:dyDescent="0.25">
      <c r="A12495" s="46"/>
      <c r="B12495" s="46"/>
    </row>
    <row r="12496" spans="1:2" ht="15" customHeight="1" x14ac:dyDescent="0.25">
      <c r="A12496" s="46"/>
      <c r="B12496" s="46"/>
    </row>
    <row r="12497" spans="1:2" ht="15" customHeight="1" x14ac:dyDescent="0.25">
      <c r="A12497" s="46"/>
      <c r="B12497" s="46"/>
    </row>
    <row r="12498" spans="1:2" ht="15" customHeight="1" x14ac:dyDescent="0.25">
      <c r="A12498" s="46"/>
      <c r="B12498" s="46"/>
    </row>
    <row r="12499" spans="1:2" ht="15" customHeight="1" x14ac:dyDescent="0.25">
      <c r="A12499" s="46"/>
      <c r="B12499" s="46"/>
    </row>
    <row r="12500" spans="1:2" ht="15" customHeight="1" x14ac:dyDescent="0.25">
      <c r="A12500" s="46"/>
      <c r="B12500" s="46"/>
    </row>
    <row r="12501" spans="1:2" ht="15" customHeight="1" x14ac:dyDescent="0.25">
      <c r="A12501" s="46"/>
      <c r="B12501" s="46"/>
    </row>
    <row r="12502" spans="1:2" ht="15" customHeight="1" x14ac:dyDescent="0.25">
      <c r="A12502" s="46"/>
      <c r="B12502" s="46"/>
    </row>
    <row r="12503" spans="1:2" ht="15" customHeight="1" x14ac:dyDescent="0.25">
      <c r="A12503" s="46"/>
      <c r="B12503" s="46"/>
    </row>
    <row r="12504" spans="1:2" ht="15" customHeight="1" x14ac:dyDescent="0.25">
      <c r="A12504" s="46"/>
      <c r="B12504" s="46"/>
    </row>
    <row r="12505" spans="1:2" ht="15" customHeight="1" x14ac:dyDescent="0.25">
      <c r="A12505" s="46"/>
      <c r="B12505" s="46"/>
    </row>
    <row r="12506" spans="1:2" ht="15" customHeight="1" x14ac:dyDescent="0.25">
      <c r="A12506" s="46"/>
      <c r="B12506" s="46"/>
    </row>
    <row r="12507" spans="1:2" ht="15" customHeight="1" x14ac:dyDescent="0.25">
      <c r="A12507" s="46"/>
      <c r="B12507" s="46"/>
    </row>
    <row r="12508" spans="1:2" ht="15" customHeight="1" x14ac:dyDescent="0.25">
      <c r="A12508" s="46"/>
      <c r="B12508" s="46"/>
    </row>
    <row r="12509" spans="1:2" ht="15" customHeight="1" x14ac:dyDescent="0.25">
      <c r="A12509" s="46"/>
      <c r="B12509" s="46"/>
    </row>
    <row r="12510" spans="1:2" ht="15" customHeight="1" x14ac:dyDescent="0.25">
      <c r="A12510" s="46"/>
      <c r="B12510" s="46"/>
    </row>
    <row r="12511" spans="1:2" ht="15" customHeight="1" x14ac:dyDescent="0.25">
      <c r="A12511" s="46"/>
      <c r="B12511" s="46"/>
    </row>
    <row r="12512" spans="1:2" ht="15" customHeight="1" x14ac:dyDescent="0.25">
      <c r="A12512" s="46"/>
      <c r="B12512" s="46"/>
    </row>
    <row r="12513" spans="1:2" ht="15" customHeight="1" x14ac:dyDescent="0.25">
      <c r="A12513" s="46"/>
      <c r="B12513" s="46"/>
    </row>
    <row r="12514" spans="1:2" ht="15" customHeight="1" x14ac:dyDescent="0.25">
      <c r="A12514" s="46"/>
      <c r="B12514" s="46"/>
    </row>
    <row r="12515" spans="1:2" ht="15" customHeight="1" x14ac:dyDescent="0.25">
      <c r="A12515" s="46"/>
      <c r="B12515" s="46"/>
    </row>
    <row r="12516" spans="1:2" ht="15" customHeight="1" x14ac:dyDescent="0.25">
      <c r="A12516" s="46"/>
      <c r="B12516" s="46"/>
    </row>
    <row r="12517" spans="1:2" ht="15" customHeight="1" x14ac:dyDescent="0.25">
      <c r="A12517" s="46"/>
      <c r="B12517" s="46"/>
    </row>
    <row r="12518" spans="1:2" ht="15" customHeight="1" x14ac:dyDescent="0.25">
      <c r="A12518" s="46"/>
      <c r="B12518" s="46"/>
    </row>
    <row r="12519" spans="1:2" ht="15" customHeight="1" x14ac:dyDescent="0.25">
      <c r="A12519" s="46"/>
      <c r="B12519" s="46"/>
    </row>
    <row r="12520" spans="1:2" ht="15" customHeight="1" x14ac:dyDescent="0.25">
      <c r="A12520" s="46"/>
      <c r="B12520" s="46"/>
    </row>
    <row r="12521" spans="1:2" ht="15" customHeight="1" x14ac:dyDescent="0.25">
      <c r="A12521" s="46"/>
      <c r="B12521" s="46"/>
    </row>
    <row r="12522" spans="1:2" ht="15" customHeight="1" x14ac:dyDescent="0.25">
      <c r="A12522" s="46"/>
      <c r="B12522" s="46"/>
    </row>
    <row r="12523" spans="1:2" ht="15" customHeight="1" x14ac:dyDescent="0.25">
      <c r="A12523" s="46"/>
      <c r="B12523" s="46"/>
    </row>
    <row r="12524" spans="1:2" ht="15" customHeight="1" x14ac:dyDescent="0.25">
      <c r="A12524" s="46"/>
      <c r="B12524" s="46"/>
    </row>
    <row r="12525" spans="1:2" ht="15" customHeight="1" x14ac:dyDescent="0.25">
      <c r="A12525" s="46"/>
      <c r="B12525" s="46"/>
    </row>
    <row r="12526" spans="1:2" ht="15" customHeight="1" x14ac:dyDescent="0.25">
      <c r="A12526" s="46"/>
      <c r="B12526" s="46"/>
    </row>
    <row r="12527" spans="1:2" ht="15" customHeight="1" x14ac:dyDescent="0.25">
      <c r="A12527" s="46"/>
      <c r="B12527" s="46"/>
    </row>
    <row r="12528" spans="1:2" ht="15" customHeight="1" x14ac:dyDescent="0.25">
      <c r="A12528" s="46"/>
      <c r="B12528" s="46"/>
    </row>
    <row r="12529" spans="1:2" ht="15" customHeight="1" x14ac:dyDescent="0.25">
      <c r="A12529" s="46"/>
      <c r="B12529" s="46"/>
    </row>
    <row r="12530" spans="1:2" ht="15" customHeight="1" x14ac:dyDescent="0.25">
      <c r="A12530" s="46"/>
      <c r="B12530" s="46"/>
    </row>
    <row r="12531" spans="1:2" ht="15" customHeight="1" x14ac:dyDescent="0.25">
      <c r="A12531" s="46"/>
      <c r="B12531" s="46"/>
    </row>
    <row r="12532" spans="1:2" ht="15" customHeight="1" x14ac:dyDescent="0.25">
      <c r="A12532" s="46"/>
      <c r="B12532" s="46"/>
    </row>
    <row r="12533" spans="1:2" ht="15" customHeight="1" x14ac:dyDescent="0.25">
      <c r="A12533" s="46"/>
      <c r="B12533" s="46"/>
    </row>
    <row r="12534" spans="1:2" ht="15" customHeight="1" x14ac:dyDescent="0.25">
      <c r="A12534" s="46"/>
      <c r="B12534" s="46"/>
    </row>
    <row r="12535" spans="1:2" ht="15" customHeight="1" x14ac:dyDescent="0.25">
      <c r="A12535" s="46"/>
      <c r="B12535" s="46"/>
    </row>
    <row r="12536" spans="1:2" ht="15" customHeight="1" x14ac:dyDescent="0.25">
      <c r="A12536" s="46"/>
      <c r="B12536" s="46"/>
    </row>
    <row r="12537" spans="1:2" ht="15" customHeight="1" x14ac:dyDescent="0.25">
      <c r="A12537" s="46"/>
      <c r="B12537" s="46"/>
    </row>
    <row r="12538" spans="1:2" ht="15" customHeight="1" x14ac:dyDescent="0.25">
      <c r="A12538" s="46"/>
      <c r="B12538" s="46"/>
    </row>
    <row r="12539" spans="1:2" ht="15" customHeight="1" x14ac:dyDescent="0.25">
      <c r="A12539" s="46"/>
      <c r="B12539" s="46"/>
    </row>
    <row r="12540" spans="1:2" ht="15" customHeight="1" x14ac:dyDescent="0.25">
      <c r="A12540" s="46"/>
      <c r="B12540" s="46"/>
    </row>
    <row r="12541" spans="1:2" ht="15" customHeight="1" x14ac:dyDescent="0.25">
      <c r="A12541" s="46"/>
      <c r="B12541" s="46"/>
    </row>
    <row r="12542" spans="1:2" ht="15" customHeight="1" x14ac:dyDescent="0.25">
      <c r="A12542" s="46"/>
      <c r="B12542" s="46"/>
    </row>
    <row r="12543" spans="1:2" ht="15" customHeight="1" x14ac:dyDescent="0.25">
      <c r="A12543" s="46"/>
      <c r="B12543" s="46"/>
    </row>
    <row r="12544" spans="1:2" ht="15" customHeight="1" x14ac:dyDescent="0.25">
      <c r="A12544" s="46"/>
      <c r="B12544" s="46"/>
    </row>
    <row r="12545" spans="1:2" ht="15" customHeight="1" x14ac:dyDescent="0.25">
      <c r="A12545" s="46"/>
      <c r="B12545" s="46"/>
    </row>
    <row r="12546" spans="1:2" ht="15" customHeight="1" x14ac:dyDescent="0.25">
      <c r="A12546" s="46"/>
      <c r="B12546" s="46"/>
    </row>
    <row r="12547" spans="1:2" ht="15" customHeight="1" x14ac:dyDescent="0.25">
      <c r="A12547" s="46"/>
      <c r="B12547" s="46"/>
    </row>
    <row r="12548" spans="1:2" ht="15" customHeight="1" x14ac:dyDescent="0.25">
      <c r="A12548" s="46"/>
      <c r="B12548" s="46"/>
    </row>
    <row r="12549" spans="1:2" ht="15" customHeight="1" x14ac:dyDescent="0.25">
      <c r="A12549" s="46"/>
      <c r="B12549" s="46"/>
    </row>
    <row r="12550" spans="1:2" ht="15" customHeight="1" x14ac:dyDescent="0.25">
      <c r="A12550" s="46"/>
      <c r="B12550" s="46"/>
    </row>
    <row r="12551" spans="1:2" ht="15" customHeight="1" x14ac:dyDescent="0.25">
      <c r="A12551" s="46"/>
      <c r="B12551" s="46"/>
    </row>
    <row r="12552" spans="1:2" ht="15" customHeight="1" x14ac:dyDescent="0.25">
      <c r="A12552" s="46"/>
      <c r="B12552" s="46"/>
    </row>
    <row r="12553" spans="1:2" ht="15" customHeight="1" x14ac:dyDescent="0.25">
      <c r="A12553" s="46"/>
      <c r="B12553" s="46"/>
    </row>
    <row r="12554" spans="1:2" ht="15" customHeight="1" x14ac:dyDescent="0.25">
      <c r="A12554" s="46"/>
      <c r="B12554" s="46"/>
    </row>
    <row r="12555" spans="1:2" ht="15" customHeight="1" x14ac:dyDescent="0.25">
      <c r="A12555" s="46"/>
      <c r="B12555" s="46"/>
    </row>
    <row r="12556" spans="1:2" ht="15" customHeight="1" x14ac:dyDescent="0.25">
      <c r="A12556" s="46"/>
      <c r="B12556" s="46"/>
    </row>
    <row r="12557" spans="1:2" ht="15" customHeight="1" x14ac:dyDescent="0.25">
      <c r="A12557" s="46"/>
      <c r="B12557" s="46"/>
    </row>
    <row r="12558" spans="1:2" ht="15" customHeight="1" x14ac:dyDescent="0.25">
      <c r="A12558" s="46"/>
      <c r="B12558" s="46"/>
    </row>
    <row r="12559" spans="1:2" ht="15" customHeight="1" x14ac:dyDescent="0.25">
      <c r="A12559" s="46"/>
      <c r="B12559" s="46"/>
    </row>
    <row r="12560" spans="1:2" ht="15" customHeight="1" x14ac:dyDescent="0.25">
      <c r="A12560" s="46"/>
      <c r="B12560" s="46"/>
    </row>
    <row r="12561" spans="1:2" ht="15" customHeight="1" x14ac:dyDescent="0.25">
      <c r="A12561" s="46"/>
      <c r="B12561" s="46"/>
    </row>
    <row r="12562" spans="1:2" ht="15" customHeight="1" x14ac:dyDescent="0.25">
      <c r="A12562" s="46"/>
      <c r="B12562" s="46"/>
    </row>
    <row r="12563" spans="1:2" ht="15" customHeight="1" x14ac:dyDescent="0.25">
      <c r="A12563" s="46"/>
      <c r="B12563" s="46"/>
    </row>
    <row r="12564" spans="1:2" ht="15" customHeight="1" x14ac:dyDescent="0.25">
      <c r="A12564" s="46"/>
      <c r="B12564" s="46"/>
    </row>
    <row r="12565" spans="1:2" ht="15" customHeight="1" x14ac:dyDescent="0.25">
      <c r="A12565" s="46"/>
      <c r="B12565" s="46"/>
    </row>
    <row r="12566" spans="1:2" ht="15" customHeight="1" x14ac:dyDescent="0.25">
      <c r="A12566" s="46"/>
      <c r="B12566" s="46"/>
    </row>
    <row r="12567" spans="1:2" ht="15" customHeight="1" x14ac:dyDescent="0.25">
      <c r="A12567" s="46"/>
      <c r="B12567" s="46"/>
    </row>
    <row r="12568" spans="1:2" ht="15" customHeight="1" x14ac:dyDescent="0.25">
      <c r="A12568" s="46"/>
      <c r="B12568" s="46"/>
    </row>
    <row r="12569" spans="1:2" ht="15" customHeight="1" x14ac:dyDescent="0.25">
      <c r="A12569" s="46"/>
      <c r="B12569" s="46"/>
    </row>
    <row r="12570" spans="1:2" ht="15" customHeight="1" x14ac:dyDescent="0.25">
      <c r="A12570" s="46"/>
      <c r="B12570" s="46"/>
    </row>
    <row r="12571" spans="1:2" ht="15" customHeight="1" x14ac:dyDescent="0.25">
      <c r="A12571" s="46"/>
      <c r="B12571" s="46"/>
    </row>
    <row r="12572" spans="1:2" ht="15" customHeight="1" x14ac:dyDescent="0.25">
      <c r="A12572" s="46"/>
      <c r="B12572" s="46"/>
    </row>
    <row r="12573" spans="1:2" ht="15" customHeight="1" x14ac:dyDescent="0.25">
      <c r="A12573" s="46"/>
      <c r="B12573" s="46"/>
    </row>
    <row r="12574" spans="1:2" ht="15" customHeight="1" x14ac:dyDescent="0.25">
      <c r="A12574" s="46"/>
      <c r="B12574" s="46"/>
    </row>
    <row r="12575" spans="1:2" ht="15" customHeight="1" x14ac:dyDescent="0.25">
      <c r="A12575" s="46"/>
      <c r="B12575" s="46"/>
    </row>
    <row r="12576" spans="1:2" ht="15" customHeight="1" x14ac:dyDescent="0.25">
      <c r="A12576" s="46"/>
      <c r="B12576" s="46"/>
    </row>
    <row r="12577" spans="1:2" ht="15" customHeight="1" x14ac:dyDescent="0.25">
      <c r="A12577" s="46"/>
      <c r="B12577" s="46"/>
    </row>
    <row r="12578" spans="1:2" ht="15" customHeight="1" x14ac:dyDescent="0.25">
      <c r="A12578" s="46"/>
      <c r="B12578" s="46"/>
    </row>
    <row r="12579" spans="1:2" ht="15" customHeight="1" x14ac:dyDescent="0.25">
      <c r="A12579" s="46"/>
      <c r="B12579" s="46"/>
    </row>
    <row r="12580" spans="1:2" ht="15" customHeight="1" x14ac:dyDescent="0.25">
      <c r="A12580" s="46"/>
      <c r="B12580" s="46"/>
    </row>
    <row r="12581" spans="1:2" ht="15" customHeight="1" x14ac:dyDescent="0.25">
      <c r="A12581" s="46"/>
      <c r="B12581" s="46"/>
    </row>
    <row r="12582" spans="1:2" ht="15" customHeight="1" x14ac:dyDescent="0.25">
      <c r="A12582" s="46"/>
      <c r="B12582" s="46"/>
    </row>
    <row r="12583" spans="1:2" ht="15" customHeight="1" x14ac:dyDescent="0.25">
      <c r="A12583" s="46"/>
      <c r="B12583" s="46"/>
    </row>
    <row r="12584" spans="1:2" ht="15" customHeight="1" x14ac:dyDescent="0.25">
      <c r="A12584" s="46"/>
      <c r="B12584" s="46"/>
    </row>
    <row r="12585" spans="1:2" ht="15" customHeight="1" x14ac:dyDescent="0.25">
      <c r="A12585" s="46"/>
      <c r="B12585" s="46"/>
    </row>
    <row r="12586" spans="1:2" ht="15" customHeight="1" x14ac:dyDescent="0.25">
      <c r="A12586" s="46"/>
      <c r="B12586" s="46"/>
    </row>
    <row r="12587" spans="1:2" ht="15" customHeight="1" x14ac:dyDescent="0.25">
      <c r="A12587" s="46"/>
      <c r="B12587" s="46"/>
    </row>
    <row r="12588" spans="1:2" ht="15" customHeight="1" x14ac:dyDescent="0.25">
      <c r="A12588" s="46"/>
      <c r="B12588" s="46"/>
    </row>
    <row r="12589" spans="1:2" ht="15" customHeight="1" x14ac:dyDescent="0.25">
      <c r="A12589" s="46"/>
      <c r="B12589" s="46"/>
    </row>
    <row r="12590" spans="1:2" ht="15" customHeight="1" x14ac:dyDescent="0.25">
      <c r="A12590" s="46"/>
      <c r="B12590" s="46"/>
    </row>
    <row r="12591" spans="1:2" ht="15" customHeight="1" x14ac:dyDescent="0.25">
      <c r="A12591" s="46"/>
      <c r="B12591" s="46"/>
    </row>
    <row r="12592" spans="1:2" ht="15" customHeight="1" x14ac:dyDescent="0.25">
      <c r="A12592" s="46"/>
      <c r="B12592" s="46"/>
    </row>
    <row r="12593" spans="1:2" ht="15" customHeight="1" x14ac:dyDescent="0.25">
      <c r="A12593" s="46"/>
      <c r="B12593" s="46"/>
    </row>
    <row r="12594" spans="1:2" ht="15" customHeight="1" x14ac:dyDescent="0.25">
      <c r="A12594" s="46"/>
      <c r="B12594" s="46"/>
    </row>
    <row r="12595" spans="1:2" ht="15" customHeight="1" x14ac:dyDescent="0.25">
      <c r="A12595" s="46"/>
      <c r="B12595" s="46"/>
    </row>
    <row r="12596" spans="1:2" ht="15" customHeight="1" x14ac:dyDescent="0.25">
      <c r="A12596" s="46"/>
      <c r="B12596" s="46"/>
    </row>
    <row r="12597" spans="1:2" ht="15" customHeight="1" x14ac:dyDescent="0.25">
      <c r="A12597" s="46"/>
      <c r="B12597" s="46"/>
    </row>
    <row r="12598" spans="1:2" ht="15" customHeight="1" x14ac:dyDescent="0.25">
      <c r="A12598" s="46"/>
      <c r="B12598" s="46"/>
    </row>
    <row r="12599" spans="1:2" ht="15" customHeight="1" x14ac:dyDescent="0.25">
      <c r="A12599" s="46"/>
      <c r="B12599" s="46"/>
    </row>
    <row r="12600" spans="1:2" ht="15" customHeight="1" x14ac:dyDescent="0.25">
      <c r="A12600" s="46"/>
      <c r="B12600" s="46"/>
    </row>
    <row r="12601" spans="1:2" ht="15" customHeight="1" x14ac:dyDescent="0.25">
      <c r="A12601" s="46"/>
      <c r="B12601" s="46"/>
    </row>
    <row r="12602" spans="1:2" ht="15" customHeight="1" x14ac:dyDescent="0.25">
      <c r="A12602" s="46"/>
      <c r="B12602" s="46"/>
    </row>
    <row r="12603" spans="1:2" ht="15" customHeight="1" x14ac:dyDescent="0.25">
      <c r="A12603" s="46"/>
      <c r="B12603" s="46"/>
    </row>
    <row r="12604" spans="1:2" ht="15" customHeight="1" x14ac:dyDescent="0.25">
      <c r="A12604" s="46"/>
      <c r="B12604" s="46"/>
    </row>
    <row r="12605" spans="1:2" ht="15" customHeight="1" x14ac:dyDescent="0.25">
      <c r="A12605" s="46"/>
      <c r="B12605" s="46"/>
    </row>
    <row r="12606" spans="1:2" ht="15" customHeight="1" x14ac:dyDescent="0.25">
      <c r="A12606" s="46"/>
      <c r="B12606" s="46"/>
    </row>
    <row r="12607" spans="1:2" ht="15" customHeight="1" x14ac:dyDescent="0.25">
      <c r="A12607" s="46"/>
      <c r="B12607" s="46"/>
    </row>
    <row r="12608" spans="1:2" ht="15" customHeight="1" x14ac:dyDescent="0.25">
      <c r="A12608" s="46"/>
      <c r="B12608" s="46"/>
    </row>
    <row r="12609" spans="1:2" ht="15" customHeight="1" x14ac:dyDescent="0.25">
      <c r="A12609" s="46"/>
      <c r="B12609" s="46"/>
    </row>
    <row r="12610" spans="1:2" ht="15" customHeight="1" x14ac:dyDescent="0.25">
      <c r="A12610" s="46"/>
      <c r="B12610" s="46"/>
    </row>
    <row r="12611" spans="1:2" ht="15" customHeight="1" x14ac:dyDescent="0.25">
      <c r="A12611" s="46"/>
      <c r="B12611" s="46"/>
    </row>
    <row r="12612" spans="1:2" ht="15" customHeight="1" x14ac:dyDescent="0.25">
      <c r="A12612" s="46"/>
      <c r="B12612" s="46"/>
    </row>
    <row r="12613" spans="1:2" ht="15" customHeight="1" x14ac:dyDescent="0.25">
      <c r="A12613" s="46"/>
      <c r="B12613" s="46"/>
    </row>
    <row r="12614" spans="1:2" ht="15" customHeight="1" x14ac:dyDescent="0.25">
      <c r="A12614" s="46"/>
      <c r="B12614" s="46"/>
    </row>
    <row r="12615" spans="1:2" ht="15" customHeight="1" x14ac:dyDescent="0.25">
      <c r="A12615" s="46"/>
      <c r="B12615" s="46"/>
    </row>
    <row r="12616" spans="1:2" ht="15" customHeight="1" x14ac:dyDescent="0.25">
      <c r="A12616" s="46"/>
      <c r="B12616" s="46"/>
    </row>
    <row r="12617" spans="1:2" ht="15" customHeight="1" x14ac:dyDescent="0.25">
      <c r="A12617" s="46"/>
      <c r="B12617" s="46"/>
    </row>
    <row r="12618" spans="1:2" ht="15" customHeight="1" x14ac:dyDescent="0.25">
      <c r="A12618" s="46"/>
      <c r="B12618" s="46"/>
    </row>
    <row r="12619" spans="1:2" ht="15" customHeight="1" x14ac:dyDescent="0.25">
      <c r="A12619" s="46"/>
      <c r="B12619" s="46"/>
    </row>
    <row r="12620" spans="1:2" ht="15" customHeight="1" x14ac:dyDescent="0.25">
      <c r="A12620" s="46"/>
      <c r="B12620" s="46"/>
    </row>
    <row r="12621" spans="1:2" ht="15" customHeight="1" x14ac:dyDescent="0.25">
      <c r="A12621" s="46"/>
      <c r="B12621" s="46"/>
    </row>
    <row r="12622" spans="1:2" ht="15" customHeight="1" x14ac:dyDescent="0.25">
      <c r="A12622" s="46"/>
      <c r="B12622" s="46"/>
    </row>
    <row r="12623" spans="1:2" ht="15" customHeight="1" x14ac:dyDescent="0.25">
      <c r="A12623" s="46"/>
      <c r="B12623" s="46"/>
    </row>
    <row r="12624" spans="1:2" ht="15" customHeight="1" x14ac:dyDescent="0.25">
      <c r="A12624" s="46"/>
      <c r="B12624" s="46"/>
    </row>
    <row r="12625" spans="1:2" ht="15" customHeight="1" x14ac:dyDescent="0.25">
      <c r="A12625" s="46"/>
      <c r="B12625" s="46"/>
    </row>
    <row r="12626" spans="1:2" ht="15" customHeight="1" x14ac:dyDescent="0.25">
      <c r="A12626" s="46"/>
      <c r="B12626" s="46"/>
    </row>
    <row r="12627" spans="1:2" ht="15" customHeight="1" x14ac:dyDescent="0.25">
      <c r="A12627" s="46"/>
      <c r="B12627" s="46"/>
    </row>
    <row r="12628" spans="1:2" ht="15" customHeight="1" x14ac:dyDescent="0.25">
      <c r="A12628" s="46"/>
      <c r="B12628" s="46"/>
    </row>
    <row r="12629" spans="1:2" ht="15" customHeight="1" x14ac:dyDescent="0.25">
      <c r="A12629" s="46"/>
      <c r="B12629" s="46"/>
    </row>
    <row r="12630" spans="1:2" ht="15" customHeight="1" x14ac:dyDescent="0.25">
      <c r="A12630" s="46"/>
      <c r="B12630" s="46"/>
    </row>
    <row r="12631" spans="1:2" ht="15" customHeight="1" x14ac:dyDescent="0.25">
      <c r="A12631" s="46"/>
      <c r="B12631" s="46"/>
    </row>
    <row r="12632" spans="1:2" ht="15" customHeight="1" x14ac:dyDescent="0.25">
      <c r="A12632" s="46"/>
      <c r="B12632" s="46"/>
    </row>
    <row r="12633" spans="1:2" ht="15" customHeight="1" x14ac:dyDescent="0.25">
      <c r="A12633" s="46"/>
      <c r="B12633" s="46"/>
    </row>
    <row r="12634" spans="1:2" ht="15" customHeight="1" x14ac:dyDescent="0.25">
      <c r="A12634" s="46"/>
      <c r="B12634" s="46"/>
    </row>
    <row r="12635" spans="1:2" ht="15" customHeight="1" x14ac:dyDescent="0.25">
      <c r="A12635" s="46"/>
      <c r="B12635" s="46"/>
    </row>
    <row r="12636" spans="1:2" ht="15" customHeight="1" x14ac:dyDescent="0.25">
      <c r="A12636" s="46"/>
      <c r="B12636" s="46"/>
    </row>
    <row r="12637" spans="1:2" ht="15" customHeight="1" x14ac:dyDescent="0.25">
      <c r="A12637" s="46"/>
      <c r="B12637" s="46"/>
    </row>
    <row r="12638" spans="1:2" ht="15" customHeight="1" x14ac:dyDescent="0.25">
      <c r="A12638" s="46"/>
      <c r="B12638" s="46"/>
    </row>
    <row r="12639" spans="1:2" ht="15" customHeight="1" x14ac:dyDescent="0.25">
      <c r="A12639" s="46"/>
      <c r="B12639" s="46"/>
    </row>
    <row r="12640" spans="1:2" ht="15" customHeight="1" x14ac:dyDescent="0.25">
      <c r="A12640" s="46"/>
      <c r="B12640" s="46"/>
    </row>
    <row r="12641" spans="1:2" ht="15" customHeight="1" x14ac:dyDescent="0.25">
      <c r="A12641" s="46"/>
      <c r="B12641" s="46"/>
    </row>
    <row r="12642" spans="1:2" ht="15" customHeight="1" x14ac:dyDescent="0.25">
      <c r="A12642" s="46"/>
      <c r="B12642" s="46"/>
    </row>
    <row r="12643" spans="1:2" ht="15" customHeight="1" x14ac:dyDescent="0.25">
      <c r="A12643" s="46"/>
      <c r="B12643" s="46"/>
    </row>
    <row r="12644" spans="1:2" ht="15" customHeight="1" x14ac:dyDescent="0.25">
      <c r="A12644" s="46"/>
      <c r="B12644" s="46"/>
    </row>
    <row r="12645" spans="1:2" ht="15" customHeight="1" x14ac:dyDescent="0.25">
      <c r="A12645" s="46"/>
      <c r="B12645" s="46"/>
    </row>
    <row r="12646" spans="1:2" ht="15" customHeight="1" x14ac:dyDescent="0.25">
      <c r="A12646" s="46"/>
      <c r="B12646" s="46"/>
    </row>
    <row r="12647" spans="1:2" ht="15" customHeight="1" x14ac:dyDescent="0.25">
      <c r="A12647" s="46"/>
      <c r="B12647" s="46"/>
    </row>
    <row r="12648" spans="1:2" ht="15" customHeight="1" x14ac:dyDescent="0.25">
      <c r="A12648" s="46"/>
      <c r="B12648" s="46"/>
    </row>
    <row r="12649" spans="1:2" ht="15" customHeight="1" x14ac:dyDescent="0.25">
      <c r="A12649" s="46"/>
      <c r="B12649" s="46"/>
    </row>
    <row r="12650" spans="1:2" ht="15" customHeight="1" x14ac:dyDescent="0.25">
      <c r="A12650" s="46"/>
      <c r="B12650" s="46"/>
    </row>
    <row r="12651" spans="1:2" ht="15" customHeight="1" x14ac:dyDescent="0.25">
      <c r="A12651" s="46"/>
      <c r="B12651" s="46"/>
    </row>
    <row r="12652" spans="1:2" ht="15" customHeight="1" x14ac:dyDescent="0.25">
      <c r="A12652" s="46"/>
      <c r="B12652" s="46"/>
    </row>
    <row r="12653" spans="1:2" ht="15" customHeight="1" x14ac:dyDescent="0.25">
      <c r="A12653" s="46"/>
      <c r="B12653" s="46"/>
    </row>
    <row r="12654" spans="1:2" ht="15" customHeight="1" x14ac:dyDescent="0.25">
      <c r="A12654" s="46"/>
      <c r="B12654" s="46"/>
    </row>
    <row r="12655" spans="1:2" ht="15" customHeight="1" x14ac:dyDescent="0.25">
      <c r="A12655" s="46"/>
      <c r="B12655" s="46"/>
    </row>
    <row r="12656" spans="1:2" ht="15" customHeight="1" x14ac:dyDescent="0.25">
      <c r="A12656" s="46"/>
      <c r="B12656" s="46"/>
    </row>
    <row r="12657" spans="1:2" ht="15" customHeight="1" x14ac:dyDescent="0.25">
      <c r="A12657" s="46"/>
      <c r="B12657" s="46"/>
    </row>
    <row r="12658" spans="1:2" ht="15" customHeight="1" x14ac:dyDescent="0.25">
      <c r="A12658" s="46"/>
      <c r="B12658" s="46"/>
    </row>
    <row r="12659" spans="1:2" ht="15" customHeight="1" x14ac:dyDescent="0.25">
      <c r="A12659" s="46"/>
      <c r="B12659" s="46"/>
    </row>
    <row r="12660" spans="1:2" ht="15" customHeight="1" x14ac:dyDescent="0.25">
      <c r="A12660" s="46"/>
      <c r="B12660" s="46"/>
    </row>
    <row r="12661" spans="1:2" ht="15" customHeight="1" x14ac:dyDescent="0.25">
      <c r="A12661" s="46"/>
      <c r="B12661" s="46"/>
    </row>
    <row r="12662" spans="1:2" ht="15" customHeight="1" x14ac:dyDescent="0.25">
      <c r="A12662" s="46"/>
      <c r="B12662" s="46"/>
    </row>
    <row r="12663" spans="1:2" ht="15" customHeight="1" x14ac:dyDescent="0.25">
      <c r="A12663" s="46"/>
      <c r="B12663" s="46"/>
    </row>
    <row r="12664" spans="1:2" ht="15" customHeight="1" x14ac:dyDescent="0.25">
      <c r="A12664" s="46"/>
      <c r="B12664" s="46"/>
    </row>
    <row r="12665" spans="1:2" ht="15" customHeight="1" x14ac:dyDescent="0.25">
      <c r="A12665" s="46"/>
      <c r="B12665" s="46"/>
    </row>
    <row r="12666" spans="1:2" ht="15" customHeight="1" x14ac:dyDescent="0.25">
      <c r="A12666" s="46"/>
      <c r="B12666" s="46"/>
    </row>
    <row r="12667" spans="1:2" ht="15" customHeight="1" x14ac:dyDescent="0.25">
      <c r="A12667" s="46"/>
      <c r="B12667" s="46"/>
    </row>
    <row r="12668" spans="1:2" ht="15" customHeight="1" x14ac:dyDescent="0.25">
      <c r="A12668" s="46"/>
      <c r="B12668" s="46"/>
    </row>
    <row r="12669" spans="1:2" ht="15" customHeight="1" x14ac:dyDescent="0.25">
      <c r="A12669" s="46"/>
      <c r="B12669" s="46"/>
    </row>
    <row r="12670" spans="1:2" ht="15" customHeight="1" x14ac:dyDescent="0.25">
      <c r="A12670" s="46"/>
      <c r="B12670" s="46"/>
    </row>
    <row r="12671" spans="1:2" ht="15" customHeight="1" x14ac:dyDescent="0.25">
      <c r="A12671" s="46"/>
      <c r="B12671" s="46"/>
    </row>
    <row r="12672" spans="1:2" ht="15" customHeight="1" x14ac:dyDescent="0.25">
      <c r="A12672" s="46"/>
      <c r="B12672" s="46"/>
    </row>
    <row r="12673" spans="1:2" ht="15" customHeight="1" x14ac:dyDescent="0.25">
      <c r="A12673" s="46"/>
      <c r="B12673" s="46"/>
    </row>
    <row r="12674" spans="1:2" ht="15" customHeight="1" x14ac:dyDescent="0.25">
      <c r="A12674" s="46"/>
      <c r="B12674" s="46"/>
    </row>
    <row r="12675" spans="1:2" ht="15" customHeight="1" x14ac:dyDescent="0.25">
      <c r="A12675" s="46"/>
      <c r="B12675" s="46"/>
    </row>
    <row r="12676" spans="1:2" ht="15" customHeight="1" x14ac:dyDescent="0.25">
      <c r="A12676" s="46"/>
      <c r="B12676" s="46"/>
    </row>
    <row r="12677" spans="1:2" ht="15" customHeight="1" x14ac:dyDescent="0.25">
      <c r="A12677" s="46"/>
      <c r="B12677" s="46"/>
    </row>
    <row r="12678" spans="1:2" ht="15" customHeight="1" x14ac:dyDescent="0.25">
      <c r="A12678" s="46"/>
      <c r="B12678" s="46"/>
    </row>
    <row r="12679" spans="1:2" ht="15" customHeight="1" x14ac:dyDescent="0.25">
      <c r="A12679" s="46"/>
      <c r="B12679" s="46"/>
    </row>
    <row r="12680" spans="1:2" ht="15" customHeight="1" x14ac:dyDescent="0.25">
      <c r="A12680" s="46"/>
      <c r="B12680" s="46"/>
    </row>
    <row r="12681" spans="1:2" ht="15" customHeight="1" x14ac:dyDescent="0.25">
      <c r="A12681" s="46"/>
      <c r="B12681" s="46"/>
    </row>
    <row r="12682" spans="1:2" ht="15" customHeight="1" x14ac:dyDescent="0.25">
      <c r="A12682" s="46"/>
      <c r="B12682" s="46"/>
    </row>
    <row r="12683" spans="1:2" ht="15" customHeight="1" x14ac:dyDescent="0.25">
      <c r="A12683" s="46"/>
      <c r="B12683" s="46"/>
    </row>
    <row r="12684" spans="1:2" ht="15" customHeight="1" x14ac:dyDescent="0.25">
      <c r="A12684" s="46"/>
      <c r="B12684" s="46"/>
    </row>
    <row r="12685" spans="1:2" ht="15" customHeight="1" x14ac:dyDescent="0.25">
      <c r="A12685" s="46"/>
      <c r="B12685" s="46"/>
    </row>
    <row r="12686" spans="1:2" ht="15" customHeight="1" x14ac:dyDescent="0.25">
      <c r="A12686" s="46"/>
      <c r="B12686" s="46"/>
    </row>
    <row r="12687" spans="1:2" ht="15" customHeight="1" x14ac:dyDescent="0.25">
      <c r="A12687" s="46"/>
      <c r="B12687" s="46"/>
    </row>
    <row r="12688" spans="1:2" ht="15" customHeight="1" x14ac:dyDescent="0.25">
      <c r="A12688" s="46"/>
      <c r="B12688" s="46"/>
    </row>
    <row r="12689" spans="1:2" ht="15" customHeight="1" x14ac:dyDescent="0.25">
      <c r="A12689" s="46"/>
      <c r="B12689" s="46"/>
    </row>
    <row r="12690" spans="1:2" ht="15" customHeight="1" x14ac:dyDescent="0.25">
      <c r="A12690" s="46"/>
      <c r="B12690" s="46"/>
    </row>
    <row r="12691" spans="1:2" ht="15" customHeight="1" x14ac:dyDescent="0.25">
      <c r="A12691" s="46"/>
      <c r="B12691" s="46"/>
    </row>
    <row r="12692" spans="1:2" ht="15" customHeight="1" x14ac:dyDescent="0.25">
      <c r="A12692" s="46"/>
      <c r="B12692" s="46"/>
    </row>
    <row r="12693" spans="1:2" ht="15" customHeight="1" x14ac:dyDescent="0.25">
      <c r="A12693" s="46"/>
      <c r="B12693" s="46"/>
    </row>
    <row r="12694" spans="1:2" ht="15" customHeight="1" x14ac:dyDescent="0.25">
      <c r="A12694" s="46"/>
      <c r="B12694" s="46"/>
    </row>
    <row r="12695" spans="1:2" ht="15" customHeight="1" x14ac:dyDescent="0.25">
      <c r="A12695" s="46"/>
      <c r="B12695" s="46"/>
    </row>
    <row r="12696" spans="1:2" ht="15" customHeight="1" x14ac:dyDescent="0.25">
      <c r="A12696" s="46"/>
      <c r="B12696" s="46"/>
    </row>
    <row r="12697" spans="1:2" ht="15" customHeight="1" x14ac:dyDescent="0.25">
      <c r="A12697" s="46"/>
      <c r="B12697" s="46"/>
    </row>
    <row r="12698" spans="1:2" ht="15" customHeight="1" x14ac:dyDescent="0.25">
      <c r="A12698" s="46"/>
      <c r="B12698" s="46"/>
    </row>
    <row r="12699" spans="1:2" ht="15" customHeight="1" x14ac:dyDescent="0.25">
      <c r="A12699" s="46"/>
      <c r="B12699" s="46"/>
    </row>
    <row r="12700" spans="1:2" ht="15" customHeight="1" x14ac:dyDescent="0.25">
      <c r="A12700" s="46"/>
      <c r="B12700" s="46"/>
    </row>
    <row r="12701" spans="1:2" ht="15" customHeight="1" x14ac:dyDescent="0.25">
      <c r="A12701" s="46"/>
      <c r="B12701" s="46"/>
    </row>
    <row r="12702" spans="1:2" ht="15" customHeight="1" x14ac:dyDescent="0.25">
      <c r="A12702" s="46"/>
      <c r="B12702" s="46"/>
    </row>
    <row r="12703" spans="1:2" ht="15" customHeight="1" x14ac:dyDescent="0.25">
      <c r="A12703" s="46"/>
      <c r="B12703" s="46"/>
    </row>
    <row r="12704" spans="1:2" ht="15" customHeight="1" x14ac:dyDescent="0.25">
      <c r="A12704" s="46"/>
      <c r="B12704" s="46"/>
    </row>
    <row r="12705" spans="1:2" ht="15" customHeight="1" x14ac:dyDescent="0.25">
      <c r="A12705" s="46"/>
      <c r="B12705" s="46"/>
    </row>
    <row r="12706" spans="1:2" ht="15" customHeight="1" x14ac:dyDescent="0.25">
      <c r="A12706" s="46"/>
      <c r="B12706" s="46"/>
    </row>
    <row r="12707" spans="1:2" ht="15" customHeight="1" x14ac:dyDescent="0.25">
      <c r="A12707" s="46"/>
      <c r="B12707" s="46"/>
    </row>
    <row r="12708" spans="1:2" ht="15" customHeight="1" x14ac:dyDescent="0.25">
      <c r="A12708" s="46"/>
      <c r="B12708" s="46"/>
    </row>
    <row r="12709" spans="1:2" ht="15" customHeight="1" x14ac:dyDescent="0.25">
      <c r="A12709" s="46"/>
      <c r="B12709" s="46"/>
    </row>
    <row r="12710" spans="1:2" ht="15" customHeight="1" x14ac:dyDescent="0.25">
      <c r="A12710" s="46"/>
      <c r="B12710" s="46"/>
    </row>
    <row r="12711" spans="1:2" ht="15" customHeight="1" x14ac:dyDescent="0.25">
      <c r="A12711" s="46"/>
      <c r="B12711" s="46"/>
    </row>
    <row r="12712" spans="1:2" ht="15" customHeight="1" x14ac:dyDescent="0.25">
      <c r="A12712" s="46"/>
      <c r="B12712" s="46"/>
    </row>
    <row r="12713" spans="1:2" ht="15" customHeight="1" x14ac:dyDescent="0.25">
      <c r="A12713" s="46"/>
      <c r="B12713" s="46"/>
    </row>
    <row r="12714" spans="1:2" ht="15" customHeight="1" x14ac:dyDescent="0.25">
      <c r="A12714" s="46"/>
      <c r="B12714" s="46"/>
    </row>
    <row r="12715" spans="1:2" ht="15" customHeight="1" x14ac:dyDescent="0.25">
      <c r="A12715" s="46"/>
      <c r="B12715" s="46"/>
    </row>
    <row r="12716" spans="1:2" ht="15" customHeight="1" x14ac:dyDescent="0.25">
      <c r="A12716" s="46"/>
      <c r="B12716" s="46"/>
    </row>
    <row r="12717" spans="1:2" ht="15" customHeight="1" x14ac:dyDescent="0.25">
      <c r="A12717" s="46"/>
      <c r="B12717" s="46"/>
    </row>
    <row r="12718" spans="1:2" ht="15" customHeight="1" x14ac:dyDescent="0.25">
      <c r="A12718" s="46"/>
      <c r="B12718" s="46"/>
    </row>
    <row r="12719" spans="1:2" ht="15" customHeight="1" x14ac:dyDescent="0.25">
      <c r="A12719" s="46"/>
      <c r="B12719" s="46"/>
    </row>
    <row r="12720" spans="1:2" ht="15" customHeight="1" x14ac:dyDescent="0.25">
      <c r="A12720" s="46"/>
      <c r="B12720" s="46"/>
    </row>
    <row r="12721" spans="1:2" ht="15" customHeight="1" x14ac:dyDescent="0.25">
      <c r="A12721" s="46"/>
      <c r="B12721" s="46"/>
    </row>
    <row r="12722" spans="1:2" ht="15" customHeight="1" x14ac:dyDescent="0.25">
      <c r="A12722" s="46"/>
      <c r="B12722" s="46"/>
    </row>
    <row r="12723" spans="1:2" ht="15" customHeight="1" x14ac:dyDescent="0.25">
      <c r="A12723" s="46"/>
      <c r="B12723" s="46"/>
    </row>
    <row r="12724" spans="1:2" ht="15" customHeight="1" x14ac:dyDescent="0.25">
      <c r="A12724" s="46"/>
      <c r="B12724" s="46"/>
    </row>
    <row r="12725" spans="1:2" ht="15" customHeight="1" x14ac:dyDescent="0.25">
      <c r="A12725" s="46"/>
      <c r="B12725" s="46"/>
    </row>
    <row r="12726" spans="1:2" ht="15" customHeight="1" x14ac:dyDescent="0.25">
      <c r="A12726" s="46"/>
      <c r="B12726" s="46"/>
    </row>
    <row r="12727" spans="1:2" ht="15" customHeight="1" x14ac:dyDescent="0.25">
      <c r="A12727" s="46"/>
      <c r="B12727" s="46"/>
    </row>
    <row r="12728" spans="1:2" ht="15" customHeight="1" x14ac:dyDescent="0.25">
      <c r="A12728" s="46"/>
      <c r="B12728" s="46"/>
    </row>
    <row r="12729" spans="1:2" ht="15" customHeight="1" x14ac:dyDescent="0.25">
      <c r="A12729" s="46"/>
      <c r="B12729" s="46"/>
    </row>
    <row r="12730" spans="1:2" ht="15" customHeight="1" x14ac:dyDescent="0.25">
      <c r="A12730" s="46"/>
      <c r="B12730" s="46"/>
    </row>
    <row r="12731" spans="1:2" ht="15" customHeight="1" x14ac:dyDescent="0.25">
      <c r="A12731" s="46"/>
      <c r="B12731" s="46"/>
    </row>
    <row r="12732" spans="1:2" ht="15" customHeight="1" x14ac:dyDescent="0.25">
      <c r="A12732" s="46"/>
      <c r="B12732" s="46"/>
    </row>
    <row r="12733" spans="1:2" ht="15" customHeight="1" x14ac:dyDescent="0.25">
      <c r="A12733" s="46"/>
      <c r="B12733" s="46"/>
    </row>
    <row r="12734" spans="1:2" ht="15" customHeight="1" x14ac:dyDescent="0.25">
      <c r="A12734" s="46"/>
      <c r="B12734" s="46"/>
    </row>
    <row r="12735" spans="1:2" ht="15" customHeight="1" x14ac:dyDescent="0.25">
      <c r="A12735" s="46"/>
      <c r="B12735" s="46"/>
    </row>
    <row r="12736" spans="1:2" ht="15" customHeight="1" x14ac:dyDescent="0.25">
      <c r="A12736" s="46"/>
      <c r="B12736" s="46"/>
    </row>
    <row r="12737" spans="1:2" ht="15" customHeight="1" x14ac:dyDescent="0.25">
      <c r="A12737" s="46"/>
      <c r="B12737" s="46"/>
    </row>
    <row r="12738" spans="1:2" ht="15" customHeight="1" x14ac:dyDescent="0.25">
      <c r="A12738" s="46"/>
      <c r="B12738" s="46"/>
    </row>
    <row r="12739" spans="1:2" ht="15" customHeight="1" x14ac:dyDescent="0.25">
      <c r="A12739" s="46"/>
      <c r="B12739" s="46"/>
    </row>
    <row r="12740" spans="1:2" ht="15" customHeight="1" x14ac:dyDescent="0.25">
      <c r="A12740" s="46"/>
      <c r="B12740" s="46"/>
    </row>
    <row r="12741" spans="1:2" ht="15" customHeight="1" x14ac:dyDescent="0.25">
      <c r="A12741" s="46"/>
      <c r="B12741" s="46"/>
    </row>
    <row r="12742" spans="1:2" ht="15" customHeight="1" x14ac:dyDescent="0.25">
      <c r="A12742" s="46"/>
      <c r="B12742" s="46"/>
    </row>
    <row r="12743" spans="1:2" ht="15" customHeight="1" x14ac:dyDescent="0.25">
      <c r="A12743" s="46"/>
      <c r="B12743" s="46"/>
    </row>
    <row r="12744" spans="1:2" ht="15" customHeight="1" x14ac:dyDescent="0.25">
      <c r="A12744" s="46"/>
      <c r="B12744" s="46"/>
    </row>
    <row r="12745" spans="1:2" ht="15" customHeight="1" x14ac:dyDescent="0.25">
      <c r="A12745" s="46"/>
      <c r="B12745" s="46"/>
    </row>
    <row r="12746" spans="1:2" ht="15" customHeight="1" x14ac:dyDescent="0.25">
      <c r="A12746" s="46"/>
      <c r="B12746" s="46"/>
    </row>
    <row r="12747" spans="1:2" ht="15" customHeight="1" x14ac:dyDescent="0.25">
      <c r="A12747" s="46"/>
      <c r="B12747" s="46"/>
    </row>
    <row r="12748" spans="1:2" ht="15" customHeight="1" x14ac:dyDescent="0.25">
      <c r="A12748" s="46"/>
      <c r="B12748" s="46"/>
    </row>
    <row r="12749" spans="1:2" ht="15" customHeight="1" x14ac:dyDescent="0.25">
      <c r="A12749" s="46"/>
      <c r="B12749" s="46"/>
    </row>
    <row r="12750" spans="1:2" ht="15" customHeight="1" x14ac:dyDescent="0.25">
      <c r="A12750" s="46"/>
      <c r="B12750" s="46"/>
    </row>
    <row r="12751" spans="1:2" ht="15" customHeight="1" x14ac:dyDescent="0.25">
      <c r="A12751" s="46"/>
      <c r="B12751" s="46"/>
    </row>
    <row r="12752" spans="1:2" ht="15" customHeight="1" x14ac:dyDescent="0.25">
      <c r="A12752" s="46"/>
      <c r="B12752" s="46"/>
    </row>
    <row r="12753" spans="1:2" ht="15" customHeight="1" x14ac:dyDescent="0.25">
      <c r="A12753" s="46"/>
      <c r="B12753" s="46"/>
    </row>
    <row r="12754" spans="1:2" ht="15" customHeight="1" x14ac:dyDescent="0.25">
      <c r="A12754" s="46"/>
      <c r="B12754" s="46"/>
    </row>
    <row r="12755" spans="1:2" ht="15" customHeight="1" x14ac:dyDescent="0.25">
      <c r="A12755" s="46"/>
      <c r="B12755" s="46"/>
    </row>
    <row r="12756" spans="1:2" ht="15" customHeight="1" x14ac:dyDescent="0.25">
      <c r="A12756" s="46"/>
      <c r="B12756" s="46"/>
    </row>
    <row r="12757" spans="1:2" ht="15" customHeight="1" x14ac:dyDescent="0.25">
      <c r="A12757" s="46"/>
      <c r="B12757" s="46"/>
    </row>
    <row r="12758" spans="1:2" ht="15" customHeight="1" x14ac:dyDescent="0.25">
      <c r="A12758" s="46"/>
      <c r="B12758" s="46"/>
    </row>
    <row r="12759" spans="1:2" ht="15" customHeight="1" x14ac:dyDescent="0.25">
      <c r="A12759" s="46"/>
      <c r="B12759" s="46"/>
    </row>
    <row r="12760" spans="1:2" ht="15" customHeight="1" x14ac:dyDescent="0.25">
      <c r="A12760" s="46"/>
      <c r="B12760" s="46"/>
    </row>
    <row r="12761" spans="1:2" ht="15" customHeight="1" x14ac:dyDescent="0.25">
      <c r="A12761" s="46"/>
      <c r="B12761" s="46"/>
    </row>
    <row r="12762" spans="1:2" ht="15" customHeight="1" x14ac:dyDescent="0.25">
      <c r="A12762" s="46"/>
      <c r="B12762" s="46"/>
    </row>
    <row r="12763" spans="1:2" ht="15" customHeight="1" x14ac:dyDescent="0.25">
      <c r="A12763" s="46"/>
      <c r="B12763" s="46"/>
    </row>
    <row r="12764" spans="1:2" ht="15" customHeight="1" x14ac:dyDescent="0.25">
      <c r="A12764" s="46"/>
      <c r="B12764" s="46"/>
    </row>
    <row r="12765" spans="1:2" ht="15" customHeight="1" x14ac:dyDescent="0.25">
      <c r="A12765" s="46"/>
      <c r="B12765" s="46"/>
    </row>
    <row r="12766" spans="1:2" ht="15" customHeight="1" x14ac:dyDescent="0.25">
      <c r="A12766" s="46"/>
      <c r="B12766" s="46"/>
    </row>
    <row r="12767" spans="1:2" ht="15" customHeight="1" x14ac:dyDescent="0.25">
      <c r="A12767" s="46"/>
      <c r="B12767" s="46"/>
    </row>
    <row r="12768" spans="1:2" ht="15" customHeight="1" x14ac:dyDescent="0.25">
      <c r="A12768" s="46"/>
      <c r="B12768" s="46"/>
    </row>
    <row r="12769" spans="1:2" ht="15" customHeight="1" x14ac:dyDescent="0.25">
      <c r="A12769" s="46"/>
      <c r="B12769" s="46"/>
    </row>
    <row r="12770" spans="1:2" ht="15" customHeight="1" x14ac:dyDescent="0.25">
      <c r="A12770" s="46"/>
      <c r="B12770" s="46"/>
    </row>
    <row r="12771" spans="1:2" ht="15" customHeight="1" x14ac:dyDescent="0.25">
      <c r="A12771" s="46"/>
      <c r="B12771" s="46"/>
    </row>
    <row r="12772" spans="1:2" ht="15" customHeight="1" x14ac:dyDescent="0.25">
      <c r="A12772" s="46"/>
      <c r="B12772" s="46"/>
    </row>
    <row r="12773" spans="1:2" ht="15" customHeight="1" x14ac:dyDescent="0.25">
      <c r="A12773" s="46"/>
      <c r="B12773" s="46"/>
    </row>
    <row r="12774" spans="1:2" ht="15" customHeight="1" x14ac:dyDescent="0.25">
      <c r="A12774" s="46"/>
      <c r="B12774" s="46"/>
    </row>
    <row r="12775" spans="1:2" ht="15" customHeight="1" x14ac:dyDescent="0.25">
      <c r="A12775" s="46"/>
      <c r="B12775" s="46"/>
    </row>
    <row r="12776" spans="1:2" ht="15" customHeight="1" x14ac:dyDescent="0.25">
      <c r="A12776" s="46"/>
      <c r="B12776" s="46"/>
    </row>
    <row r="12777" spans="1:2" ht="15" customHeight="1" x14ac:dyDescent="0.25">
      <c r="A12777" s="46"/>
      <c r="B12777" s="46"/>
    </row>
    <row r="12778" spans="1:2" ht="15" customHeight="1" x14ac:dyDescent="0.25">
      <c r="A12778" s="46"/>
      <c r="B12778" s="46"/>
    </row>
    <row r="12779" spans="1:2" ht="15" customHeight="1" x14ac:dyDescent="0.25">
      <c r="A12779" s="46"/>
      <c r="B12779" s="46"/>
    </row>
    <row r="12780" spans="1:2" ht="15" customHeight="1" x14ac:dyDescent="0.25">
      <c r="A12780" s="46"/>
      <c r="B12780" s="46"/>
    </row>
    <row r="12781" spans="1:2" ht="15" customHeight="1" x14ac:dyDescent="0.25">
      <c r="A12781" s="46"/>
      <c r="B12781" s="46"/>
    </row>
    <row r="12782" spans="1:2" ht="15" customHeight="1" x14ac:dyDescent="0.25">
      <c r="A12782" s="46"/>
      <c r="B12782" s="46"/>
    </row>
    <row r="12783" spans="1:2" ht="15" customHeight="1" x14ac:dyDescent="0.25">
      <c r="A12783" s="46"/>
      <c r="B12783" s="46"/>
    </row>
    <row r="12784" spans="1:2" ht="15" customHeight="1" x14ac:dyDescent="0.25">
      <c r="A12784" s="46"/>
      <c r="B12784" s="46"/>
    </row>
    <row r="12785" spans="1:2" ht="15" customHeight="1" x14ac:dyDescent="0.25">
      <c r="A12785" s="46"/>
      <c r="B12785" s="46"/>
    </row>
    <row r="12786" spans="1:2" ht="15" customHeight="1" x14ac:dyDescent="0.25">
      <c r="A12786" s="46"/>
      <c r="B12786" s="46"/>
    </row>
    <row r="12787" spans="1:2" ht="15" customHeight="1" x14ac:dyDescent="0.25">
      <c r="A12787" s="46"/>
      <c r="B12787" s="46"/>
    </row>
    <row r="12788" spans="1:2" ht="15" customHeight="1" x14ac:dyDescent="0.25">
      <c r="A12788" s="46"/>
      <c r="B12788" s="46"/>
    </row>
    <row r="12789" spans="1:2" ht="15" customHeight="1" x14ac:dyDescent="0.25">
      <c r="A12789" s="46"/>
      <c r="B12789" s="46"/>
    </row>
    <row r="12790" spans="1:2" ht="15" customHeight="1" x14ac:dyDescent="0.25">
      <c r="A12790" s="46"/>
      <c r="B12790" s="46"/>
    </row>
    <row r="12791" spans="1:2" ht="15" customHeight="1" x14ac:dyDescent="0.25">
      <c r="A12791" s="46"/>
      <c r="B12791" s="46"/>
    </row>
    <row r="12792" spans="1:2" ht="15" customHeight="1" x14ac:dyDescent="0.25">
      <c r="A12792" s="46"/>
      <c r="B12792" s="46"/>
    </row>
    <row r="12793" spans="1:2" ht="15" customHeight="1" x14ac:dyDescent="0.25">
      <c r="A12793" s="46"/>
      <c r="B12793" s="46"/>
    </row>
    <row r="12794" spans="1:2" ht="15" customHeight="1" x14ac:dyDescent="0.25">
      <c r="A12794" s="46"/>
      <c r="B12794" s="46"/>
    </row>
    <row r="12795" spans="1:2" ht="15" customHeight="1" x14ac:dyDescent="0.25">
      <c r="A12795" s="46"/>
      <c r="B12795" s="46"/>
    </row>
    <row r="12796" spans="1:2" ht="15" customHeight="1" x14ac:dyDescent="0.25">
      <c r="A12796" s="46"/>
      <c r="B12796" s="46"/>
    </row>
    <row r="12797" spans="1:2" ht="15" customHeight="1" x14ac:dyDescent="0.25">
      <c r="A12797" s="46"/>
      <c r="B12797" s="46"/>
    </row>
    <row r="12798" spans="1:2" ht="15" customHeight="1" x14ac:dyDescent="0.25">
      <c r="A12798" s="46"/>
      <c r="B12798" s="46"/>
    </row>
    <row r="12799" spans="1:2" ht="15" customHeight="1" x14ac:dyDescent="0.25">
      <c r="A12799" s="46"/>
      <c r="B12799" s="46"/>
    </row>
    <row r="12800" spans="1:2" ht="15" customHeight="1" x14ac:dyDescent="0.25">
      <c r="A12800" s="46"/>
      <c r="B12800" s="46"/>
    </row>
    <row r="12801" spans="1:2" ht="15" customHeight="1" x14ac:dyDescent="0.25">
      <c r="A12801" s="46"/>
      <c r="B12801" s="46"/>
    </row>
    <row r="12802" spans="1:2" ht="15" customHeight="1" x14ac:dyDescent="0.25">
      <c r="A12802" s="46"/>
      <c r="B12802" s="46"/>
    </row>
    <row r="12803" spans="1:2" ht="15" customHeight="1" x14ac:dyDescent="0.25">
      <c r="A12803" s="46"/>
      <c r="B12803" s="46"/>
    </row>
    <row r="12804" spans="1:2" ht="15" customHeight="1" x14ac:dyDescent="0.25">
      <c r="A12804" s="46"/>
      <c r="B12804" s="46"/>
    </row>
    <row r="12805" spans="1:2" ht="15" customHeight="1" x14ac:dyDescent="0.25">
      <c r="A12805" s="46"/>
      <c r="B12805" s="46"/>
    </row>
    <row r="12806" spans="1:2" ht="15" customHeight="1" x14ac:dyDescent="0.25">
      <c r="A12806" s="46"/>
      <c r="B12806" s="46"/>
    </row>
    <row r="12807" spans="1:2" ht="15" customHeight="1" x14ac:dyDescent="0.25">
      <c r="A12807" s="46"/>
      <c r="B12807" s="46"/>
    </row>
    <row r="12808" spans="1:2" ht="15" customHeight="1" x14ac:dyDescent="0.25">
      <c r="A12808" s="46"/>
      <c r="B12808" s="46"/>
    </row>
    <row r="12809" spans="1:2" ht="15" customHeight="1" x14ac:dyDescent="0.25">
      <c r="A12809" s="46"/>
      <c r="B12809" s="46"/>
    </row>
    <row r="12810" spans="1:2" ht="15" customHeight="1" x14ac:dyDescent="0.25">
      <c r="A12810" s="46"/>
      <c r="B12810" s="46"/>
    </row>
    <row r="12811" spans="1:2" ht="15" customHeight="1" x14ac:dyDescent="0.25">
      <c r="A12811" s="46"/>
      <c r="B12811" s="46"/>
    </row>
    <row r="12812" spans="1:2" ht="15" customHeight="1" x14ac:dyDescent="0.25">
      <c r="A12812" s="46"/>
      <c r="B12812" s="46"/>
    </row>
    <row r="12813" spans="1:2" ht="15" customHeight="1" x14ac:dyDescent="0.25">
      <c r="A12813" s="46"/>
      <c r="B12813" s="46"/>
    </row>
    <row r="12814" spans="1:2" ht="15" customHeight="1" x14ac:dyDescent="0.25">
      <c r="A12814" s="46"/>
      <c r="B12814" s="46"/>
    </row>
    <row r="12815" spans="1:2" ht="15" customHeight="1" x14ac:dyDescent="0.25">
      <c r="A12815" s="46"/>
      <c r="B12815" s="46"/>
    </row>
    <row r="12816" spans="1:2" ht="15" customHeight="1" x14ac:dyDescent="0.25">
      <c r="A12816" s="46"/>
      <c r="B12816" s="46"/>
    </row>
    <row r="12817" spans="1:2" ht="15" customHeight="1" x14ac:dyDescent="0.25">
      <c r="A12817" s="46"/>
      <c r="B12817" s="46"/>
    </row>
    <row r="12818" spans="1:2" ht="15" customHeight="1" x14ac:dyDescent="0.25">
      <c r="A12818" s="46"/>
      <c r="B12818" s="46"/>
    </row>
    <row r="12819" spans="1:2" ht="15" customHeight="1" x14ac:dyDescent="0.25">
      <c r="A12819" s="46"/>
      <c r="B12819" s="46"/>
    </row>
    <row r="12820" spans="1:2" ht="15" customHeight="1" x14ac:dyDescent="0.25">
      <c r="A12820" s="46"/>
      <c r="B12820" s="46"/>
    </row>
    <row r="12821" spans="1:2" ht="15" customHeight="1" x14ac:dyDescent="0.25">
      <c r="A12821" s="46"/>
      <c r="B12821" s="46"/>
    </row>
    <row r="12822" spans="1:2" ht="15" customHeight="1" x14ac:dyDescent="0.25">
      <c r="A12822" s="46"/>
      <c r="B12822" s="46"/>
    </row>
    <row r="12823" spans="1:2" ht="15" customHeight="1" x14ac:dyDescent="0.25">
      <c r="A12823" s="46"/>
      <c r="B12823" s="46"/>
    </row>
    <row r="12824" spans="1:2" ht="15" customHeight="1" x14ac:dyDescent="0.25">
      <c r="A12824" s="46"/>
      <c r="B12824" s="46"/>
    </row>
    <row r="12825" spans="1:2" ht="15" customHeight="1" x14ac:dyDescent="0.25">
      <c r="A12825" s="46"/>
      <c r="B12825" s="46"/>
    </row>
    <row r="12826" spans="1:2" ht="15" customHeight="1" x14ac:dyDescent="0.25">
      <c r="A12826" s="46"/>
      <c r="B12826" s="46"/>
    </row>
    <row r="12827" spans="1:2" ht="15" customHeight="1" x14ac:dyDescent="0.25">
      <c r="A12827" s="46"/>
      <c r="B12827" s="46"/>
    </row>
    <row r="12828" spans="1:2" ht="15" customHeight="1" x14ac:dyDescent="0.25">
      <c r="A12828" s="46"/>
      <c r="B12828" s="46"/>
    </row>
    <row r="12829" spans="1:2" ht="15" customHeight="1" x14ac:dyDescent="0.25">
      <c r="A12829" s="46"/>
      <c r="B12829" s="46"/>
    </row>
    <row r="12830" spans="1:2" ht="15" customHeight="1" x14ac:dyDescent="0.25">
      <c r="A12830" s="46"/>
      <c r="B12830" s="46"/>
    </row>
    <row r="12831" spans="1:2" ht="15" customHeight="1" x14ac:dyDescent="0.25">
      <c r="A12831" s="46"/>
      <c r="B12831" s="46"/>
    </row>
    <row r="12832" spans="1:2" ht="15" customHeight="1" x14ac:dyDescent="0.25">
      <c r="A12832" s="46"/>
      <c r="B12832" s="46"/>
    </row>
    <row r="12833" spans="1:2" ht="15" customHeight="1" x14ac:dyDescent="0.25">
      <c r="A12833" s="46"/>
      <c r="B12833" s="46"/>
    </row>
    <row r="12834" spans="1:2" ht="15" customHeight="1" x14ac:dyDescent="0.25">
      <c r="A12834" s="46"/>
      <c r="B12834" s="46"/>
    </row>
    <row r="12835" spans="1:2" ht="15" customHeight="1" x14ac:dyDescent="0.25">
      <c r="A12835" s="46"/>
      <c r="B12835" s="46"/>
    </row>
    <row r="12836" spans="1:2" ht="15" customHeight="1" x14ac:dyDescent="0.25">
      <c r="A12836" s="46"/>
      <c r="B12836" s="46"/>
    </row>
    <row r="12837" spans="1:2" ht="15" customHeight="1" x14ac:dyDescent="0.25">
      <c r="A12837" s="46"/>
      <c r="B12837" s="46"/>
    </row>
    <row r="12838" spans="1:2" ht="15" customHeight="1" x14ac:dyDescent="0.25">
      <c r="A12838" s="46"/>
      <c r="B12838" s="46"/>
    </row>
    <row r="12839" spans="1:2" ht="15" customHeight="1" x14ac:dyDescent="0.25">
      <c r="A12839" s="46"/>
      <c r="B12839" s="46"/>
    </row>
    <row r="12840" spans="1:2" ht="15" customHeight="1" x14ac:dyDescent="0.25">
      <c r="A12840" s="46"/>
      <c r="B12840" s="46"/>
    </row>
    <row r="12841" spans="1:2" ht="15" customHeight="1" x14ac:dyDescent="0.25">
      <c r="A12841" s="46"/>
      <c r="B12841" s="46"/>
    </row>
    <row r="12842" spans="1:2" ht="15" customHeight="1" x14ac:dyDescent="0.25">
      <c r="A12842" s="46"/>
      <c r="B12842" s="46"/>
    </row>
    <row r="12843" spans="1:2" ht="15" customHeight="1" x14ac:dyDescent="0.25">
      <c r="A12843" s="46"/>
      <c r="B12843" s="46"/>
    </row>
    <row r="12844" spans="1:2" ht="15" customHeight="1" x14ac:dyDescent="0.25">
      <c r="A12844" s="46"/>
      <c r="B12844" s="46"/>
    </row>
    <row r="12845" spans="1:2" ht="15" customHeight="1" x14ac:dyDescent="0.25">
      <c r="A12845" s="46"/>
      <c r="B12845" s="46"/>
    </row>
    <row r="12846" spans="1:2" ht="15" customHeight="1" x14ac:dyDescent="0.25">
      <c r="A12846" s="46"/>
      <c r="B12846" s="46"/>
    </row>
    <row r="12847" spans="1:2" ht="15" customHeight="1" x14ac:dyDescent="0.25">
      <c r="A12847" s="46"/>
      <c r="B12847" s="46"/>
    </row>
    <row r="12848" spans="1:2" ht="15" customHeight="1" x14ac:dyDescent="0.25">
      <c r="A12848" s="46"/>
      <c r="B12848" s="46"/>
    </row>
    <row r="12849" spans="1:2" ht="15" customHeight="1" x14ac:dyDescent="0.25">
      <c r="A12849" s="46"/>
      <c r="B12849" s="46"/>
    </row>
    <row r="12850" spans="1:2" ht="15" customHeight="1" x14ac:dyDescent="0.25">
      <c r="A12850" s="46"/>
      <c r="B12850" s="46"/>
    </row>
    <row r="12851" spans="1:2" ht="15" customHeight="1" x14ac:dyDescent="0.25">
      <c r="A12851" s="46"/>
      <c r="B12851" s="46"/>
    </row>
    <row r="12852" spans="1:2" ht="15" customHeight="1" x14ac:dyDescent="0.25">
      <c r="A12852" s="46"/>
      <c r="B12852" s="46"/>
    </row>
    <row r="12853" spans="1:2" ht="15" customHeight="1" x14ac:dyDescent="0.25">
      <c r="A12853" s="46"/>
      <c r="B12853" s="46"/>
    </row>
    <row r="12854" spans="1:2" ht="15" customHeight="1" x14ac:dyDescent="0.25">
      <c r="A12854" s="46"/>
      <c r="B12854" s="46"/>
    </row>
    <row r="12855" spans="1:2" ht="15" customHeight="1" x14ac:dyDescent="0.25">
      <c r="A12855" s="46"/>
      <c r="B12855" s="46"/>
    </row>
    <row r="12856" spans="1:2" ht="15" customHeight="1" x14ac:dyDescent="0.25">
      <c r="A12856" s="46"/>
      <c r="B12856" s="46"/>
    </row>
    <row r="12857" spans="1:2" ht="15" customHeight="1" x14ac:dyDescent="0.25">
      <c r="A12857" s="46"/>
      <c r="B12857" s="46"/>
    </row>
    <row r="12858" spans="1:2" ht="15" customHeight="1" x14ac:dyDescent="0.25">
      <c r="A12858" s="46"/>
      <c r="B12858" s="46"/>
    </row>
    <row r="12859" spans="1:2" ht="15" customHeight="1" x14ac:dyDescent="0.25">
      <c r="A12859" s="46"/>
      <c r="B12859" s="46"/>
    </row>
    <row r="12860" spans="1:2" ht="15" customHeight="1" x14ac:dyDescent="0.25">
      <c r="A12860" s="46"/>
      <c r="B12860" s="46"/>
    </row>
    <row r="12861" spans="1:2" ht="15" customHeight="1" x14ac:dyDescent="0.25">
      <c r="A12861" s="46"/>
      <c r="B12861" s="46"/>
    </row>
    <row r="12862" spans="1:2" ht="15" customHeight="1" x14ac:dyDescent="0.25">
      <c r="A12862" s="46"/>
      <c r="B12862" s="46"/>
    </row>
    <row r="12863" spans="1:2" ht="15" customHeight="1" x14ac:dyDescent="0.25">
      <c r="A12863" s="46"/>
      <c r="B12863" s="46"/>
    </row>
    <row r="12864" spans="1:2" ht="15" customHeight="1" x14ac:dyDescent="0.25">
      <c r="A12864" s="46"/>
      <c r="B12864" s="46"/>
    </row>
    <row r="12865" spans="1:2" ht="15" customHeight="1" x14ac:dyDescent="0.25">
      <c r="A12865" s="46"/>
      <c r="B12865" s="46"/>
    </row>
    <row r="12866" spans="1:2" ht="15" customHeight="1" x14ac:dyDescent="0.25">
      <c r="A12866" s="46"/>
      <c r="B12866" s="46"/>
    </row>
    <row r="12867" spans="1:2" ht="15" customHeight="1" x14ac:dyDescent="0.25">
      <c r="A12867" s="46"/>
      <c r="B12867" s="46"/>
    </row>
    <row r="12868" spans="1:2" ht="15" customHeight="1" x14ac:dyDescent="0.25">
      <c r="A12868" s="46"/>
      <c r="B12868" s="46"/>
    </row>
    <row r="12869" spans="1:2" ht="15" customHeight="1" x14ac:dyDescent="0.25">
      <c r="A12869" s="46"/>
      <c r="B12869" s="46"/>
    </row>
    <row r="12870" spans="1:2" ht="15" customHeight="1" x14ac:dyDescent="0.25">
      <c r="A12870" s="46"/>
      <c r="B12870" s="46"/>
    </row>
    <row r="12871" spans="1:2" ht="15" customHeight="1" x14ac:dyDescent="0.25">
      <c r="A12871" s="46"/>
      <c r="B12871" s="46"/>
    </row>
    <row r="12872" spans="1:2" ht="15" customHeight="1" x14ac:dyDescent="0.25">
      <c r="A12872" s="46"/>
      <c r="B12872" s="46"/>
    </row>
    <row r="12873" spans="1:2" ht="15" customHeight="1" x14ac:dyDescent="0.25">
      <c r="A12873" s="46"/>
      <c r="B12873" s="46"/>
    </row>
    <row r="12874" spans="1:2" ht="15" customHeight="1" x14ac:dyDescent="0.25">
      <c r="A12874" s="46"/>
      <c r="B12874" s="46"/>
    </row>
    <row r="12875" spans="1:2" ht="15" customHeight="1" x14ac:dyDescent="0.25">
      <c r="A12875" s="46"/>
      <c r="B12875" s="46"/>
    </row>
    <row r="12876" spans="1:2" ht="15" customHeight="1" x14ac:dyDescent="0.25">
      <c r="A12876" s="46"/>
      <c r="B12876" s="46"/>
    </row>
    <row r="12877" spans="1:2" ht="15" customHeight="1" x14ac:dyDescent="0.25">
      <c r="A12877" s="46"/>
      <c r="B12877" s="46"/>
    </row>
    <row r="12878" spans="1:2" ht="15" customHeight="1" x14ac:dyDescent="0.25">
      <c r="A12878" s="46"/>
      <c r="B12878" s="46"/>
    </row>
    <row r="12879" spans="1:2" ht="15" customHeight="1" x14ac:dyDescent="0.25">
      <c r="A12879" s="46"/>
      <c r="B12879" s="46"/>
    </row>
    <row r="12880" spans="1:2" ht="15" customHeight="1" x14ac:dyDescent="0.25">
      <c r="A12880" s="46"/>
      <c r="B12880" s="46"/>
    </row>
    <row r="12881" spans="1:2" ht="15" customHeight="1" x14ac:dyDescent="0.25">
      <c r="A12881" s="46"/>
      <c r="B12881" s="46"/>
    </row>
    <row r="12882" spans="1:2" ht="15" customHeight="1" x14ac:dyDescent="0.25">
      <c r="A12882" s="46"/>
      <c r="B12882" s="46"/>
    </row>
    <row r="12883" spans="1:2" ht="15" customHeight="1" x14ac:dyDescent="0.25">
      <c r="A12883" s="46"/>
      <c r="B12883" s="46"/>
    </row>
    <row r="12884" spans="1:2" ht="15" customHeight="1" x14ac:dyDescent="0.25">
      <c r="A12884" s="46"/>
      <c r="B12884" s="46"/>
    </row>
    <row r="12885" spans="1:2" ht="15" customHeight="1" x14ac:dyDescent="0.25">
      <c r="A12885" s="46"/>
      <c r="B12885" s="46"/>
    </row>
    <row r="12886" spans="1:2" ht="15" customHeight="1" x14ac:dyDescent="0.25">
      <c r="A12886" s="46"/>
      <c r="B12886" s="46"/>
    </row>
    <row r="12887" spans="1:2" ht="15" customHeight="1" x14ac:dyDescent="0.25">
      <c r="A12887" s="46"/>
      <c r="B12887" s="46"/>
    </row>
    <row r="12888" spans="1:2" ht="15" customHeight="1" x14ac:dyDescent="0.25">
      <c r="A12888" s="46"/>
      <c r="B12888" s="46"/>
    </row>
    <row r="12889" spans="1:2" ht="15" customHeight="1" x14ac:dyDescent="0.25">
      <c r="A12889" s="46"/>
      <c r="B12889" s="46"/>
    </row>
    <row r="12890" spans="1:2" ht="15" customHeight="1" x14ac:dyDescent="0.25">
      <c r="A12890" s="46"/>
      <c r="B12890" s="46"/>
    </row>
    <row r="12891" spans="1:2" ht="15" customHeight="1" x14ac:dyDescent="0.25">
      <c r="A12891" s="46"/>
      <c r="B12891" s="46"/>
    </row>
    <row r="12892" spans="1:2" ht="15" customHeight="1" x14ac:dyDescent="0.25">
      <c r="A12892" s="46"/>
      <c r="B12892" s="46"/>
    </row>
    <row r="12893" spans="1:2" ht="15" customHeight="1" x14ac:dyDescent="0.25">
      <c r="A12893" s="46"/>
      <c r="B12893" s="46"/>
    </row>
    <row r="12894" spans="1:2" ht="15" customHeight="1" x14ac:dyDescent="0.25">
      <c r="A12894" s="46"/>
      <c r="B12894" s="46"/>
    </row>
    <row r="12895" spans="1:2" ht="15" customHeight="1" x14ac:dyDescent="0.25">
      <c r="A12895" s="46"/>
      <c r="B12895" s="46"/>
    </row>
    <row r="12896" spans="1:2" ht="15" customHeight="1" x14ac:dyDescent="0.25">
      <c r="A12896" s="46"/>
      <c r="B12896" s="46"/>
    </row>
    <row r="12897" spans="1:2" ht="15" customHeight="1" x14ac:dyDescent="0.25">
      <c r="A12897" s="46"/>
      <c r="B12897" s="46"/>
    </row>
    <row r="12898" spans="1:2" ht="15" customHeight="1" x14ac:dyDescent="0.25">
      <c r="A12898" s="46"/>
      <c r="B12898" s="46"/>
    </row>
    <row r="12899" spans="1:2" ht="15" customHeight="1" x14ac:dyDescent="0.25">
      <c r="A12899" s="46"/>
      <c r="B12899" s="46"/>
    </row>
    <row r="12900" spans="1:2" ht="15" customHeight="1" x14ac:dyDescent="0.25">
      <c r="A12900" s="46"/>
      <c r="B12900" s="46"/>
    </row>
    <row r="12901" spans="1:2" ht="15" customHeight="1" x14ac:dyDescent="0.25">
      <c r="A12901" s="46"/>
      <c r="B12901" s="46"/>
    </row>
    <row r="12902" spans="1:2" ht="15" customHeight="1" x14ac:dyDescent="0.25">
      <c r="A12902" s="46"/>
      <c r="B12902" s="46"/>
    </row>
    <row r="12903" spans="1:2" ht="15" customHeight="1" x14ac:dyDescent="0.25">
      <c r="A12903" s="46"/>
      <c r="B12903" s="46"/>
    </row>
    <row r="12904" spans="1:2" ht="15" customHeight="1" x14ac:dyDescent="0.25">
      <c r="A12904" s="46"/>
      <c r="B12904" s="46"/>
    </row>
    <row r="12905" spans="1:2" ht="15" customHeight="1" x14ac:dyDescent="0.25">
      <c r="A12905" s="46"/>
      <c r="B12905" s="46"/>
    </row>
    <row r="12906" spans="1:2" ht="15" customHeight="1" x14ac:dyDescent="0.25">
      <c r="A12906" s="46"/>
      <c r="B12906" s="46"/>
    </row>
    <row r="12907" spans="1:2" ht="15" customHeight="1" x14ac:dyDescent="0.25">
      <c r="A12907" s="46"/>
      <c r="B12907" s="46"/>
    </row>
    <row r="12908" spans="1:2" ht="15" customHeight="1" x14ac:dyDescent="0.25">
      <c r="A12908" s="46"/>
      <c r="B12908" s="46"/>
    </row>
    <row r="12909" spans="1:2" ht="15" customHeight="1" x14ac:dyDescent="0.25">
      <c r="A12909" s="46"/>
      <c r="B12909" s="46"/>
    </row>
    <row r="12910" spans="1:2" ht="15" customHeight="1" x14ac:dyDescent="0.25">
      <c r="A12910" s="46"/>
      <c r="B12910" s="46"/>
    </row>
    <row r="12911" spans="1:2" ht="15" customHeight="1" x14ac:dyDescent="0.25">
      <c r="A12911" s="46"/>
      <c r="B12911" s="46"/>
    </row>
    <row r="12912" spans="1:2" ht="15" customHeight="1" x14ac:dyDescent="0.25">
      <c r="A12912" s="46"/>
      <c r="B12912" s="46"/>
    </row>
    <row r="12913" spans="1:2" ht="15" customHeight="1" x14ac:dyDescent="0.25">
      <c r="A12913" s="46"/>
      <c r="B12913" s="46"/>
    </row>
    <row r="12914" spans="1:2" ht="15" customHeight="1" x14ac:dyDescent="0.25">
      <c r="A12914" s="46"/>
      <c r="B12914" s="46"/>
    </row>
    <row r="12915" spans="1:2" ht="15" customHeight="1" x14ac:dyDescent="0.25">
      <c r="A12915" s="46"/>
      <c r="B12915" s="46"/>
    </row>
    <row r="12916" spans="1:2" ht="15" customHeight="1" x14ac:dyDescent="0.25">
      <c r="A12916" s="46"/>
      <c r="B12916" s="46"/>
    </row>
    <row r="12917" spans="1:2" ht="15" customHeight="1" x14ac:dyDescent="0.25">
      <c r="A12917" s="46"/>
      <c r="B12917" s="46"/>
    </row>
    <row r="12918" spans="1:2" ht="15" customHeight="1" x14ac:dyDescent="0.25">
      <c r="A12918" s="46"/>
      <c r="B12918" s="46"/>
    </row>
    <row r="12919" spans="1:2" ht="15" customHeight="1" x14ac:dyDescent="0.25">
      <c r="A12919" s="46"/>
      <c r="B12919" s="46"/>
    </row>
    <row r="12920" spans="1:2" ht="15" customHeight="1" x14ac:dyDescent="0.25">
      <c r="A12920" s="46"/>
      <c r="B12920" s="46"/>
    </row>
    <row r="12921" spans="1:2" ht="15" customHeight="1" x14ac:dyDescent="0.25">
      <c r="A12921" s="46"/>
      <c r="B12921" s="46"/>
    </row>
    <row r="12922" spans="1:2" ht="15" customHeight="1" x14ac:dyDescent="0.25">
      <c r="A12922" s="46"/>
      <c r="B12922" s="46"/>
    </row>
    <row r="12923" spans="1:2" ht="15" customHeight="1" x14ac:dyDescent="0.25">
      <c r="A12923" s="46"/>
      <c r="B12923" s="46"/>
    </row>
    <row r="12924" spans="1:2" ht="15" customHeight="1" x14ac:dyDescent="0.25">
      <c r="A12924" s="46"/>
      <c r="B12924" s="46"/>
    </row>
    <row r="12925" spans="1:2" ht="15" customHeight="1" x14ac:dyDescent="0.25">
      <c r="A12925" s="46"/>
      <c r="B12925" s="46"/>
    </row>
    <row r="12926" spans="1:2" ht="15" customHeight="1" x14ac:dyDescent="0.25">
      <c r="A12926" s="46"/>
      <c r="B12926" s="46"/>
    </row>
    <row r="12927" spans="1:2" ht="15" customHeight="1" x14ac:dyDescent="0.25">
      <c r="A12927" s="46"/>
      <c r="B12927" s="46"/>
    </row>
    <row r="12928" spans="1:2" ht="15" customHeight="1" x14ac:dyDescent="0.25">
      <c r="A12928" s="46"/>
      <c r="B12928" s="46"/>
    </row>
    <row r="12929" spans="1:2" ht="15" customHeight="1" x14ac:dyDescent="0.25">
      <c r="A12929" s="46"/>
      <c r="B12929" s="46"/>
    </row>
    <row r="12930" spans="1:2" ht="15" customHeight="1" x14ac:dyDescent="0.25">
      <c r="A12930" s="46"/>
      <c r="B12930" s="46"/>
    </row>
    <row r="12931" spans="1:2" ht="15" customHeight="1" x14ac:dyDescent="0.25">
      <c r="A12931" s="46"/>
      <c r="B12931" s="46"/>
    </row>
    <row r="12932" spans="1:2" ht="15" customHeight="1" x14ac:dyDescent="0.25">
      <c r="A12932" s="46"/>
      <c r="B12932" s="46"/>
    </row>
    <row r="12933" spans="1:2" ht="15" customHeight="1" x14ac:dyDescent="0.25">
      <c r="A12933" s="46"/>
      <c r="B12933" s="46"/>
    </row>
    <row r="12934" spans="1:2" ht="15" customHeight="1" x14ac:dyDescent="0.25">
      <c r="A12934" s="46"/>
      <c r="B12934" s="46"/>
    </row>
    <row r="12935" spans="1:2" ht="15" customHeight="1" x14ac:dyDescent="0.25">
      <c r="A12935" s="46"/>
      <c r="B12935" s="46"/>
    </row>
    <row r="12936" spans="1:2" ht="15" customHeight="1" x14ac:dyDescent="0.25">
      <c r="A12936" s="46"/>
      <c r="B12936" s="46"/>
    </row>
    <row r="12937" spans="1:2" ht="15" customHeight="1" x14ac:dyDescent="0.25">
      <c r="A12937" s="46"/>
      <c r="B12937" s="46"/>
    </row>
    <row r="12938" spans="1:2" ht="15" customHeight="1" x14ac:dyDescent="0.25">
      <c r="A12938" s="46"/>
      <c r="B12938" s="46"/>
    </row>
    <row r="12939" spans="1:2" ht="15" customHeight="1" x14ac:dyDescent="0.25">
      <c r="A12939" s="46"/>
      <c r="B12939" s="46"/>
    </row>
    <row r="12940" spans="1:2" ht="15" customHeight="1" x14ac:dyDescent="0.25">
      <c r="A12940" s="46"/>
      <c r="B12940" s="46"/>
    </row>
    <row r="12941" spans="1:2" ht="15" customHeight="1" x14ac:dyDescent="0.25">
      <c r="A12941" s="46"/>
      <c r="B12941" s="46"/>
    </row>
    <row r="12942" spans="1:2" ht="15" customHeight="1" x14ac:dyDescent="0.25">
      <c r="A12942" s="46"/>
      <c r="B12942" s="46"/>
    </row>
    <row r="12943" spans="1:2" ht="15" customHeight="1" x14ac:dyDescent="0.25">
      <c r="A12943" s="46"/>
      <c r="B12943" s="46"/>
    </row>
    <row r="12944" spans="1:2" ht="15" customHeight="1" x14ac:dyDescent="0.25">
      <c r="A12944" s="46"/>
      <c r="B12944" s="46"/>
    </row>
    <row r="12945" spans="1:2" ht="15" customHeight="1" x14ac:dyDescent="0.25">
      <c r="A12945" s="46"/>
      <c r="B12945" s="46"/>
    </row>
    <row r="12946" spans="1:2" ht="15" customHeight="1" x14ac:dyDescent="0.25">
      <c r="A12946" s="46"/>
      <c r="B12946" s="46"/>
    </row>
    <row r="12947" spans="1:2" ht="15" customHeight="1" x14ac:dyDescent="0.25">
      <c r="A12947" s="46"/>
      <c r="B12947" s="46"/>
    </row>
    <row r="12948" spans="1:2" ht="15" customHeight="1" x14ac:dyDescent="0.25">
      <c r="A12948" s="46"/>
      <c r="B12948" s="46"/>
    </row>
    <row r="12949" spans="1:2" ht="15" customHeight="1" x14ac:dyDescent="0.25">
      <c r="A12949" s="46"/>
      <c r="B12949" s="46"/>
    </row>
    <row r="12950" spans="1:2" ht="15" customHeight="1" x14ac:dyDescent="0.25">
      <c r="A12950" s="46"/>
      <c r="B12950" s="46"/>
    </row>
    <row r="12951" spans="1:2" ht="15" customHeight="1" x14ac:dyDescent="0.25">
      <c r="A12951" s="46"/>
      <c r="B12951" s="46"/>
    </row>
    <row r="12952" spans="1:2" ht="15" customHeight="1" x14ac:dyDescent="0.25">
      <c r="A12952" s="46"/>
      <c r="B12952" s="46"/>
    </row>
    <row r="12953" spans="1:2" ht="15" customHeight="1" x14ac:dyDescent="0.25">
      <c r="A12953" s="46"/>
      <c r="B12953" s="46"/>
    </row>
    <row r="12954" spans="1:2" ht="15" customHeight="1" x14ac:dyDescent="0.25">
      <c r="A12954" s="46"/>
      <c r="B12954" s="46"/>
    </row>
    <row r="12955" spans="1:2" ht="15" customHeight="1" x14ac:dyDescent="0.25">
      <c r="A12955" s="46"/>
      <c r="B12955" s="46"/>
    </row>
    <row r="12956" spans="1:2" ht="15" customHeight="1" x14ac:dyDescent="0.25">
      <c r="A12956" s="46"/>
      <c r="B12956" s="46"/>
    </row>
    <row r="12957" spans="1:2" ht="15" customHeight="1" x14ac:dyDescent="0.25">
      <c r="A12957" s="46"/>
      <c r="B12957" s="46"/>
    </row>
    <row r="12958" spans="1:2" ht="15" customHeight="1" x14ac:dyDescent="0.25">
      <c r="A12958" s="46"/>
      <c r="B12958" s="46"/>
    </row>
    <row r="12959" spans="1:2" ht="15" customHeight="1" x14ac:dyDescent="0.25">
      <c r="A12959" s="46"/>
      <c r="B12959" s="46"/>
    </row>
    <row r="12960" spans="1:2" ht="15" customHeight="1" x14ac:dyDescent="0.25">
      <c r="A12960" s="46"/>
      <c r="B12960" s="46"/>
    </row>
    <row r="12961" spans="1:2" ht="15" customHeight="1" x14ac:dyDescent="0.25">
      <c r="A12961" s="46"/>
      <c r="B12961" s="46"/>
    </row>
    <row r="12962" spans="1:2" ht="15" customHeight="1" x14ac:dyDescent="0.25">
      <c r="A12962" s="46"/>
      <c r="B12962" s="46"/>
    </row>
    <row r="12963" spans="1:2" ht="15" customHeight="1" x14ac:dyDescent="0.25">
      <c r="A12963" s="46"/>
      <c r="B12963" s="46"/>
    </row>
    <row r="12964" spans="1:2" ht="15" customHeight="1" x14ac:dyDescent="0.25">
      <c r="A12964" s="46"/>
      <c r="B12964" s="46"/>
    </row>
    <row r="12965" spans="1:2" ht="15" customHeight="1" x14ac:dyDescent="0.25">
      <c r="A12965" s="46"/>
      <c r="B12965" s="46"/>
    </row>
    <row r="12966" spans="1:2" ht="15" customHeight="1" x14ac:dyDescent="0.25">
      <c r="A12966" s="46"/>
      <c r="B12966" s="46"/>
    </row>
    <row r="12967" spans="1:2" ht="15" customHeight="1" x14ac:dyDescent="0.25">
      <c r="A12967" s="46"/>
      <c r="B12967" s="46"/>
    </row>
    <row r="12968" spans="1:2" ht="15" customHeight="1" x14ac:dyDescent="0.25">
      <c r="A12968" s="46"/>
      <c r="B12968" s="46"/>
    </row>
    <row r="12969" spans="1:2" ht="15" customHeight="1" x14ac:dyDescent="0.25">
      <c r="A12969" s="46"/>
      <c r="B12969" s="46"/>
    </row>
    <row r="12970" spans="1:2" ht="15" customHeight="1" x14ac:dyDescent="0.25">
      <c r="A12970" s="46"/>
      <c r="B12970" s="46"/>
    </row>
    <row r="12971" spans="1:2" ht="15" customHeight="1" x14ac:dyDescent="0.25">
      <c r="A12971" s="46"/>
      <c r="B12971" s="46"/>
    </row>
    <row r="12972" spans="1:2" ht="15" customHeight="1" x14ac:dyDescent="0.25">
      <c r="A12972" s="46"/>
      <c r="B12972" s="46"/>
    </row>
    <row r="12973" spans="1:2" ht="15" customHeight="1" x14ac:dyDescent="0.25">
      <c r="A12973" s="46"/>
      <c r="B12973" s="46"/>
    </row>
    <row r="12974" spans="1:2" ht="15" customHeight="1" x14ac:dyDescent="0.25">
      <c r="A12974" s="46"/>
      <c r="B12974" s="46"/>
    </row>
    <row r="12975" spans="1:2" ht="15" customHeight="1" x14ac:dyDescent="0.25">
      <c r="A12975" s="46"/>
      <c r="B12975" s="46"/>
    </row>
    <row r="12976" spans="1:2" ht="15" customHeight="1" x14ac:dyDescent="0.25">
      <c r="A12976" s="46"/>
      <c r="B12976" s="46"/>
    </row>
    <row r="12977" spans="1:2" ht="15" customHeight="1" x14ac:dyDescent="0.25">
      <c r="A12977" s="46"/>
      <c r="B12977" s="46"/>
    </row>
    <row r="12978" spans="1:2" ht="15" customHeight="1" x14ac:dyDescent="0.25">
      <c r="A12978" s="46"/>
      <c r="B12978" s="46"/>
    </row>
    <row r="12979" spans="1:2" ht="15" customHeight="1" x14ac:dyDescent="0.25">
      <c r="A12979" s="46"/>
      <c r="B12979" s="46"/>
    </row>
    <row r="12980" spans="1:2" ht="15" customHeight="1" x14ac:dyDescent="0.25">
      <c r="A12980" s="46"/>
      <c r="B12980" s="46"/>
    </row>
    <row r="12981" spans="1:2" ht="15" customHeight="1" x14ac:dyDescent="0.25">
      <c r="A12981" s="46"/>
      <c r="B12981" s="46"/>
    </row>
    <row r="12982" spans="1:2" ht="15" customHeight="1" x14ac:dyDescent="0.25">
      <c r="A12982" s="46"/>
      <c r="B12982" s="46"/>
    </row>
    <row r="12983" spans="1:2" ht="15" customHeight="1" x14ac:dyDescent="0.25">
      <c r="A12983" s="46"/>
      <c r="B12983" s="46"/>
    </row>
    <row r="12984" spans="1:2" ht="15" customHeight="1" x14ac:dyDescent="0.25">
      <c r="A12984" s="46"/>
      <c r="B12984" s="46"/>
    </row>
    <row r="12985" spans="1:2" ht="15" customHeight="1" x14ac:dyDescent="0.25">
      <c r="A12985" s="46"/>
      <c r="B12985" s="46"/>
    </row>
    <row r="12986" spans="1:2" ht="15" customHeight="1" x14ac:dyDescent="0.25">
      <c r="A12986" s="46"/>
      <c r="B12986" s="46"/>
    </row>
    <row r="12987" spans="1:2" ht="15" customHeight="1" x14ac:dyDescent="0.25">
      <c r="A12987" s="46"/>
      <c r="B12987" s="46"/>
    </row>
    <row r="12988" spans="1:2" ht="15" customHeight="1" x14ac:dyDescent="0.25">
      <c r="A12988" s="46"/>
      <c r="B12988" s="46"/>
    </row>
    <row r="12989" spans="1:2" ht="15" customHeight="1" x14ac:dyDescent="0.25">
      <c r="A12989" s="46"/>
      <c r="B12989" s="46"/>
    </row>
    <row r="12990" spans="1:2" ht="15" customHeight="1" x14ac:dyDescent="0.25">
      <c r="A12990" s="46"/>
      <c r="B12990" s="46"/>
    </row>
    <row r="12991" spans="1:2" ht="15" customHeight="1" x14ac:dyDescent="0.25">
      <c r="A12991" s="46"/>
      <c r="B12991" s="46"/>
    </row>
    <row r="12992" spans="1:2" ht="15" customHeight="1" x14ac:dyDescent="0.25">
      <c r="A12992" s="46"/>
      <c r="B12992" s="46"/>
    </row>
    <row r="12993" spans="1:2" ht="15" customHeight="1" x14ac:dyDescent="0.25">
      <c r="A12993" s="46"/>
      <c r="B12993" s="46"/>
    </row>
    <row r="12994" spans="1:2" ht="15" customHeight="1" x14ac:dyDescent="0.25">
      <c r="A12994" s="46"/>
      <c r="B12994" s="46"/>
    </row>
    <row r="12995" spans="1:2" ht="15" customHeight="1" x14ac:dyDescent="0.25">
      <c r="A12995" s="46"/>
      <c r="B12995" s="46"/>
    </row>
    <row r="12996" spans="1:2" ht="15" customHeight="1" x14ac:dyDescent="0.25">
      <c r="A12996" s="46"/>
      <c r="B12996" s="46"/>
    </row>
    <row r="12997" spans="1:2" ht="15" customHeight="1" x14ac:dyDescent="0.25">
      <c r="A12997" s="46"/>
      <c r="B12997" s="46"/>
    </row>
    <row r="12998" spans="1:2" ht="15" customHeight="1" x14ac:dyDescent="0.25">
      <c r="A12998" s="46"/>
      <c r="B12998" s="46"/>
    </row>
    <row r="12999" spans="1:2" ht="15" customHeight="1" x14ac:dyDescent="0.25">
      <c r="A12999" s="46"/>
      <c r="B12999" s="46"/>
    </row>
    <row r="13000" spans="1:2" ht="15" customHeight="1" x14ac:dyDescent="0.25">
      <c r="A13000" s="46"/>
      <c r="B13000" s="46"/>
    </row>
    <row r="13001" spans="1:2" ht="15" customHeight="1" x14ac:dyDescent="0.25">
      <c r="A13001" s="46"/>
      <c r="B13001" s="46"/>
    </row>
    <row r="13002" spans="1:2" ht="15" customHeight="1" x14ac:dyDescent="0.25">
      <c r="A13002" s="46"/>
      <c r="B13002" s="46"/>
    </row>
    <row r="13003" spans="1:2" ht="15" customHeight="1" x14ac:dyDescent="0.25">
      <c r="A13003" s="46"/>
      <c r="B13003" s="46"/>
    </row>
    <row r="13004" spans="1:2" ht="15" customHeight="1" x14ac:dyDescent="0.25">
      <c r="A13004" s="46"/>
      <c r="B13004" s="46"/>
    </row>
    <row r="13005" spans="1:2" ht="15" customHeight="1" x14ac:dyDescent="0.25">
      <c r="A13005" s="46"/>
      <c r="B13005" s="46"/>
    </row>
    <row r="13006" spans="1:2" ht="15" customHeight="1" x14ac:dyDescent="0.25">
      <c r="A13006" s="46"/>
      <c r="B13006" s="46"/>
    </row>
    <row r="13007" spans="1:2" ht="15" customHeight="1" x14ac:dyDescent="0.25">
      <c r="A13007" s="46"/>
      <c r="B13007" s="46"/>
    </row>
    <row r="13008" spans="1:2" ht="15" customHeight="1" x14ac:dyDescent="0.25">
      <c r="A13008" s="46"/>
      <c r="B13008" s="46"/>
    </row>
    <row r="13009" spans="1:2" ht="15" customHeight="1" x14ac:dyDescent="0.25">
      <c r="A13009" s="46"/>
      <c r="B13009" s="46"/>
    </row>
    <row r="13010" spans="1:2" ht="15" customHeight="1" x14ac:dyDescent="0.25">
      <c r="A13010" s="46"/>
      <c r="B13010" s="46"/>
    </row>
    <row r="13011" spans="1:2" ht="15" customHeight="1" x14ac:dyDescent="0.25">
      <c r="A13011" s="46"/>
      <c r="B13011" s="46"/>
    </row>
    <row r="13012" spans="1:2" ht="15" customHeight="1" x14ac:dyDescent="0.25">
      <c r="A13012" s="46"/>
      <c r="B13012" s="46"/>
    </row>
    <row r="13013" spans="1:2" ht="15" customHeight="1" x14ac:dyDescent="0.25">
      <c r="A13013" s="46"/>
      <c r="B13013" s="46"/>
    </row>
    <row r="13014" spans="1:2" ht="15" customHeight="1" x14ac:dyDescent="0.25">
      <c r="A13014" s="46"/>
      <c r="B13014" s="46"/>
    </row>
    <row r="13015" spans="1:2" ht="15" customHeight="1" x14ac:dyDescent="0.25">
      <c r="A13015" s="46"/>
      <c r="B13015" s="46"/>
    </row>
    <row r="13016" spans="1:2" ht="15" customHeight="1" x14ac:dyDescent="0.25">
      <c r="A13016" s="46"/>
      <c r="B13016" s="46"/>
    </row>
    <row r="13017" spans="1:2" ht="15" customHeight="1" x14ac:dyDescent="0.25">
      <c r="A13017" s="46"/>
      <c r="B13017" s="46"/>
    </row>
    <row r="13018" spans="1:2" ht="15" customHeight="1" x14ac:dyDescent="0.25">
      <c r="A13018" s="46"/>
      <c r="B13018" s="46"/>
    </row>
    <row r="13019" spans="1:2" ht="15" customHeight="1" x14ac:dyDescent="0.25">
      <c r="A13019" s="46"/>
      <c r="B13019" s="46"/>
    </row>
    <row r="13020" spans="1:2" ht="15" customHeight="1" x14ac:dyDescent="0.25">
      <c r="A13020" s="46"/>
      <c r="B13020" s="46"/>
    </row>
    <row r="13021" spans="1:2" ht="15" customHeight="1" x14ac:dyDescent="0.25">
      <c r="A13021" s="46"/>
      <c r="B13021" s="46"/>
    </row>
    <row r="13022" spans="1:2" ht="15" customHeight="1" x14ac:dyDescent="0.25">
      <c r="A13022" s="46"/>
      <c r="B13022" s="46"/>
    </row>
    <row r="13023" spans="1:2" ht="15" customHeight="1" x14ac:dyDescent="0.25">
      <c r="A13023" s="46"/>
      <c r="B13023" s="46"/>
    </row>
    <row r="13024" spans="1:2" ht="15" customHeight="1" x14ac:dyDescent="0.25">
      <c r="A13024" s="46"/>
      <c r="B13024" s="46"/>
    </row>
    <row r="13025" spans="1:2" ht="15" customHeight="1" x14ac:dyDescent="0.25">
      <c r="A13025" s="46"/>
      <c r="B13025" s="46"/>
    </row>
    <row r="13026" spans="1:2" ht="15" customHeight="1" x14ac:dyDescent="0.25">
      <c r="A13026" s="46"/>
      <c r="B13026" s="46"/>
    </row>
    <row r="13027" spans="1:2" ht="15" customHeight="1" x14ac:dyDescent="0.25">
      <c r="A13027" s="46"/>
      <c r="B13027" s="46"/>
    </row>
    <row r="13028" spans="1:2" ht="15" customHeight="1" x14ac:dyDescent="0.25">
      <c r="A13028" s="46"/>
      <c r="B13028" s="46"/>
    </row>
    <row r="13029" spans="1:2" ht="15" customHeight="1" x14ac:dyDescent="0.25">
      <c r="A13029" s="46"/>
      <c r="B13029" s="46"/>
    </row>
    <row r="13030" spans="1:2" ht="15" customHeight="1" x14ac:dyDescent="0.25">
      <c r="A13030" s="46"/>
      <c r="B13030" s="46"/>
    </row>
    <row r="13031" spans="1:2" ht="15" customHeight="1" x14ac:dyDescent="0.25">
      <c r="A13031" s="46"/>
      <c r="B13031" s="46"/>
    </row>
    <row r="13032" spans="1:2" ht="15" customHeight="1" x14ac:dyDescent="0.25">
      <c r="A13032" s="46"/>
      <c r="B13032" s="46"/>
    </row>
    <row r="13033" spans="1:2" ht="15" customHeight="1" x14ac:dyDescent="0.25">
      <c r="A13033" s="46"/>
      <c r="B13033" s="46"/>
    </row>
    <row r="13034" spans="1:2" ht="15" customHeight="1" x14ac:dyDescent="0.25">
      <c r="A13034" s="46"/>
      <c r="B13034" s="46"/>
    </row>
    <row r="13035" spans="1:2" ht="15" customHeight="1" x14ac:dyDescent="0.25">
      <c r="A13035" s="46"/>
      <c r="B13035" s="46"/>
    </row>
    <row r="13036" spans="1:2" ht="15" customHeight="1" x14ac:dyDescent="0.25">
      <c r="A13036" s="46"/>
      <c r="B13036" s="46"/>
    </row>
    <row r="13037" spans="1:2" ht="15" customHeight="1" x14ac:dyDescent="0.25">
      <c r="A13037" s="46"/>
      <c r="B13037" s="46"/>
    </row>
    <row r="13038" spans="1:2" ht="15" customHeight="1" x14ac:dyDescent="0.25">
      <c r="A13038" s="46"/>
      <c r="B13038" s="46"/>
    </row>
    <row r="13039" spans="1:2" ht="15" customHeight="1" x14ac:dyDescent="0.25">
      <c r="A13039" s="46"/>
      <c r="B13039" s="46"/>
    </row>
    <row r="13040" spans="1:2" ht="15" customHeight="1" x14ac:dyDescent="0.25">
      <c r="A13040" s="46"/>
      <c r="B13040" s="46"/>
    </row>
    <row r="13041" spans="1:2" ht="15" customHeight="1" x14ac:dyDescent="0.25">
      <c r="A13041" s="46"/>
      <c r="B13041" s="46"/>
    </row>
    <row r="13042" spans="1:2" ht="15" customHeight="1" x14ac:dyDescent="0.25">
      <c r="A13042" s="46"/>
      <c r="B13042" s="46"/>
    </row>
    <row r="13043" spans="1:2" ht="15" customHeight="1" x14ac:dyDescent="0.25">
      <c r="A13043" s="46"/>
      <c r="B13043" s="46"/>
    </row>
    <row r="13044" spans="1:2" ht="15" customHeight="1" x14ac:dyDescent="0.25">
      <c r="A13044" s="46"/>
      <c r="B13044" s="46"/>
    </row>
    <row r="13045" spans="1:2" ht="15" customHeight="1" x14ac:dyDescent="0.25">
      <c r="A13045" s="46"/>
      <c r="B13045" s="46"/>
    </row>
    <row r="13046" spans="1:2" ht="15" customHeight="1" x14ac:dyDescent="0.25">
      <c r="A13046" s="46"/>
      <c r="B13046" s="46"/>
    </row>
    <row r="13047" spans="1:2" ht="15" customHeight="1" x14ac:dyDescent="0.25">
      <c r="A13047" s="46"/>
      <c r="B13047" s="46"/>
    </row>
    <row r="13048" spans="1:2" ht="15" customHeight="1" x14ac:dyDescent="0.25">
      <c r="A13048" s="46"/>
      <c r="B13048" s="46"/>
    </row>
    <row r="13049" spans="1:2" ht="15" customHeight="1" x14ac:dyDescent="0.25">
      <c r="A13049" s="46"/>
      <c r="B13049" s="46"/>
    </row>
    <row r="13050" spans="1:2" ht="15" customHeight="1" x14ac:dyDescent="0.25">
      <c r="A13050" s="46"/>
      <c r="B13050" s="46"/>
    </row>
    <row r="13051" spans="1:2" ht="15" customHeight="1" x14ac:dyDescent="0.25">
      <c r="A13051" s="46"/>
      <c r="B13051" s="46"/>
    </row>
    <row r="13052" spans="1:2" ht="15" customHeight="1" x14ac:dyDescent="0.25">
      <c r="A13052" s="46"/>
      <c r="B13052" s="46"/>
    </row>
    <row r="13053" spans="1:2" ht="15" customHeight="1" x14ac:dyDescent="0.25">
      <c r="A13053" s="46"/>
      <c r="B13053" s="46"/>
    </row>
    <row r="13054" spans="1:2" ht="15" customHeight="1" x14ac:dyDescent="0.25">
      <c r="A13054" s="46"/>
      <c r="B13054" s="46"/>
    </row>
    <row r="13055" spans="1:2" ht="15" customHeight="1" x14ac:dyDescent="0.25">
      <c r="A13055" s="46"/>
      <c r="B13055" s="46"/>
    </row>
    <row r="13056" spans="1:2" ht="15" customHeight="1" x14ac:dyDescent="0.25">
      <c r="A13056" s="46"/>
      <c r="B13056" s="46"/>
    </row>
    <row r="13057" spans="1:2" ht="15" customHeight="1" x14ac:dyDescent="0.25">
      <c r="A13057" s="46"/>
      <c r="B13057" s="46"/>
    </row>
    <row r="13058" spans="1:2" ht="15" customHeight="1" x14ac:dyDescent="0.25">
      <c r="A13058" s="46"/>
      <c r="B13058" s="46"/>
    </row>
    <row r="13059" spans="1:2" ht="15" customHeight="1" x14ac:dyDescent="0.25">
      <c r="A13059" s="46"/>
      <c r="B13059" s="46"/>
    </row>
    <row r="13060" spans="1:2" ht="15" customHeight="1" x14ac:dyDescent="0.25">
      <c r="A13060" s="46"/>
      <c r="B13060" s="46"/>
    </row>
    <row r="13061" spans="1:2" ht="15" customHeight="1" x14ac:dyDescent="0.25">
      <c r="A13061" s="46"/>
      <c r="B13061" s="46"/>
    </row>
    <row r="13062" spans="1:2" ht="15" customHeight="1" x14ac:dyDescent="0.25">
      <c r="A13062" s="46"/>
      <c r="B13062" s="46"/>
    </row>
    <row r="13063" spans="1:2" ht="15" customHeight="1" x14ac:dyDescent="0.25">
      <c r="A13063" s="46"/>
      <c r="B13063" s="46"/>
    </row>
    <row r="13064" spans="1:2" ht="15" customHeight="1" x14ac:dyDescent="0.25">
      <c r="A13064" s="46"/>
      <c r="B13064" s="46"/>
    </row>
    <row r="13065" spans="1:2" ht="15" customHeight="1" x14ac:dyDescent="0.25">
      <c r="A13065" s="46"/>
      <c r="B13065" s="46"/>
    </row>
    <row r="13066" spans="1:2" ht="15" customHeight="1" x14ac:dyDescent="0.25">
      <c r="A13066" s="46"/>
      <c r="B13066" s="46"/>
    </row>
    <row r="13067" spans="1:2" ht="15" customHeight="1" x14ac:dyDescent="0.25">
      <c r="A13067" s="46"/>
      <c r="B13067" s="46"/>
    </row>
    <row r="13068" spans="1:2" ht="15" customHeight="1" x14ac:dyDescent="0.25">
      <c r="A13068" s="46"/>
      <c r="B13068" s="46"/>
    </row>
    <row r="13069" spans="1:2" ht="15" customHeight="1" x14ac:dyDescent="0.25">
      <c r="A13069" s="46"/>
      <c r="B13069" s="46"/>
    </row>
    <row r="13070" spans="1:2" ht="15" customHeight="1" x14ac:dyDescent="0.25">
      <c r="A13070" s="46"/>
      <c r="B13070" s="46"/>
    </row>
    <row r="13071" spans="1:2" ht="15" customHeight="1" x14ac:dyDescent="0.25">
      <c r="A13071" s="46"/>
      <c r="B13071" s="46"/>
    </row>
    <row r="13072" spans="1:2" ht="15" customHeight="1" x14ac:dyDescent="0.25">
      <c r="A13072" s="46"/>
      <c r="B13072" s="46"/>
    </row>
    <row r="13073" spans="1:2" ht="15" customHeight="1" x14ac:dyDescent="0.25">
      <c r="A13073" s="46"/>
      <c r="B13073" s="46"/>
    </row>
    <row r="13074" spans="1:2" ht="15" customHeight="1" x14ac:dyDescent="0.25">
      <c r="A13074" s="46"/>
      <c r="B13074" s="46"/>
    </row>
    <row r="13075" spans="1:2" ht="15" customHeight="1" x14ac:dyDescent="0.25">
      <c r="A13075" s="46"/>
      <c r="B13075" s="46"/>
    </row>
    <row r="13076" spans="1:2" ht="15" customHeight="1" x14ac:dyDescent="0.25">
      <c r="A13076" s="46"/>
      <c r="B13076" s="46"/>
    </row>
    <row r="13077" spans="1:2" ht="15" customHeight="1" x14ac:dyDescent="0.25">
      <c r="A13077" s="46"/>
      <c r="B13077" s="46"/>
    </row>
    <row r="13078" spans="1:2" ht="15" customHeight="1" x14ac:dyDescent="0.25">
      <c r="A13078" s="46"/>
      <c r="B13078" s="46"/>
    </row>
    <row r="13079" spans="1:2" ht="15" customHeight="1" x14ac:dyDescent="0.25">
      <c r="A13079" s="46"/>
      <c r="B13079" s="46"/>
    </row>
    <row r="13080" spans="1:2" ht="15" customHeight="1" x14ac:dyDescent="0.25">
      <c r="A13080" s="46"/>
      <c r="B13080" s="46"/>
    </row>
    <row r="13081" spans="1:2" ht="15" customHeight="1" x14ac:dyDescent="0.25">
      <c r="A13081" s="46"/>
      <c r="B13081" s="46"/>
    </row>
    <row r="13082" spans="1:2" ht="15" customHeight="1" x14ac:dyDescent="0.25">
      <c r="A13082" s="46"/>
      <c r="B13082" s="46"/>
    </row>
    <row r="13083" spans="1:2" ht="15" customHeight="1" x14ac:dyDescent="0.25">
      <c r="A13083" s="46"/>
      <c r="B13083" s="46"/>
    </row>
    <row r="13084" spans="1:2" ht="15" customHeight="1" x14ac:dyDescent="0.25">
      <c r="A13084" s="46"/>
      <c r="B13084" s="46"/>
    </row>
    <row r="13085" spans="1:2" ht="15" customHeight="1" x14ac:dyDescent="0.25">
      <c r="A13085" s="46"/>
      <c r="B13085" s="46"/>
    </row>
    <row r="13086" spans="1:2" ht="15" customHeight="1" x14ac:dyDescent="0.25">
      <c r="A13086" s="46"/>
      <c r="B13086" s="46"/>
    </row>
    <row r="13087" spans="1:2" ht="15" customHeight="1" x14ac:dyDescent="0.25">
      <c r="A13087" s="46"/>
      <c r="B13087" s="46"/>
    </row>
    <row r="13088" spans="1:2" ht="15" customHeight="1" x14ac:dyDescent="0.25">
      <c r="A13088" s="46"/>
      <c r="B13088" s="46"/>
    </row>
    <row r="13089" spans="1:2" ht="15" customHeight="1" x14ac:dyDescent="0.25">
      <c r="A13089" s="46"/>
      <c r="B13089" s="46"/>
    </row>
    <row r="13090" spans="1:2" ht="15" customHeight="1" x14ac:dyDescent="0.25">
      <c r="A13090" s="46"/>
      <c r="B13090" s="46"/>
    </row>
    <row r="13091" spans="1:2" ht="15" customHeight="1" x14ac:dyDescent="0.25">
      <c r="A13091" s="46"/>
      <c r="B13091" s="46"/>
    </row>
    <row r="13092" spans="1:2" ht="15" customHeight="1" x14ac:dyDescent="0.25">
      <c r="A13092" s="46"/>
      <c r="B13092" s="46"/>
    </row>
    <row r="13093" spans="1:2" ht="15" customHeight="1" x14ac:dyDescent="0.25">
      <c r="A13093" s="46"/>
      <c r="B13093" s="46"/>
    </row>
    <row r="13094" spans="1:2" ht="15" customHeight="1" x14ac:dyDescent="0.25">
      <c r="A13094" s="46"/>
      <c r="B13094" s="46"/>
    </row>
    <row r="13095" spans="1:2" ht="15" customHeight="1" x14ac:dyDescent="0.25">
      <c r="A13095" s="46"/>
      <c r="B13095" s="46"/>
    </row>
    <row r="13096" spans="1:2" ht="15" customHeight="1" x14ac:dyDescent="0.25">
      <c r="A13096" s="46"/>
      <c r="B13096" s="46"/>
    </row>
    <row r="13097" spans="1:2" ht="15" customHeight="1" x14ac:dyDescent="0.25">
      <c r="A13097" s="46"/>
      <c r="B13097" s="46"/>
    </row>
    <row r="13098" spans="1:2" ht="15" customHeight="1" x14ac:dyDescent="0.25">
      <c r="A13098" s="46"/>
      <c r="B13098" s="46"/>
    </row>
    <row r="13099" spans="1:2" ht="15" customHeight="1" x14ac:dyDescent="0.25">
      <c r="A13099" s="46"/>
      <c r="B13099" s="46"/>
    </row>
    <row r="13100" spans="1:2" ht="15" customHeight="1" x14ac:dyDescent="0.25">
      <c r="A13100" s="46"/>
      <c r="B13100" s="46"/>
    </row>
    <row r="13101" spans="1:2" ht="15" customHeight="1" x14ac:dyDescent="0.25">
      <c r="A13101" s="46"/>
      <c r="B13101" s="46"/>
    </row>
    <row r="13102" spans="1:2" ht="15" customHeight="1" x14ac:dyDescent="0.25">
      <c r="A13102" s="46"/>
      <c r="B13102" s="46"/>
    </row>
    <row r="13103" spans="1:2" ht="15" customHeight="1" x14ac:dyDescent="0.25">
      <c r="A13103" s="46"/>
      <c r="B13103" s="46"/>
    </row>
    <row r="13104" spans="1:2" ht="15" customHeight="1" x14ac:dyDescent="0.25">
      <c r="A13104" s="46"/>
      <c r="B13104" s="46"/>
    </row>
    <row r="13105" spans="1:2" ht="15" customHeight="1" x14ac:dyDescent="0.25">
      <c r="A13105" s="46"/>
      <c r="B13105" s="46"/>
    </row>
    <row r="13106" spans="1:2" ht="15" customHeight="1" x14ac:dyDescent="0.25">
      <c r="A13106" s="46"/>
      <c r="B13106" s="46"/>
    </row>
    <row r="13107" spans="1:2" ht="15" customHeight="1" x14ac:dyDescent="0.25">
      <c r="A13107" s="46"/>
      <c r="B13107" s="46"/>
    </row>
    <row r="13108" spans="1:2" ht="15" customHeight="1" x14ac:dyDescent="0.25">
      <c r="A13108" s="46"/>
      <c r="B13108" s="46"/>
    </row>
    <row r="13109" spans="1:2" ht="15" customHeight="1" x14ac:dyDescent="0.25">
      <c r="A13109" s="46"/>
      <c r="B13109" s="46"/>
    </row>
    <row r="13110" spans="1:2" ht="15" customHeight="1" x14ac:dyDescent="0.25">
      <c r="A13110" s="46"/>
      <c r="B13110" s="46"/>
    </row>
    <row r="13111" spans="1:2" ht="15" customHeight="1" x14ac:dyDescent="0.25">
      <c r="A13111" s="46"/>
      <c r="B13111" s="46"/>
    </row>
    <row r="13112" spans="1:2" ht="15" customHeight="1" x14ac:dyDescent="0.25">
      <c r="A13112" s="46"/>
      <c r="B13112" s="46"/>
    </row>
    <row r="13113" spans="1:2" ht="15" customHeight="1" x14ac:dyDescent="0.25">
      <c r="A13113" s="46"/>
      <c r="B13113" s="46"/>
    </row>
    <row r="13114" spans="1:2" ht="15" customHeight="1" x14ac:dyDescent="0.25">
      <c r="A13114" s="46"/>
      <c r="B13114" s="46"/>
    </row>
    <row r="13115" spans="1:2" ht="15" customHeight="1" x14ac:dyDescent="0.25">
      <c r="A13115" s="46"/>
      <c r="B13115" s="46"/>
    </row>
    <row r="13116" spans="1:2" ht="15" customHeight="1" x14ac:dyDescent="0.25">
      <c r="A13116" s="46"/>
      <c r="B13116" s="46"/>
    </row>
    <row r="13117" spans="1:2" ht="15" customHeight="1" x14ac:dyDescent="0.25">
      <c r="A13117" s="46"/>
      <c r="B13117" s="46"/>
    </row>
    <row r="13118" spans="1:2" ht="15" customHeight="1" x14ac:dyDescent="0.25">
      <c r="A13118" s="46"/>
      <c r="B13118" s="46"/>
    </row>
    <row r="13119" spans="1:2" ht="15" customHeight="1" x14ac:dyDescent="0.25">
      <c r="A13119" s="46"/>
      <c r="B13119" s="46"/>
    </row>
    <row r="13120" spans="1:2" ht="15" customHeight="1" x14ac:dyDescent="0.25">
      <c r="A13120" s="46"/>
      <c r="B13120" s="46"/>
    </row>
    <row r="13121" spans="1:2" ht="15" customHeight="1" x14ac:dyDescent="0.25">
      <c r="A13121" s="46"/>
      <c r="B13121" s="46"/>
    </row>
    <row r="13122" spans="1:2" ht="15" customHeight="1" x14ac:dyDescent="0.25">
      <c r="A13122" s="46"/>
      <c r="B13122" s="46"/>
    </row>
    <row r="13123" spans="1:2" ht="15" customHeight="1" x14ac:dyDescent="0.25">
      <c r="A13123" s="46"/>
      <c r="B13123" s="46"/>
    </row>
    <row r="13124" spans="1:2" ht="15" customHeight="1" x14ac:dyDescent="0.25">
      <c r="A13124" s="46"/>
      <c r="B13124" s="46"/>
    </row>
    <row r="13125" spans="1:2" ht="15" customHeight="1" x14ac:dyDescent="0.25">
      <c r="A13125" s="46"/>
      <c r="B13125" s="46"/>
    </row>
    <row r="13126" spans="1:2" ht="15" customHeight="1" x14ac:dyDescent="0.25">
      <c r="A13126" s="46"/>
      <c r="B13126" s="46"/>
    </row>
    <row r="13127" spans="1:2" ht="15" customHeight="1" x14ac:dyDescent="0.25">
      <c r="A13127" s="46"/>
      <c r="B13127" s="46"/>
    </row>
    <row r="13128" spans="1:2" ht="15" customHeight="1" x14ac:dyDescent="0.25">
      <c r="A13128" s="46"/>
      <c r="B13128" s="46"/>
    </row>
    <row r="13129" spans="1:2" ht="15" customHeight="1" x14ac:dyDescent="0.25">
      <c r="A13129" s="46"/>
      <c r="B13129" s="46"/>
    </row>
    <row r="13130" spans="1:2" ht="15" customHeight="1" x14ac:dyDescent="0.25">
      <c r="A13130" s="46"/>
      <c r="B13130" s="46"/>
    </row>
    <row r="13131" spans="1:2" ht="15" customHeight="1" x14ac:dyDescent="0.25">
      <c r="A13131" s="46"/>
      <c r="B13131" s="46"/>
    </row>
    <row r="13132" spans="1:2" ht="15" customHeight="1" x14ac:dyDescent="0.25">
      <c r="A13132" s="46"/>
      <c r="B13132" s="46"/>
    </row>
    <row r="13133" spans="1:2" ht="15" customHeight="1" x14ac:dyDescent="0.25">
      <c r="A13133" s="46"/>
      <c r="B13133" s="46"/>
    </row>
    <row r="13134" spans="1:2" ht="15" customHeight="1" x14ac:dyDescent="0.25">
      <c r="A13134" s="46"/>
      <c r="B13134" s="46"/>
    </row>
    <row r="13135" spans="1:2" ht="15" customHeight="1" x14ac:dyDescent="0.25">
      <c r="A13135" s="46"/>
      <c r="B13135" s="46"/>
    </row>
    <row r="13136" spans="1:2" ht="15" customHeight="1" x14ac:dyDescent="0.25">
      <c r="A13136" s="46"/>
      <c r="B13136" s="46"/>
    </row>
    <row r="13137" spans="1:2" ht="15" customHeight="1" x14ac:dyDescent="0.25">
      <c r="A13137" s="46"/>
      <c r="B13137" s="46"/>
    </row>
    <row r="13138" spans="1:2" ht="15" customHeight="1" x14ac:dyDescent="0.25">
      <c r="A13138" s="46"/>
      <c r="B13138" s="46"/>
    </row>
    <row r="13139" spans="1:2" ht="15" customHeight="1" x14ac:dyDescent="0.25">
      <c r="A13139" s="46"/>
      <c r="B13139" s="46"/>
    </row>
    <row r="13140" spans="1:2" ht="15" customHeight="1" x14ac:dyDescent="0.25">
      <c r="A13140" s="46"/>
      <c r="B13140" s="46"/>
    </row>
    <row r="13141" spans="1:2" ht="15" customHeight="1" x14ac:dyDescent="0.25">
      <c r="A13141" s="46"/>
      <c r="B13141" s="46"/>
    </row>
    <row r="13142" spans="1:2" ht="15" customHeight="1" x14ac:dyDescent="0.25">
      <c r="A13142" s="46"/>
      <c r="B13142" s="46"/>
    </row>
    <row r="13143" spans="1:2" ht="15" customHeight="1" x14ac:dyDescent="0.25">
      <c r="A13143" s="46"/>
      <c r="B13143" s="46"/>
    </row>
    <row r="13144" spans="1:2" ht="15" customHeight="1" x14ac:dyDescent="0.25">
      <c r="A13144" s="46"/>
      <c r="B13144" s="46"/>
    </row>
    <row r="13145" spans="1:2" ht="15" customHeight="1" x14ac:dyDescent="0.25">
      <c r="A13145" s="46"/>
      <c r="B13145" s="46"/>
    </row>
    <row r="13146" spans="1:2" ht="15" customHeight="1" x14ac:dyDescent="0.25">
      <c r="A13146" s="46"/>
      <c r="B13146" s="46"/>
    </row>
    <row r="13147" spans="1:2" ht="15" customHeight="1" x14ac:dyDescent="0.25">
      <c r="A13147" s="46"/>
      <c r="B13147" s="46"/>
    </row>
    <row r="13148" spans="1:2" ht="15" customHeight="1" x14ac:dyDescent="0.25">
      <c r="A13148" s="46"/>
      <c r="B13148" s="46"/>
    </row>
    <row r="13149" spans="1:2" ht="15" customHeight="1" x14ac:dyDescent="0.25">
      <c r="A13149" s="46"/>
      <c r="B13149" s="46"/>
    </row>
    <row r="13150" spans="1:2" ht="15" customHeight="1" x14ac:dyDescent="0.25">
      <c r="A13150" s="46"/>
      <c r="B13150" s="46"/>
    </row>
    <row r="13151" spans="1:2" ht="15" customHeight="1" x14ac:dyDescent="0.25">
      <c r="A13151" s="46"/>
      <c r="B13151" s="46"/>
    </row>
    <row r="13152" spans="1:2" ht="15" customHeight="1" x14ac:dyDescent="0.25">
      <c r="A13152" s="46"/>
      <c r="B13152" s="46"/>
    </row>
    <row r="13153" spans="1:2" ht="15" customHeight="1" x14ac:dyDescent="0.25">
      <c r="A13153" s="46"/>
      <c r="B13153" s="46"/>
    </row>
    <row r="13154" spans="1:2" ht="15" customHeight="1" x14ac:dyDescent="0.25">
      <c r="A13154" s="46"/>
      <c r="B13154" s="46"/>
    </row>
    <row r="13155" spans="1:2" ht="15" customHeight="1" x14ac:dyDescent="0.25">
      <c r="A13155" s="46"/>
      <c r="B13155" s="46"/>
    </row>
    <row r="13156" spans="1:2" ht="15" customHeight="1" x14ac:dyDescent="0.25">
      <c r="A13156" s="46"/>
      <c r="B13156" s="46"/>
    </row>
    <row r="13157" spans="1:2" ht="15" customHeight="1" x14ac:dyDescent="0.25">
      <c r="A13157" s="46"/>
      <c r="B13157" s="46"/>
    </row>
    <row r="13158" spans="1:2" ht="15" customHeight="1" x14ac:dyDescent="0.25">
      <c r="A13158" s="46"/>
      <c r="B13158" s="46"/>
    </row>
    <row r="13159" spans="1:2" ht="15" customHeight="1" x14ac:dyDescent="0.25">
      <c r="A13159" s="46"/>
      <c r="B13159" s="46"/>
    </row>
    <row r="13160" spans="1:2" ht="15" customHeight="1" x14ac:dyDescent="0.25">
      <c r="A13160" s="46"/>
      <c r="B13160" s="46"/>
    </row>
    <row r="13161" spans="1:2" ht="15" customHeight="1" x14ac:dyDescent="0.25">
      <c r="A13161" s="46"/>
      <c r="B13161" s="46"/>
    </row>
    <row r="13162" spans="1:2" ht="15" customHeight="1" x14ac:dyDescent="0.25">
      <c r="A13162" s="46"/>
      <c r="B13162" s="46"/>
    </row>
    <row r="13163" spans="1:2" ht="15" customHeight="1" x14ac:dyDescent="0.25">
      <c r="A13163" s="46"/>
      <c r="B13163" s="46"/>
    </row>
    <row r="13164" spans="1:2" ht="15" customHeight="1" x14ac:dyDescent="0.25">
      <c r="A13164" s="46"/>
      <c r="B13164" s="46"/>
    </row>
    <row r="13165" spans="1:2" ht="15" customHeight="1" x14ac:dyDescent="0.25">
      <c r="A13165" s="46"/>
      <c r="B13165" s="46"/>
    </row>
    <row r="13166" spans="1:2" ht="15" customHeight="1" x14ac:dyDescent="0.25">
      <c r="A13166" s="46"/>
      <c r="B13166" s="46"/>
    </row>
    <row r="13167" spans="1:2" ht="15" customHeight="1" x14ac:dyDescent="0.25">
      <c r="A13167" s="46"/>
      <c r="B13167" s="46"/>
    </row>
    <row r="13168" spans="1:2" ht="15" customHeight="1" x14ac:dyDescent="0.25">
      <c r="A13168" s="46"/>
      <c r="B13168" s="46"/>
    </row>
    <row r="13169" spans="1:2" ht="15" customHeight="1" x14ac:dyDescent="0.25">
      <c r="A13169" s="46"/>
      <c r="B13169" s="46"/>
    </row>
    <row r="13170" spans="1:2" ht="15" customHeight="1" x14ac:dyDescent="0.25">
      <c r="A13170" s="46"/>
      <c r="B13170" s="46"/>
    </row>
    <row r="13171" spans="1:2" ht="15" customHeight="1" x14ac:dyDescent="0.25">
      <c r="A13171" s="46"/>
      <c r="B13171" s="46"/>
    </row>
    <row r="13172" spans="1:2" ht="15" customHeight="1" x14ac:dyDescent="0.25">
      <c r="A13172" s="46"/>
      <c r="B13172" s="46"/>
    </row>
    <row r="13173" spans="1:2" ht="15" customHeight="1" x14ac:dyDescent="0.25">
      <c r="A13173" s="46"/>
      <c r="B13173" s="46"/>
    </row>
    <row r="13174" spans="1:2" ht="15" customHeight="1" x14ac:dyDescent="0.25">
      <c r="A13174" s="46"/>
      <c r="B13174" s="46"/>
    </row>
    <row r="13175" spans="1:2" ht="15" customHeight="1" x14ac:dyDescent="0.25">
      <c r="A13175" s="46"/>
      <c r="B13175" s="46"/>
    </row>
    <row r="13176" spans="1:2" ht="15" customHeight="1" x14ac:dyDescent="0.25">
      <c r="A13176" s="46"/>
      <c r="B13176" s="46"/>
    </row>
    <row r="13177" spans="1:2" ht="15" customHeight="1" x14ac:dyDescent="0.25">
      <c r="A13177" s="46"/>
      <c r="B13177" s="46"/>
    </row>
    <row r="13178" spans="1:2" ht="15" customHeight="1" x14ac:dyDescent="0.25">
      <c r="A13178" s="46"/>
      <c r="B13178" s="46"/>
    </row>
    <row r="13179" spans="1:2" ht="15" customHeight="1" x14ac:dyDescent="0.25">
      <c r="A13179" s="46"/>
      <c r="B13179" s="46"/>
    </row>
    <row r="13180" spans="1:2" ht="15" customHeight="1" x14ac:dyDescent="0.25">
      <c r="A13180" s="46"/>
      <c r="B13180" s="46"/>
    </row>
    <row r="13181" spans="1:2" ht="15" customHeight="1" x14ac:dyDescent="0.25">
      <c r="A13181" s="46"/>
      <c r="B13181" s="46"/>
    </row>
    <row r="13182" spans="1:2" ht="15" customHeight="1" x14ac:dyDescent="0.25">
      <c r="A13182" s="46"/>
      <c r="B13182" s="46"/>
    </row>
    <row r="13183" spans="1:2" ht="15" customHeight="1" x14ac:dyDescent="0.25">
      <c r="A13183" s="46"/>
      <c r="B13183" s="46"/>
    </row>
    <row r="13184" spans="1:2" ht="15" customHeight="1" x14ac:dyDescent="0.25">
      <c r="A13184" s="46"/>
      <c r="B13184" s="46"/>
    </row>
    <row r="13185" spans="1:2" ht="15" customHeight="1" x14ac:dyDescent="0.25">
      <c r="A13185" s="46"/>
      <c r="B13185" s="46"/>
    </row>
    <row r="13186" spans="1:2" ht="15" customHeight="1" x14ac:dyDescent="0.25">
      <c r="A13186" s="46"/>
      <c r="B13186" s="46"/>
    </row>
    <row r="13187" spans="1:2" ht="15" customHeight="1" x14ac:dyDescent="0.25">
      <c r="A13187" s="46"/>
      <c r="B13187" s="46"/>
    </row>
    <row r="13188" spans="1:2" ht="15" customHeight="1" x14ac:dyDescent="0.25">
      <c r="A13188" s="46"/>
      <c r="B13188" s="46"/>
    </row>
    <row r="13189" spans="1:2" ht="15" customHeight="1" x14ac:dyDescent="0.25">
      <c r="A13189" s="46"/>
      <c r="B13189" s="46"/>
    </row>
    <row r="13190" spans="1:2" ht="15" customHeight="1" x14ac:dyDescent="0.25">
      <c r="A13190" s="46"/>
      <c r="B13190" s="46"/>
    </row>
    <row r="13191" spans="1:2" ht="15" customHeight="1" x14ac:dyDescent="0.25">
      <c r="A13191" s="46"/>
      <c r="B13191" s="46"/>
    </row>
    <row r="13192" spans="1:2" ht="15" customHeight="1" x14ac:dyDescent="0.25">
      <c r="A13192" s="46"/>
      <c r="B13192" s="46"/>
    </row>
    <row r="13193" spans="1:2" ht="15" customHeight="1" x14ac:dyDescent="0.25">
      <c r="A13193" s="46"/>
      <c r="B13193" s="46"/>
    </row>
    <row r="13194" spans="1:2" ht="15" customHeight="1" x14ac:dyDescent="0.25">
      <c r="A13194" s="46"/>
      <c r="B13194" s="46"/>
    </row>
    <row r="13195" spans="1:2" ht="15" customHeight="1" x14ac:dyDescent="0.25">
      <c r="A13195" s="46"/>
      <c r="B13195" s="46"/>
    </row>
    <row r="13196" spans="1:2" ht="15" customHeight="1" x14ac:dyDescent="0.25">
      <c r="A13196" s="46"/>
      <c r="B13196" s="46"/>
    </row>
    <row r="13197" spans="1:2" ht="15" customHeight="1" x14ac:dyDescent="0.25">
      <c r="A13197" s="46"/>
      <c r="B13197" s="46"/>
    </row>
    <row r="13198" spans="1:2" ht="15" customHeight="1" x14ac:dyDescent="0.25">
      <c r="A13198" s="46"/>
      <c r="B13198" s="46"/>
    </row>
    <row r="13199" spans="1:2" ht="15" customHeight="1" x14ac:dyDescent="0.25">
      <c r="A13199" s="46"/>
      <c r="B13199" s="46"/>
    </row>
    <row r="13200" spans="1:2" ht="15" customHeight="1" x14ac:dyDescent="0.25">
      <c r="A13200" s="46"/>
      <c r="B13200" s="46"/>
    </row>
    <row r="13201" spans="1:2" ht="15" customHeight="1" x14ac:dyDescent="0.25">
      <c r="A13201" s="46"/>
      <c r="B13201" s="46"/>
    </row>
    <row r="13202" spans="1:2" ht="15" customHeight="1" x14ac:dyDescent="0.25">
      <c r="A13202" s="46"/>
      <c r="B13202" s="46"/>
    </row>
    <row r="13203" spans="1:2" ht="15" customHeight="1" x14ac:dyDescent="0.25">
      <c r="A13203" s="46"/>
      <c r="B13203" s="46"/>
    </row>
    <row r="13204" spans="1:2" ht="15" customHeight="1" x14ac:dyDescent="0.25">
      <c r="A13204" s="46"/>
      <c r="B13204" s="46"/>
    </row>
    <row r="13205" spans="1:2" ht="15" customHeight="1" x14ac:dyDescent="0.25">
      <c r="A13205" s="46"/>
      <c r="B13205" s="46"/>
    </row>
    <row r="13206" spans="1:2" ht="15" customHeight="1" x14ac:dyDescent="0.25">
      <c r="A13206" s="46"/>
      <c r="B13206" s="46"/>
    </row>
    <row r="13207" spans="1:2" ht="15" customHeight="1" x14ac:dyDescent="0.25">
      <c r="A13207" s="46"/>
      <c r="B13207" s="46"/>
    </row>
    <row r="13208" spans="1:2" ht="15" customHeight="1" x14ac:dyDescent="0.25">
      <c r="A13208" s="46"/>
      <c r="B13208" s="46"/>
    </row>
    <row r="13209" spans="1:2" ht="15" customHeight="1" x14ac:dyDescent="0.25">
      <c r="A13209" s="46"/>
      <c r="B13209" s="46"/>
    </row>
    <row r="13210" spans="1:2" ht="15" customHeight="1" x14ac:dyDescent="0.25">
      <c r="A13210" s="46"/>
      <c r="B13210" s="46"/>
    </row>
    <row r="13211" spans="1:2" ht="15" customHeight="1" x14ac:dyDescent="0.25">
      <c r="A13211" s="46"/>
      <c r="B13211" s="46"/>
    </row>
    <row r="13212" spans="1:2" ht="15" customHeight="1" x14ac:dyDescent="0.25">
      <c r="A13212" s="46"/>
      <c r="B13212" s="46"/>
    </row>
    <row r="13213" spans="1:2" ht="15" customHeight="1" x14ac:dyDescent="0.25">
      <c r="A13213" s="46"/>
      <c r="B13213" s="46"/>
    </row>
    <row r="13214" spans="1:2" ht="15" customHeight="1" x14ac:dyDescent="0.25">
      <c r="A13214" s="46"/>
      <c r="B13214" s="46"/>
    </row>
    <row r="13215" spans="1:2" ht="15" customHeight="1" x14ac:dyDescent="0.25">
      <c r="A13215" s="46"/>
      <c r="B13215" s="46"/>
    </row>
    <row r="13216" spans="1:2" ht="15" customHeight="1" x14ac:dyDescent="0.25">
      <c r="A13216" s="46"/>
      <c r="B13216" s="46"/>
    </row>
    <row r="13217" spans="1:2" ht="15" customHeight="1" x14ac:dyDescent="0.25">
      <c r="A13217" s="46"/>
      <c r="B13217" s="46"/>
    </row>
    <row r="13218" spans="1:2" ht="15" customHeight="1" x14ac:dyDescent="0.25">
      <c r="A13218" s="46"/>
      <c r="B13218" s="46"/>
    </row>
    <row r="13219" spans="1:2" ht="15" customHeight="1" x14ac:dyDescent="0.25">
      <c r="A13219" s="46"/>
      <c r="B13219" s="46"/>
    </row>
    <row r="13220" spans="1:2" ht="15" customHeight="1" x14ac:dyDescent="0.25">
      <c r="A13220" s="46"/>
      <c r="B13220" s="46"/>
    </row>
    <row r="13221" spans="1:2" ht="15" customHeight="1" x14ac:dyDescent="0.25">
      <c r="A13221" s="46"/>
      <c r="B13221" s="46"/>
    </row>
    <row r="13222" spans="1:2" ht="15" customHeight="1" x14ac:dyDescent="0.25">
      <c r="A13222" s="46"/>
      <c r="B13222" s="46"/>
    </row>
    <row r="13223" spans="1:2" ht="15" customHeight="1" x14ac:dyDescent="0.25">
      <c r="A13223" s="46"/>
      <c r="B13223" s="46"/>
    </row>
    <row r="13224" spans="1:2" ht="15" customHeight="1" x14ac:dyDescent="0.25">
      <c r="A13224" s="46"/>
      <c r="B13224" s="46"/>
    </row>
    <row r="13225" spans="1:2" ht="15" customHeight="1" x14ac:dyDescent="0.25">
      <c r="A13225" s="46"/>
      <c r="B13225" s="46"/>
    </row>
    <row r="13226" spans="1:2" ht="15" customHeight="1" x14ac:dyDescent="0.25">
      <c r="A13226" s="46"/>
      <c r="B13226" s="46"/>
    </row>
    <row r="13227" spans="1:2" ht="15" customHeight="1" x14ac:dyDescent="0.25">
      <c r="A13227" s="46"/>
      <c r="B13227" s="46"/>
    </row>
    <row r="13228" spans="1:2" ht="15" customHeight="1" x14ac:dyDescent="0.25">
      <c r="A13228" s="46"/>
      <c r="B13228" s="46"/>
    </row>
    <row r="13229" spans="1:2" ht="15" customHeight="1" x14ac:dyDescent="0.25">
      <c r="A13229" s="46"/>
      <c r="B13229" s="46"/>
    </row>
    <row r="13230" spans="1:2" ht="15" customHeight="1" x14ac:dyDescent="0.25">
      <c r="A13230" s="46"/>
      <c r="B13230" s="46"/>
    </row>
    <row r="13231" spans="1:2" ht="15" customHeight="1" x14ac:dyDescent="0.25">
      <c r="A13231" s="46"/>
      <c r="B13231" s="46"/>
    </row>
    <row r="13232" spans="1:2" ht="15" customHeight="1" x14ac:dyDescent="0.25">
      <c r="A13232" s="46"/>
      <c r="B13232" s="46"/>
    </row>
    <row r="13233" spans="1:2" ht="15" customHeight="1" x14ac:dyDescent="0.25">
      <c r="A13233" s="46"/>
      <c r="B13233" s="46"/>
    </row>
    <row r="13234" spans="1:2" ht="15" customHeight="1" x14ac:dyDescent="0.25">
      <c r="A13234" s="46"/>
      <c r="B13234" s="46"/>
    </row>
    <row r="13235" spans="1:2" ht="15" customHeight="1" x14ac:dyDescent="0.25">
      <c r="A13235" s="46"/>
      <c r="B13235" s="46"/>
    </row>
    <row r="13236" spans="1:2" ht="15" customHeight="1" x14ac:dyDescent="0.25">
      <c r="A13236" s="46"/>
      <c r="B13236" s="46"/>
    </row>
    <row r="13237" spans="1:2" ht="15" customHeight="1" x14ac:dyDescent="0.25">
      <c r="A13237" s="46"/>
      <c r="B13237" s="46"/>
    </row>
    <row r="13238" spans="1:2" ht="15" customHeight="1" x14ac:dyDescent="0.25">
      <c r="A13238" s="46"/>
      <c r="B13238" s="46"/>
    </row>
    <row r="13239" spans="1:2" ht="15" customHeight="1" x14ac:dyDescent="0.25">
      <c r="A13239" s="46"/>
      <c r="B13239" s="46"/>
    </row>
    <row r="13240" spans="1:2" ht="15" customHeight="1" x14ac:dyDescent="0.25">
      <c r="A13240" s="46"/>
      <c r="B13240" s="46"/>
    </row>
    <row r="13241" spans="1:2" ht="15" customHeight="1" x14ac:dyDescent="0.25">
      <c r="A13241" s="46"/>
      <c r="B13241" s="46"/>
    </row>
    <row r="13242" spans="1:2" ht="15" customHeight="1" x14ac:dyDescent="0.25">
      <c r="A13242" s="46"/>
      <c r="B13242" s="46"/>
    </row>
    <row r="13243" spans="1:2" ht="15" customHeight="1" x14ac:dyDescent="0.25">
      <c r="A13243" s="46"/>
      <c r="B13243" s="46"/>
    </row>
    <row r="13244" spans="1:2" ht="15" customHeight="1" x14ac:dyDescent="0.25">
      <c r="A13244" s="46"/>
      <c r="B13244" s="46"/>
    </row>
    <row r="13245" spans="1:2" ht="15" customHeight="1" x14ac:dyDescent="0.25">
      <c r="A13245" s="46"/>
      <c r="B13245" s="46"/>
    </row>
    <row r="13246" spans="1:2" ht="15" customHeight="1" x14ac:dyDescent="0.25">
      <c r="A13246" s="46"/>
      <c r="B13246" s="46"/>
    </row>
    <row r="13247" spans="1:2" ht="15" customHeight="1" x14ac:dyDescent="0.25">
      <c r="A13247" s="46"/>
      <c r="B13247" s="46"/>
    </row>
    <row r="13248" spans="1:2" ht="15" customHeight="1" x14ac:dyDescent="0.25">
      <c r="A13248" s="46"/>
      <c r="B13248" s="46"/>
    </row>
    <row r="13249" spans="1:2" ht="15" customHeight="1" x14ac:dyDescent="0.25">
      <c r="A13249" s="46"/>
      <c r="B13249" s="46"/>
    </row>
    <row r="13250" spans="1:2" ht="15" customHeight="1" x14ac:dyDescent="0.25">
      <c r="A13250" s="46"/>
      <c r="B13250" s="46"/>
    </row>
    <row r="13251" spans="1:2" ht="15" customHeight="1" x14ac:dyDescent="0.25">
      <c r="A13251" s="46"/>
      <c r="B13251" s="46"/>
    </row>
    <row r="13252" spans="1:2" ht="15" customHeight="1" x14ac:dyDescent="0.25">
      <c r="A13252" s="46"/>
      <c r="B13252" s="46"/>
    </row>
    <row r="13253" spans="1:2" ht="15" customHeight="1" x14ac:dyDescent="0.25">
      <c r="A13253" s="46"/>
      <c r="B13253" s="46"/>
    </row>
    <row r="13254" spans="1:2" ht="15" customHeight="1" x14ac:dyDescent="0.25">
      <c r="A13254" s="46"/>
      <c r="B13254" s="46"/>
    </row>
    <row r="13255" spans="1:2" ht="15" customHeight="1" x14ac:dyDescent="0.25">
      <c r="A13255" s="46"/>
      <c r="B13255" s="46"/>
    </row>
    <row r="13256" spans="1:2" ht="15" customHeight="1" x14ac:dyDescent="0.25">
      <c r="A13256" s="46"/>
      <c r="B13256" s="46"/>
    </row>
    <row r="13257" spans="1:2" ht="15" customHeight="1" x14ac:dyDescent="0.25">
      <c r="A13257" s="46"/>
      <c r="B13257" s="46"/>
    </row>
    <row r="13258" spans="1:2" ht="15" customHeight="1" x14ac:dyDescent="0.25">
      <c r="A13258" s="46"/>
      <c r="B13258" s="46"/>
    </row>
    <row r="13259" spans="1:2" ht="15" customHeight="1" x14ac:dyDescent="0.25">
      <c r="A13259" s="46"/>
      <c r="B13259" s="46"/>
    </row>
    <row r="13260" spans="1:2" ht="15" customHeight="1" x14ac:dyDescent="0.25">
      <c r="A13260" s="46"/>
      <c r="B13260" s="46"/>
    </row>
    <row r="13261" spans="1:2" ht="15" customHeight="1" x14ac:dyDescent="0.25">
      <c r="A13261" s="46"/>
      <c r="B13261" s="46"/>
    </row>
    <row r="13262" spans="1:2" ht="15" customHeight="1" x14ac:dyDescent="0.25">
      <c r="A13262" s="46"/>
      <c r="B13262" s="46"/>
    </row>
    <row r="13263" spans="1:2" ht="15" customHeight="1" x14ac:dyDescent="0.25">
      <c r="A13263" s="46"/>
      <c r="B13263" s="46"/>
    </row>
    <row r="13264" spans="1:2" ht="15" customHeight="1" x14ac:dyDescent="0.25">
      <c r="A13264" s="46"/>
      <c r="B13264" s="46"/>
    </row>
    <row r="13265" spans="1:2" ht="15" customHeight="1" x14ac:dyDescent="0.25">
      <c r="A13265" s="46"/>
      <c r="B13265" s="46"/>
    </row>
    <row r="13266" spans="1:2" ht="15" customHeight="1" x14ac:dyDescent="0.25">
      <c r="A13266" s="46"/>
      <c r="B13266" s="46"/>
    </row>
    <row r="13267" spans="1:2" ht="15" customHeight="1" x14ac:dyDescent="0.25">
      <c r="A13267" s="46"/>
      <c r="B13267" s="46"/>
    </row>
    <row r="13268" spans="1:2" ht="15" customHeight="1" x14ac:dyDescent="0.25">
      <c r="A13268" s="46"/>
      <c r="B13268" s="46"/>
    </row>
    <row r="13269" spans="1:2" ht="15" customHeight="1" x14ac:dyDescent="0.25">
      <c r="A13269" s="46"/>
      <c r="B13269" s="46"/>
    </row>
    <row r="13270" spans="1:2" ht="15" customHeight="1" x14ac:dyDescent="0.25">
      <c r="A13270" s="46"/>
      <c r="B13270" s="46"/>
    </row>
    <row r="13271" spans="1:2" ht="15" customHeight="1" x14ac:dyDescent="0.25">
      <c r="A13271" s="46"/>
      <c r="B13271" s="46"/>
    </row>
    <row r="13272" spans="1:2" ht="15" customHeight="1" x14ac:dyDescent="0.25">
      <c r="A13272" s="46"/>
      <c r="B13272" s="46"/>
    </row>
    <row r="13273" spans="1:2" ht="15" customHeight="1" x14ac:dyDescent="0.25">
      <c r="A13273" s="46"/>
      <c r="B13273" s="46"/>
    </row>
    <row r="13274" spans="1:2" ht="15" customHeight="1" x14ac:dyDescent="0.25">
      <c r="A13274" s="46"/>
      <c r="B13274" s="46"/>
    </row>
    <row r="13275" spans="1:2" ht="15" customHeight="1" x14ac:dyDescent="0.25">
      <c r="A13275" s="46"/>
      <c r="B13275" s="46"/>
    </row>
    <row r="13276" spans="1:2" ht="15" customHeight="1" x14ac:dyDescent="0.25">
      <c r="A13276" s="46"/>
      <c r="B13276" s="46"/>
    </row>
    <row r="13277" spans="1:2" ht="15" customHeight="1" x14ac:dyDescent="0.25">
      <c r="A13277" s="46"/>
      <c r="B13277" s="46"/>
    </row>
    <row r="13278" spans="1:2" ht="15" customHeight="1" x14ac:dyDescent="0.25">
      <c r="A13278" s="46"/>
      <c r="B13278" s="46"/>
    </row>
    <row r="13279" spans="1:2" ht="15" customHeight="1" x14ac:dyDescent="0.25">
      <c r="A13279" s="46"/>
      <c r="B13279" s="46"/>
    </row>
    <row r="13280" spans="1:2" ht="15" customHeight="1" x14ac:dyDescent="0.25">
      <c r="A13280" s="46"/>
      <c r="B13280" s="46"/>
    </row>
    <row r="13281" spans="1:2" ht="15" customHeight="1" x14ac:dyDescent="0.25">
      <c r="A13281" s="46"/>
      <c r="B13281" s="46"/>
    </row>
    <row r="13282" spans="1:2" ht="15" customHeight="1" x14ac:dyDescent="0.25">
      <c r="A13282" s="46"/>
      <c r="B13282" s="46"/>
    </row>
    <row r="13283" spans="1:2" ht="15" customHeight="1" x14ac:dyDescent="0.25">
      <c r="A13283" s="46"/>
      <c r="B13283" s="46"/>
    </row>
    <row r="13284" spans="1:2" ht="15" customHeight="1" x14ac:dyDescent="0.25">
      <c r="A13284" s="46"/>
      <c r="B13284" s="46"/>
    </row>
    <row r="13285" spans="1:2" ht="15" customHeight="1" x14ac:dyDescent="0.25">
      <c r="A13285" s="46"/>
      <c r="B13285" s="46"/>
    </row>
    <row r="13286" spans="1:2" ht="15" customHeight="1" x14ac:dyDescent="0.25">
      <c r="A13286" s="46"/>
      <c r="B13286" s="46"/>
    </row>
    <row r="13287" spans="1:2" ht="15" customHeight="1" x14ac:dyDescent="0.25">
      <c r="A13287" s="46"/>
      <c r="B13287" s="46"/>
    </row>
    <row r="13288" spans="1:2" ht="15" customHeight="1" x14ac:dyDescent="0.25">
      <c r="A13288" s="46"/>
      <c r="B13288" s="46"/>
    </row>
    <row r="13289" spans="1:2" ht="15" customHeight="1" x14ac:dyDescent="0.25">
      <c r="A13289" s="46"/>
      <c r="B13289" s="46"/>
    </row>
    <row r="13290" spans="1:2" ht="15" customHeight="1" x14ac:dyDescent="0.25">
      <c r="A13290" s="46"/>
      <c r="B13290" s="46"/>
    </row>
    <row r="13291" spans="1:2" ht="15" customHeight="1" x14ac:dyDescent="0.25">
      <c r="A13291" s="46"/>
      <c r="B13291" s="46"/>
    </row>
    <row r="13292" spans="1:2" ht="15" customHeight="1" x14ac:dyDescent="0.25">
      <c r="A13292" s="46"/>
      <c r="B13292" s="46"/>
    </row>
    <row r="13293" spans="1:2" ht="15" customHeight="1" x14ac:dyDescent="0.25">
      <c r="A13293" s="46"/>
      <c r="B13293" s="46"/>
    </row>
    <row r="13294" spans="1:2" ht="15" customHeight="1" x14ac:dyDescent="0.25">
      <c r="A13294" s="46"/>
      <c r="B13294" s="46"/>
    </row>
    <row r="13295" spans="1:2" ht="15" customHeight="1" x14ac:dyDescent="0.25">
      <c r="A13295" s="46"/>
      <c r="B13295" s="46"/>
    </row>
    <row r="13296" spans="1:2" ht="15" customHeight="1" x14ac:dyDescent="0.25">
      <c r="A13296" s="46"/>
      <c r="B13296" s="46"/>
    </row>
    <row r="13297" spans="1:2" ht="15" customHeight="1" x14ac:dyDescent="0.25">
      <c r="A13297" s="46"/>
      <c r="B13297" s="46"/>
    </row>
    <row r="13298" spans="1:2" ht="15" customHeight="1" x14ac:dyDescent="0.25">
      <c r="A13298" s="46"/>
      <c r="B13298" s="46"/>
    </row>
    <row r="13299" spans="1:2" ht="15" customHeight="1" x14ac:dyDescent="0.25">
      <c r="A13299" s="46"/>
      <c r="B13299" s="46"/>
    </row>
    <row r="13300" spans="1:2" ht="15" customHeight="1" x14ac:dyDescent="0.25">
      <c r="A13300" s="46"/>
      <c r="B13300" s="46"/>
    </row>
    <row r="13301" spans="1:2" ht="15" customHeight="1" x14ac:dyDescent="0.25">
      <c r="A13301" s="46"/>
      <c r="B13301" s="46"/>
    </row>
    <row r="13302" spans="1:2" ht="15" customHeight="1" x14ac:dyDescent="0.25">
      <c r="A13302" s="46"/>
      <c r="B13302" s="46"/>
    </row>
    <row r="13303" spans="1:2" ht="15" customHeight="1" x14ac:dyDescent="0.25">
      <c r="A13303" s="46"/>
      <c r="B13303" s="46"/>
    </row>
    <row r="13304" spans="1:2" ht="15" customHeight="1" x14ac:dyDescent="0.25">
      <c r="A13304" s="46"/>
      <c r="B13304" s="46"/>
    </row>
    <row r="13305" spans="1:2" ht="15" customHeight="1" x14ac:dyDescent="0.25">
      <c r="A13305" s="46"/>
      <c r="B13305" s="46"/>
    </row>
    <row r="13306" spans="1:2" ht="15" customHeight="1" x14ac:dyDescent="0.25">
      <c r="A13306" s="46"/>
      <c r="B13306" s="46"/>
    </row>
    <row r="13307" spans="1:2" ht="15" customHeight="1" x14ac:dyDescent="0.25">
      <c r="A13307" s="46"/>
      <c r="B13307" s="46"/>
    </row>
    <row r="13308" spans="1:2" ht="15" customHeight="1" x14ac:dyDescent="0.25">
      <c r="A13308" s="46"/>
      <c r="B13308" s="46"/>
    </row>
    <row r="13309" spans="1:2" ht="15" customHeight="1" x14ac:dyDescent="0.25">
      <c r="A13309" s="46"/>
      <c r="B13309" s="46"/>
    </row>
    <row r="13310" spans="1:2" ht="15" customHeight="1" x14ac:dyDescent="0.25">
      <c r="A13310" s="46"/>
      <c r="B13310" s="46"/>
    </row>
    <row r="13311" spans="1:2" ht="15" customHeight="1" x14ac:dyDescent="0.25">
      <c r="A13311" s="46"/>
      <c r="B13311" s="46"/>
    </row>
    <row r="13312" spans="1:2" ht="15" customHeight="1" x14ac:dyDescent="0.25">
      <c r="A13312" s="46"/>
      <c r="B13312" s="46"/>
    </row>
    <row r="13313" spans="1:2" ht="15" customHeight="1" x14ac:dyDescent="0.25">
      <c r="A13313" s="46"/>
      <c r="B13313" s="46"/>
    </row>
    <row r="13314" spans="1:2" ht="15" customHeight="1" x14ac:dyDescent="0.25">
      <c r="A13314" s="46"/>
      <c r="B13314" s="46"/>
    </row>
    <row r="13315" spans="1:2" ht="15" customHeight="1" x14ac:dyDescent="0.25">
      <c r="A13315" s="46"/>
      <c r="B13315" s="46"/>
    </row>
    <row r="13316" spans="1:2" ht="15" customHeight="1" x14ac:dyDescent="0.25">
      <c r="A13316" s="46"/>
      <c r="B13316" s="46"/>
    </row>
    <row r="13317" spans="1:2" ht="15" customHeight="1" x14ac:dyDescent="0.25">
      <c r="A13317" s="46"/>
      <c r="B13317" s="46"/>
    </row>
    <row r="13318" spans="1:2" ht="15" customHeight="1" x14ac:dyDescent="0.25">
      <c r="A13318" s="46"/>
      <c r="B13318" s="46"/>
    </row>
    <row r="13319" spans="1:2" ht="15" customHeight="1" x14ac:dyDescent="0.25">
      <c r="A13319" s="46"/>
      <c r="B13319" s="46"/>
    </row>
    <row r="13320" spans="1:2" ht="15" customHeight="1" x14ac:dyDescent="0.25">
      <c r="A13320" s="46"/>
      <c r="B13320" s="46"/>
    </row>
    <row r="13321" spans="1:2" ht="15" customHeight="1" x14ac:dyDescent="0.25">
      <c r="A13321" s="46"/>
      <c r="B13321" s="46"/>
    </row>
    <row r="13322" spans="1:2" ht="15" customHeight="1" x14ac:dyDescent="0.25">
      <c r="A13322" s="46"/>
      <c r="B13322" s="46"/>
    </row>
    <row r="13323" spans="1:2" ht="15" customHeight="1" x14ac:dyDescent="0.25">
      <c r="A13323" s="46"/>
      <c r="B13323" s="46"/>
    </row>
    <row r="13324" spans="1:2" ht="15" customHeight="1" x14ac:dyDescent="0.25">
      <c r="A13324" s="46"/>
      <c r="B13324" s="46"/>
    </row>
    <row r="13325" spans="1:2" ht="15" customHeight="1" x14ac:dyDescent="0.25">
      <c r="A13325" s="46"/>
      <c r="B13325" s="46"/>
    </row>
    <row r="13326" spans="1:2" ht="15" customHeight="1" x14ac:dyDescent="0.25">
      <c r="A13326" s="46"/>
      <c r="B13326" s="46"/>
    </row>
    <row r="13327" spans="1:2" ht="15" customHeight="1" x14ac:dyDescent="0.25">
      <c r="A13327" s="46"/>
      <c r="B13327" s="46"/>
    </row>
    <row r="13328" spans="1:2" ht="15" customHeight="1" x14ac:dyDescent="0.25">
      <c r="A13328" s="46"/>
      <c r="B13328" s="46"/>
    </row>
    <row r="13329" spans="1:2" ht="15" customHeight="1" x14ac:dyDescent="0.25">
      <c r="A13329" s="46"/>
      <c r="B13329" s="46"/>
    </row>
    <row r="13330" spans="1:2" ht="15" customHeight="1" x14ac:dyDescent="0.25">
      <c r="A13330" s="46"/>
      <c r="B13330" s="46"/>
    </row>
    <row r="13331" spans="1:2" ht="15" customHeight="1" x14ac:dyDescent="0.25">
      <c r="A13331" s="46"/>
      <c r="B13331" s="46"/>
    </row>
    <row r="13332" spans="1:2" ht="15" customHeight="1" x14ac:dyDescent="0.25">
      <c r="A13332" s="46"/>
      <c r="B13332" s="46"/>
    </row>
    <row r="13333" spans="1:2" ht="15" customHeight="1" x14ac:dyDescent="0.25">
      <c r="A13333" s="46"/>
      <c r="B13333" s="46"/>
    </row>
    <row r="13334" spans="1:2" ht="15" customHeight="1" x14ac:dyDescent="0.25">
      <c r="A13334" s="46"/>
      <c r="B13334" s="46"/>
    </row>
    <row r="13335" spans="1:2" ht="15" customHeight="1" x14ac:dyDescent="0.25">
      <c r="A13335" s="46"/>
      <c r="B13335" s="46"/>
    </row>
    <row r="13336" spans="1:2" ht="15" customHeight="1" x14ac:dyDescent="0.25">
      <c r="A13336" s="46"/>
      <c r="B13336" s="46"/>
    </row>
    <row r="13337" spans="1:2" ht="15" customHeight="1" x14ac:dyDescent="0.25">
      <c r="A13337" s="46"/>
      <c r="B13337" s="46"/>
    </row>
    <row r="13338" spans="1:2" ht="15" customHeight="1" x14ac:dyDescent="0.25">
      <c r="A13338" s="46"/>
      <c r="B13338" s="46"/>
    </row>
    <row r="13339" spans="1:2" ht="15" customHeight="1" x14ac:dyDescent="0.25">
      <c r="A13339" s="46"/>
      <c r="B13339" s="46"/>
    </row>
    <row r="13340" spans="1:2" ht="15" customHeight="1" x14ac:dyDescent="0.25">
      <c r="A13340" s="46"/>
      <c r="B13340" s="46"/>
    </row>
    <row r="13341" spans="1:2" ht="15" customHeight="1" x14ac:dyDescent="0.25">
      <c r="A13341" s="46"/>
      <c r="B13341" s="46"/>
    </row>
    <row r="13342" spans="1:2" ht="15" customHeight="1" x14ac:dyDescent="0.25">
      <c r="A13342" s="46"/>
      <c r="B13342" s="46"/>
    </row>
    <row r="13343" spans="1:2" ht="15" customHeight="1" x14ac:dyDescent="0.25">
      <c r="A13343" s="46"/>
      <c r="B13343" s="46"/>
    </row>
    <row r="13344" spans="1:2" ht="15" customHeight="1" x14ac:dyDescent="0.25">
      <c r="A13344" s="46"/>
      <c r="B13344" s="46"/>
    </row>
    <row r="13345" spans="1:2" ht="15" customHeight="1" x14ac:dyDescent="0.25">
      <c r="A13345" s="46"/>
      <c r="B13345" s="46"/>
    </row>
    <row r="13346" spans="1:2" ht="15" customHeight="1" x14ac:dyDescent="0.25">
      <c r="A13346" s="46"/>
      <c r="B13346" s="46"/>
    </row>
    <row r="13347" spans="1:2" ht="15" customHeight="1" x14ac:dyDescent="0.25">
      <c r="A13347" s="46"/>
      <c r="B13347" s="46"/>
    </row>
    <row r="13348" spans="1:2" ht="15" customHeight="1" x14ac:dyDescent="0.25">
      <c r="A13348" s="46"/>
      <c r="B13348" s="46"/>
    </row>
    <row r="13349" spans="1:2" ht="15" customHeight="1" x14ac:dyDescent="0.25">
      <c r="A13349" s="46"/>
      <c r="B13349" s="46"/>
    </row>
    <row r="13350" spans="1:2" ht="15" customHeight="1" x14ac:dyDescent="0.25">
      <c r="A13350" s="46"/>
      <c r="B13350" s="46"/>
    </row>
    <row r="13351" spans="1:2" ht="15" customHeight="1" x14ac:dyDescent="0.25">
      <c r="A13351" s="46"/>
      <c r="B13351" s="46"/>
    </row>
    <row r="13352" spans="1:2" ht="15" customHeight="1" x14ac:dyDescent="0.25">
      <c r="A13352" s="46"/>
      <c r="B13352" s="46"/>
    </row>
    <row r="13353" spans="1:2" ht="15" customHeight="1" x14ac:dyDescent="0.25">
      <c r="A13353" s="46"/>
      <c r="B13353" s="46"/>
    </row>
    <row r="13354" spans="1:2" ht="15" customHeight="1" x14ac:dyDescent="0.25">
      <c r="A13354" s="46"/>
      <c r="B13354" s="46"/>
    </row>
    <row r="13355" spans="1:2" ht="15" customHeight="1" x14ac:dyDescent="0.25">
      <c r="A13355" s="46"/>
      <c r="B13355" s="46"/>
    </row>
    <row r="13356" spans="1:2" ht="15" customHeight="1" x14ac:dyDescent="0.25">
      <c r="A13356" s="46"/>
      <c r="B13356" s="46"/>
    </row>
    <row r="13357" spans="1:2" ht="15" customHeight="1" x14ac:dyDescent="0.25">
      <c r="A13357" s="46"/>
      <c r="B13357" s="46"/>
    </row>
    <row r="13358" spans="1:2" ht="15" customHeight="1" x14ac:dyDescent="0.25">
      <c r="A13358" s="46"/>
      <c r="B13358" s="46"/>
    </row>
    <row r="13359" spans="1:2" ht="15" customHeight="1" x14ac:dyDescent="0.25">
      <c r="A13359" s="46"/>
      <c r="B13359" s="46"/>
    </row>
    <row r="13360" spans="1:2" ht="15" customHeight="1" x14ac:dyDescent="0.25">
      <c r="A13360" s="46"/>
      <c r="B13360" s="46"/>
    </row>
    <row r="13361" spans="1:2" ht="15" customHeight="1" x14ac:dyDescent="0.25">
      <c r="A13361" s="46"/>
      <c r="B13361" s="46"/>
    </row>
    <row r="13362" spans="1:2" ht="15" customHeight="1" x14ac:dyDescent="0.25">
      <c r="A13362" s="46"/>
      <c r="B13362" s="46"/>
    </row>
    <row r="13363" spans="1:2" ht="15" customHeight="1" x14ac:dyDescent="0.25">
      <c r="A13363" s="46"/>
      <c r="B13363" s="46"/>
    </row>
    <row r="13364" spans="1:2" ht="15" customHeight="1" x14ac:dyDescent="0.25">
      <c r="A13364" s="46"/>
      <c r="B13364" s="46"/>
    </row>
    <row r="13365" spans="1:2" ht="15" customHeight="1" x14ac:dyDescent="0.25">
      <c r="A13365" s="46"/>
      <c r="B13365" s="46"/>
    </row>
    <row r="13366" spans="1:2" ht="15" customHeight="1" x14ac:dyDescent="0.25">
      <c r="A13366" s="46"/>
      <c r="B13366" s="46"/>
    </row>
    <row r="13367" spans="1:2" ht="15" customHeight="1" x14ac:dyDescent="0.25">
      <c r="A13367" s="46"/>
      <c r="B13367" s="46"/>
    </row>
    <row r="13368" spans="1:2" ht="15" customHeight="1" x14ac:dyDescent="0.25">
      <c r="A13368" s="46"/>
      <c r="B13368" s="46"/>
    </row>
    <row r="13369" spans="1:2" ht="15" customHeight="1" x14ac:dyDescent="0.25">
      <c r="A13369" s="46"/>
      <c r="B13369" s="46"/>
    </row>
    <row r="13370" spans="1:2" ht="15" customHeight="1" x14ac:dyDescent="0.25">
      <c r="A13370" s="46"/>
      <c r="B13370" s="46"/>
    </row>
    <row r="13371" spans="1:2" ht="15" customHeight="1" x14ac:dyDescent="0.25">
      <c r="A13371" s="46"/>
      <c r="B13371" s="46"/>
    </row>
    <row r="13372" spans="1:2" ht="15" customHeight="1" x14ac:dyDescent="0.25">
      <c r="A13372" s="46"/>
      <c r="B13372" s="46"/>
    </row>
    <row r="13373" spans="1:2" ht="15" customHeight="1" x14ac:dyDescent="0.25">
      <c r="A13373" s="46"/>
      <c r="B13373" s="46"/>
    </row>
    <row r="13374" spans="1:2" ht="15" customHeight="1" x14ac:dyDescent="0.25">
      <c r="A13374" s="46"/>
      <c r="B13374" s="46"/>
    </row>
    <row r="13375" spans="1:2" ht="15" customHeight="1" x14ac:dyDescent="0.25">
      <c r="A13375" s="46"/>
      <c r="B13375" s="46"/>
    </row>
    <row r="13376" spans="1:2" ht="15" customHeight="1" x14ac:dyDescent="0.25">
      <c r="A13376" s="46"/>
      <c r="B13376" s="46"/>
    </row>
    <row r="13377" spans="1:2" ht="15" customHeight="1" x14ac:dyDescent="0.25">
      <c r="A13377" s="46"/>
      <c r="B13377" s="46"/>
    </row>
    <row r="13378" spans="1:2" ht="15" customHeight="1" x14ac:dyDescent="0.25">
      <c r="A13378" s="46"/>
      <c r="B13378" s="46"/>
    </row>
    <row r="13379" spans="1:2" ht="15" customHeight="1" x14ac:dyDescent="0.25">
      <c r="A13379" s="46"/>
      <c r="B13379" s="46"/>
    </row>
    <row r="13380" spans="1:2" ht="15" customHeight="1" x14ac:dyDescent="0.25">
      <c r="A13380" s="46"/>
      <c r="B13380" s="46"/>
    </row>
    <row r="13381" spans="1:2" ht="15" customHeight="1" x14ac:dyDescent="0.25">
      <c r="A13381" s="46"/>
      <c r="B13381" s="46"/>
    </row>
    <row r="13382" spans="1:2" ht="15" customHeight="1" x14ac:dyDescent="0.25">
      <c r="A13382" s="46"/>
      <c r="B13382" s="46"/>
    </row>
    <row r="13383" spans="1:2" ht="15" customHeight="1" x14ac:dyDescent="0.25">
      <c r="A13383" s="46"/>
      <c r="B13383" s="46"/>
    </row>
    <row r="13384" spans="1:2" ht="15" customHeight="1" x14ac:dyDescent="0.25">
      <c r="A13384" s="46"/>
      <c r="B13384" s="46"/>
    </row>
    <row r="13385" spans="1:2" ht="15" customHeight="1" x14ac:dyDescent="0.25">
      <c r="A13385" s="46"/>
      <c r="B13385" s="46"/>
    </row>
    <row r="13386" spans="1:2" ht="15" customHeight="1" x14ac:dyDescent="0.25">
      <c r="A13386" s="46"/>
      <c r="B13386" s="46"/>
    </row>
    <row r="13387" spans="1:2" ht="15" customHeight="1" x14ac:dyDescent="0.25">
      <c r="A13387" s="46"/>
      <c r="B13387" s="46"/>
    </row>
    <row r="13388" spans="1:2" ht="15" customHeight="1" x14ac:dyDescent="0.25">
      <c r="A13388" s="46"/>
      <c r="B13388" s="46"/>
    </row>
    <row r="13389" spans="1:2" ht="15" customHeight="1" x14ac:dyDescent="0.25">
      <c r="A13389" s="46"/>
      <c r="B13389" s="46"/>
    </row>
    <row r="13390" spans="1:2" ht="15" customHeight="1" x14ac:dyDescent="0.25">
      <c r="A13390" s="46"/>
      <c r="B13390" s="46"/>
    </row>
    <row r="13391" spans="1:2" ht="15" customHeight="1" x14ac:dyDescent="0.25">
      <c r="A13391" s="46"/>
      <c r="B13391" s="46"/>
    </row>
    <row r="13392" spans="1:2" ht="15" customHeight="1" x14ac:dyDescent="0.25">
      <c r="A13392" s="46"/>
      <c r="B13392" s="46"/>
    </row>
    <row r="13393" spans="1:2" ht="15" customHeight="1" x14ac:dyDescent="0.25">
      <c r="A13393" s="46"/>
      <c r="B13393" s="46"/>
    </row>
    <row r="13394" spans="1:2" ht="15" customHeight="1" x14ac:dyDescent="0.25">
      <c r="A13394" s="46"/>
      <c r="B13394" s="46"/>
    </row>
    <row r="13395" spans="1:2" ht="15" customHeight="1" x14ac:dyDescent="0.25">
      <c r="A13395" s="46"/>
      <c r="B13395" s="46"/>
    </row>
    <row r="13396" spans="1:2" ht="15" customHeight="1" x14ac:dyDescent="0.25">
      <c r="A13396" s="46"/>
      <c r="B13396" s="46"/>
    </row>
    <row r="13397" spans="1:2" ht="15" customHeight="1" x14ac:dyDescent="0.25">
      <c r="A13397" s="46"/>
      <c r="B13397" s="46"/>
    </row>
    <row r="13398" spans="1:2" ht="15" customHeight="1" x14ac:dyDescent="0.25">
      <c r="A13398" s="46"/>
      <c r="B13398" s="46"/>
    </row>
    <row r="13399" spans="1:2" ht="15" customHeight="1" x14ac:dyDescent="0.25">
      <c r="A13399" s="46"/>
      <c r="B13399" s="46"/>
    </row>
    <row r="13400" spans="1:2" ht="15" customHeight="1" x14ac:dyDescent="0.25">
      <c r="A13400" s="46"/>
      <c r="B13400" s="46"/>
    </row>
    <row r="13401" spans="1:2" ht="15" customHeight="1" x14ac:dyDescent="0.25">
      <c r="A13401" s="46"/>
      <c r="B13401" s="46"/>
    </row>
    <row r="13402" spans="1:2" ht="15" customHeight="1" x14ac:dyDescent="0.25">
      <c r="A13402" s="46"/>
      <c r="B13402" s="46"/>
    </row>
    <row r="13403" spans="1:2" ht="15" customHeight="1" x14ac:dyDescent="0.25">
      <c r="A13403" s="46"/>
      <c r="B13403" s="46"/>
    </row>
    <row r="13404" spans="1:2" ht="15" customHeight="1" x14ac:dyDescent="0.25">
      <c r="A13404" s="46"/>
      <c r="B13404" s="46"/>
    </row>
    <row r="13405" spans="1:2" ht="15" customHeight="1" x14ac:dyDescent="0.25">
      <c r="A13405" s="46"/>
      <c r="B13405" s="46"/>
    </row>
    <row r="13406" spans="1:2" ht="15" customHeight="1" x14ac:dyDescent="0.25">
      <c r="A13406" s="46"/>
      <c r="B13406" s="46"/>
    </row>
    <row r="13407" spans="1:2" ht="15" customHeight="1" x14ac:dyDescent="0.25">
      <c r="A13407" s="46"/>
      <c r="B13407" s="46"/>
    </row>
    <row r="13408" spans="1:2" ht="15" customHeight="1" x14ac:dyDescent="0.25">
      <c r="A13408" s="46"/>
      <c r="B13408" s="46"/>
    </row>
    <row r="13409" spans="1:2" ht="15" customHeight="1" x14ac:dyDescent="0.25">
      <c r="A13409" s="46"/>
      <c r="B13409" s="46"/>
    </row>
    <row r="13410" spans="1:2" ht="15" customHeight="1" x14ac:dyDescent="0.25">
      <c r="A13410" s="46"/>
      <c r="B13410" s="46"/>
    </row>
    <row r="13411" spans="1:2" ht="15" customHeight="1" x14ac:dyDescent="0.25">
      <c r="A13411" s="46"/>
      <c r="B13411" s="46"/>
    </row>
    <row r="13412" spans="1:2" ht="15" customHeight="1" x14ac:dyDescent="0.25">
      <c r="A13412" s="46"/>
      <c r="B13412" s="46"/>
    </row>
    <row r="13413" spans="1:2" ht="15" customHeight="1" x14ac:dyDescent="0.25">
      <c r="A13413" s="46"/>
      <c r="B13413" s="46"/>
    </row>
    <row r="13414" spans="1:2" ht="15" customHeight="1" x14ac:dyDescent="0.25">
      <c r="A13414" s="46"/>
      <c r="B13414" s="46"/>
    </row>
    <row r="13415" spans="1:2" ht="15" customHeight="1" x14ac:dyDescent="0.25">
      <c r="A13415" s="46"/>
      <c r="B13415" s="46"/>
    </row>
    <row r="13416" spans="1:2" ht="15" customHeight="1" x14ac:dyDescent="0.25">
      <c r="A13416" s="46"/>
      <c r="B13416" s="46"/>
    </row>
    <row r="13417" spans="1:2" ht="15" customHeight="1" x14ac:dyDescent="0.25">
      <c r="A13417" s="46"/>
      <c r="B13417" s="46"/>
    </row>
    <row r="13418" spans="1:2" ht="15" customHeight="1" x14ac:dyDescent="0.25">
      <c r="A13418" s="46"/>
      <c r="B13418" s="46"/>
    </row>
    <row r="13419" spans="1:2" ht="15" customHeight="1" x14ac:dyDescent="0.25">
      <c r="A13419" s="46"/>
      <c r="B13419" s="46"/>
    </row>
    <row r="13420" spans="1:2" ht="15" customHeight="1" x14ac:dyDescent="0.25">
      <c r="A13420" s="46"/>
      <c r="B13420" s="46"/>
    </row>
    <row r="13421" spans="1:2" ht="15" customHeight="1" x14ac:dyDescent="0.25">
      <c r="A13421" s="46"/>
      <c r="B13421" s="46"/>
    </row>
    <row r="13422" spans="1:2" ht="15" customHeight="1" x14ac:dyDescent="0.25">
      <c r="A13422" s="46"/>
      <c r="B13422" s="46"/>
    </row>
    <row r="13423" spans="1:2" ht="15" customHeight="1" x14ac:dyDescent="0.25">
      <c r="A13423" s="46"/>
      <c r="B13423" s="46"/>
    </row>
    <row r="13424" spans="1:2" ht="15" customHeight="1" x14ac:dyDescent="0.25">
      <c r="A13424" s="46"/>
      <c r="B13424" s="46"/>
    </row>
    <row r="13425" spans="1:2" ht="15" customHeight="1" x14ac:dyDescent="0.25">
      <c r="A13425" s="46"/>
      <c r="B13425" s="46"/>
    </row>
    <row r="13426" spans="1:2" ht="15" customHeight="1" x14ac:dyDescent="0.25">
      <c r="A13426" s="46"/>
      <c r="B13426" s="46"/>
    </row>
    <row r="13427" spans="1:2" ht="15" customHeight="1" x14ac:dyDescent="0.25">
      <c r="A13427" s="46"/>
      <c r="B13427" s="46"/>
    </row>
    <row r="13428" spans="1:2" ht="15" customHeight="1" x14ac:dyDescent="0.25">
      <c r="A13428" s="46"/>
      <c r="B13428" s="46"/>
    </row>
    <row r="13429" spans="1:2" ht="15" customHeight="1" x14ac:dyDescent="0.25">
      <c r="A13429" s="46"/>
      <c r="B13429" s="46"/>
    </row>
    <row r="13430" spans="1:2" ht="15" customHeight="1" x14ac:dyDescent="0.25">
      <c r="A13430" s="46"/>
      <c r="B13430" s="46"/>
    </row>
    <row r="13431" spans="1:2" ht="15" customHeight="1" x14ac:dyDescent="0.25">
      <c r="A13431" s="46"/>
      <c r="B13431" s="46"/>
    </row>
    <row r="13432" spans="1:2" ht="15" customHeight="1" x14ac:dyDescent="0.25">
      <c r="A13432" s="46"/>
      <c r="B13432" s="46"/>
    </row>
    <row r="13433" spans="1:2" ht="15" customHeight="1" x14ac:dyDescent="0.25">
      <c r="A13433" s="46"/>
      <c r="B13433" s="46"/>
    </row>
    <row r="13434" spans="1:2" ht="15" customHeight="1" x14ac:dyDescent="0.25">
      <c r="A13434" s="46"/>
      <c r="B13434" s="46"/>
    </row>
    <row r="13435" spans="1:2" ht="15" customHeight="1" x14ac:dyDescent="0.25">
      <c r="A13435" s="46"/>
      <c r="B13435" s="46"/>
    </row>
    <row r="13436" spans="1:2" ht="15" customHeight="1" x14ac:dyDescent="0.25">
      <c r="A13436" s="46"/>
      <c r="B13436" s="46"/>
    </row>
    <row r="13437" spans="1:2" ht="15" customHeight="1" x14ac:dyDescent="0.25">
      <c r="A13437" s="46"/>
      <c r="B13437" s="46"/>
    </row>
    <row r="13438" spans="1:2" ht="15" customHeight="1" x14ac:dyDescent="0.25">
      <c r="A13438" s="46"/>
      <c r="B13438" s="46"/>
    </row>
    <row r="13439" spans="1:2" ht="15" customHeight="1" x14ac:dyDescent="0.25">
      <c r="A13439" s="46"/>
      <c r="B13439" s="46"/>
    </row>
    <row r="13440" spans="1:2" ht="15" customHeight="1" x14ac:dyDescent="0.25">
      <c r="A13440" s="46"/>
      <c r="B13440" s="46"/>
    </row>
    <row r="13441" spans="1:2" ht="15" customHeight="1" x14ac:dyDescent="0.25">
      <c r="A13441" s="46"/>
      <c r="B13441" s="46"/>
    </row>
    <row r="13442" spans="1:2" ht="15" customHeight="1" x14ac:dyDescent="0.25">
      <c r="A13442" s="46"/>
      <c r="B13442" s="46"/>
    </row>
    <row r="13443" spans="1:2" ht="15" customHeight="1" x14ac:dyDescent="0.25">
      <c r="A13443" s="46"/>
      <c r="B13443" s="46"/>
    </row>
    <row r="13444" spans="1:2" ht="15" customHeight="1" x14ac:dyDescent="0.25">
      <c r="A13444" s="46"/>
      <c r="B13444" s="46"/>
    </row>
    <row r="13445" spans="1:2" ht="15" customHeight="1" x14ac:dyDescent="0.25">
      <c r="A13445" s="46"/>
      <c r="B13445" s="46"/>
    </row>
    <row r="13446" spans="1:2" ht="15" customHeight="1" x14ac:dyDescent="0.25">
      <c r="A13446" s="46"/>
      <c r="B13446" s="46"/>
    </row>
    <row r="13447" spans="1:2" ht="15" customHeight="1" x14ac:dyDescent="0.25">
      <c r="A13447" s="46"/>
      <c r="B13447" s="46"/>
    </row>
    <row r="13448" spans="1:2" ht="15" customHeight="1" x14ac:dyDescent="0.25">
      <c r="A13448" s="46"/>
      <c r="B13448" s="46"/>
    </row>
    <row r="13449" spans="1:2" ht="15" customHeight="1" x14ac:dyDescent="0.25">
      <c r="A13449" s="46"/>
      <c r="B13449" s="46"/>
    </row>
    <row r="13450" spans="1:2" ht="15" customHeight="1" x14ac:dyDescent="0.25">
      <c r="A13450" s="46"/>
      <c r="B13450" s="46"/>
    </row>
    <row r="13451" spans="1:2" ht="15" customHeight="1" x14ac:dyDescent="0.25">
      <c r="A13451" s="46"/>
      <c r="B13451" s="46"/>
    </row>
    <row r="13452" spans="1:2" ht="15" customHeight="1" x14ac:dyDescent="0.25">
      <c r="A13452" s="46"/>
      <c r="B13452" s="46"/>
    </row>
    <row r="13453" spans="1:2" ht="15" customHeight="1" x14ac:dyDescent="0.25">
      <c r="A13453" s="46"/>
      <c r="B13453" s="46"/>
    </row>
    <row r="13454" spans="1:2" ht="15" customHeight="1" x14ac:dyDescent="0.25">
      <c r="A13454" s="46"/>
      <c r="B13454" s="46"/>
    </row>
    <row r="13455" spans="1:2" ht="15" customHeight="1" x14ac:dyDescent="0.25">
      <c r="A13455" s="46"/>
      <c r="B13455" s="46"/>
    </row>
    <row r="13456" spans="1:2" ht="15" customHeight="1" x14ac:dyDescent="0.25">
      <c r="A13456" s="46"/>
      <c r="B13456" s="46"/>
    </row>
    <row r="13457" spans="1:2" ht="15" customHeight="1" x14ac:dyDescent="0.25">
      <c r="A13457" s="46"/>
      <c r="B13457" s="46"/>
    </row>
    <row r="13458" spans="1:2" ht="15" customHeight="1" x14ac:dyDescent="0.25">
      <c r="A13458" s="46"/>
      <c r="B13458" s="46"/>
    </row>
    <row r="13459" spans="1:2" ht="15" customHeight="1" x14ac:dyDescent="0.25">
      <c r="A13459" s="46"/>
      <c r="B13459" s="46"/>
    </row>
    <row r="13460" spans="1:2" ht="15" customHeight="1" x14ac:dyDescent="0.25">
      <c r="A13460" s="46"/>
      <c r="B13460" s="46"/>
    </row>
    <row r="13461" spans="1:2" ht="15" customHeight="1" x14ac:dyDescent="0.25">
      <c r="A13461" s="46"/>
      <c r="B13461" s="46"/>
    </row>
    <row r="13462" spans="1:2" ht="15" customHeight="1" x14ac:dyDescent="0.25">
      <c r="A13462" s="46"/>
      <c r="B13462" s="46"/>
    </row>
    <row r="13463" spans="1:2" ht="15" customHeight="1" x14ac:dyDescent="0.25">
      <c r="A13463" s="46"/>
      <c r="B13463" s="46"/>
    </row>
    <row r="13464" spans="1:2" ht="15" customHeight="1" x14ac:dyDescent="0.25">
      <c r="A13464" s="46"/>
      <c r="B13464" s="46"/>
    </row>
    <row r="13465" spans="1:2" ht="15" customHeight="1" x14ac:dyDescent="0.25">
      <c r="A13465" s="46"/>
      <c r="B13465" s="46"/>
    </row>
    <row r="13466" spans="1:2" ht="15" customHeight="1" x14ac:dyDescent="0.25">
      <c r="A13466" s="46"/>
      <c r="B13466" s="46"/>
    </row>
    <row r="13467" spans="1:2" ht="15" customHeight="1" x14ac:dyDescent="0.25">
      <c r="A13467" s="46"/>
      <c r="B13467" s="46"/>
    </row>
    <row r="13468" spans="1:2" ht="15" customHeight="1" x14ac:dyDescent="0.25">
      <c r="A13468" s="46"/>
      <c r="B13468" s="46"/>
    </row>
    <row r="13469" spans="1:2" ht="15" customHeight="1" x14ac:dyDescent="0.25">
      <c r="A13469" s="46"/>
      <c r="B13469" s="46"/>
    </row>
    <row r="13470" spans="1:2" ht="15" customHeight="1" x14ac:dyDescent="0.25">
      <c r="A13470" s="46"/>
      <c r="B13470" s="46"/>
    </row>
    <row r="13471" spans="1:2" ht="15" customHeight="1" x14ac:dyDescent="0.25">
      <c r="A13471" s="46"/>
      <c r="B13471" s="46"/>
    </row>
    <row r="13472" spans="1:2" ht="15" customHeight="1" x14ac:dyDescent="0.25">
      <c r="A13472" s="46"/>
      <c r="B13472" s="46"/>
    </row>
    <row r="13473" spans="1:2" ht="15" customHeight="1" x14ac:dyDescent="0.25">
      <c r="A13473" s="46"/>
      <c r="B13473" s="46"/>
    </row>
    <row r="13474" spans="1:2" ht="15" customHeight="1" x14ac:dyDescent="0.25">
      <c r="A13474" s="46"/>
      <c r="B13474" s="46"/>
    </row>
    <row r="13475" spans="1:2" ht="15" customHeight="1" x14ac:dyDescent="0.25">
      <c r="A13475" s="46"/>
      <c r="B13475" s="46"/>
    </row>
    <row r="13476" spans="1:2" ht="15" customHeight="1" x14ac:dyDescent="0.25">
      <c r="A13476" s="46"/>
      <c r="B13476" s="46"/>
    </row>
    <row r="13477" spans="1:2" ht="15" customHeight="1" x14ac:dyDescent="0.25">
      <c r="A13477" s="46"/>
      <c r="B13477" s="46"/>
    </row>
    <row r="13478" spans="1:2" ht="15" customHeight="1" x14ac:dyDescent="0.25">
      <c r="A13478" s="46"/>
      <c r="B13478" s="46"/>
    </row>
    <row r="13479" spans="1:2" ht="15" customHeight="1" x14ac:dyDescent="0.25">
      <c r="A13479" s="46"/>
      <c r="B13479" s="46"/>
    </row>
    <row r="13480" spans="1:2" ht="15" customHeight="1" x14ac:dyDescent="0.25">
      <c r="A13480" s="46"/>
      <c r="B13480" s="46"/>
    </row>
    <row r="13481" spans="1:2" ht="15" customHeight="1" x14ac:dyDescent="0.25">
      <c r="A13481" s="46"/>
      <c r="B13481" s="46"/>
    </row>
    <row r="13482" spans="1:2" ht="15" customHeight="1" x14ac:dyDescent="0.25">
      <c r="A13482" s="46"/>
      <c r="B13482" s="46"/>
    </row>
    <row r="13483" spans="1:2" ht="15" customHeight="1" x14ac:dyDescent="0.25">
      <c r="A13483" s="46"/>
      <c r="B13483" s="46"/>
    </row>
    <row r="13484" spans="1:2" ht="15" customHeight="1" x14ac:dyDescent="0.25">
      <c r="A13484" s="46"/>
      <c r="B13484" s="46"/>
    </row>
    <row r="13485" spans="1:2" ht="15" customHeight="1" x14ac:dyDescent="0.25">
      <c r="A13485" s="46"/>
      <c r="B13485" s="46"/>
    </row>
    <row r="13486" spans="1:2" ht="15" customHeight="1" x14ac:dyDescent="0.25">
      <c r="A13486" s="46"/>
      <c r="B13486" s="46"/>
    </row>
    <row r="13487" spans="1:2" ht="15" customHeight="1" x14ac:dyDescent="0.25">
      <c r="A13487" s="46"/>
      <c r="B13487" s="46"/>
    </row>
    <row r="13488" spans="1:2" ht="15" customHeight="1" x14ac:dyDescent="0.25">
      <c r="A13488" s="46"/>
      <c r="B13488" s="46"/>
    </row>
    <row r="13489" spans="1:2" ht="15" customHeight="1" x14ac:dyDescent="0.25">
      <c r="A13489" s="46"/>
      <c r="B13489" s="46"/>
    </row>
    <row r="13490" spans="1:2" ht="15" customHeight="1" x14ac:dyDescent="0.25">
      <c r="A13490" s="46"/>
      <c r="B13490" s="46"/>
    </row>
    <row r="13491" spans="1:2" ht="15" customHeight="1" x14ac:dyDescent="0.25">
      <c r="A13491" s="46"/>
      <c r="B13491" s="46"/>
    </row>
    <row r="13492" spans="1:2" ht="15" customHeight="1" x14ac:dyDescent="0.25">
      <c r="A13492" s="46"/>
      <c r="B13492" s="46"/>
    </row>
    <row r="13493" spans="1:2" ht="15" customHeight="1" x14ac:dyDescent="0.25">
      <c r="A13493" s="46"/>
      <c r="B13493" s="46"/>
    </row>
    <row r="13494" spans="1:2" ht="15" customHeight="1" x14ac:dyDescent="0.25">
      <c r="A13494" s="46"/>
      <c r="B13494" s="46"/>
    </row>
    <row r="13495" spans="1:2" ht="15" customHeight="1" x14ac:dyDescent="0.25">
      <c r="A13495" s="46"/>
      <c r="B13495" s="46"/>
    </row>
    <row r="13496" spans="1:2" ht="15" customHeight="1" x14ac:dyDescent="0.25">
      <c r="A13496" s="46"/>
      <c r="B13496" s="46"/>
    </row>
    <row r="13497" spans="1:2" ht="15" customHeight="1" x14ac:dyDescent="0.25">
      <c r="A13497" s="46"/>
      <c r="B13497" s="46"/>
    </row>
    <row r="13498" spans="1:2" ht="15" customHeight="1" x14ac:dyDescent="0.25">
      <c r="A13498" s="46"/>
      <c r="B13498" s="46"/>
    </row>
    <row r="13499" spans="1:2" ht="15" customHeight="1" x14ac:dyDescent="0.25">
      <c r="A13499" s="46"/>
      <c r="B13499" s="46"/>
    </row>
    <row r="13500" spans="1:2" ht="15" customHeight="1" x14ac:dyDescent="0.25">
      <c r="A13500" s="46"/>
      <c r="B13500" s="46"/>
    </row>
    <row r="13501" spans="1:2" ht="15" customHeight="1" x14ac:dyDescent="0.25">
      <c r="A13501" s="46"/>
      <c r="B13501" s="46"/>
    </row>
    <row r="13502" spans="1:2" ht="15" customHeight="1" x14ac:dyDescent="0.25">
      <c r="A13502" s="46"/>
      <c r="B13502" s="46"/>
    </row>
    <row r="13503" spans="1:2" ht="15" customHeight="1" x14ac:dyDescent="0.25">
      <c r="A13503" s="46"/>
      <c r="B13503" s="46"/>
    </row>
    <row r="13504" spans="1:2" ht="15" customHeight="1" x14ac:dyDescent="0.25">
      <c r="A13504" s="46"/>
      <c r="B13504" s="46"/>
    </row>
    <row r="13505" spans="1:2" ht="15" customHeight="1" x14ac:dyDescent="0.25">
      <c r="A13505" s="46"/>
      <c r="B13505" s="46"/>
    </row>
    <row r="13506" spans="1:2" ht="15" customHeight="1" x14ac:dyDescent="0.25">
      <c r="A13506" s="46"/>
      <c r="B13506" s="46"/>
    </row>
    <row r="13507" spans="1:2" ht="15" customHeight="1" x14ac:dyDescent="0.25">
      <c r="A13507" s="46"/>
      <c r="B13507" s="46"/>
    </row>
    <row r="13508" spans="1:2" ht="15" customHeight="1" x14ac:dyDescent="0.25">
      <c r="A13508" s="46"/>
      <c r="B13508" s="46"/>
    </row>
    <row r="13509" spans="1:2" ht="15" customHeight="1" x14ac:dyDescent="0.25">
      <c r="A13509" s="46"/>
      <c r="B13509" s="46"/>
    </row>
    <row r="13510" spans="1:2" ht="15" customHeight="1" x14ac:dyDescent="0.25">
      <c r="A13510" s="46"/>
      <c r="B13510" s="46"/>
    </row>
    <row r="13511" spans="1:2" ht="15" customHeight="1" x14ac:dyDescent="0.25">
      <c r="A13511" s="46"/>
      <c r="B13511" s="46"/>
    </row>
    <row r="13512" spans="1:2" ht="15" customHeight="1" x14ac:dyDescent="0.25">
      <c r="A13512" s="46"/>
      <c r="B13512" s="46"/>
    </row>
    <row r="13513" spans="1:2" ht="15" customHeight="1" x14ac:dyDescent="0.25">
      <c r="A13513" s="46"/>
      <c r="B13513" s="46"/>
    </row>
    <row r="13514" spans="1:2" ht="15" customHeight="1" x14ac:dyDescent="0.25">
      <c r="A13514" s="46"/>
      <c r="B13514" s="46"/>
    </row>
    <row r="13515" spans="1:2" ht="15" customHeight="1" x14ac:dyDescent="0.25">
      <c r="A13515" s="46"/>
      <c r="B13515" s="46"/>
    </row>
    <row r="13516" spans="1:2" ht="15" customHeight="1" x14ac:dyDescent="0.25">
      <c r="A13516" s="46"/>
      <c r="B13516" s="46"/>
    </row>
    <row r="13517" spans="1:2" ht="15" customHeight="1" x14ac:dyDescent="0.25">
      <c r="A13517" s="46"/>
      <c r="B13517" s="46"/>
    </row>
    <row r="13518" spans="1:2" ht="15" customHeight="1" x14ac:dyDescent="0.25">
      <c r="A13518" s="46"/>
      <c r="B13518" s="46"/>
    </row>
    <row r="13519" spans="1:2" ht="15" customHeight="1" x14ac:dyDescent="0.25">
      <c r="A13519" s="46"/>
      <c r="B13519" s="46"/>
    </row>
    <row r="13520" spans="1:2" ht="15" customHeight="1" x14ac:dyDescent="0.25">
      <c r="A13520" s="46"/>
      <c r="B13520" s="46"/>
    </row>
    <row r="13521" spans="1:2" ht="15" customHeight="1" x14ac:dyDescent="0.25">
      <c r="A13521" s="46"/>
      <c r="B13521" s="46"/>
    </row>
    <row r="13522" spans="1:2" ht="15" customHeight="1" x14ac:dyDescent="0.25">
      <c r="A13522" s="46"/>
      <c r="B13522" s="46"/>
    </row>
    <row r="13523" spans="1:2" ht="15" customHeight="1" x14ac:dyDescent="0.25">
      <c r="A13523" s="46"/>
      <c r="B13523" s="46"/>
    </row>
    <row r="13524" spans="1:2" ht="15" customHeight="1" x14ac:dyDescent="0.25">
      <c r="A13524" s="46"/>
      <c r="B13524" s="46"/>
    </row>
    <row r="13525" spans="1:2" ht="15" customHeight="1" x14ac:dyDescent="0.25">
      <c r="A13525" s="46"/>
      <c r="B13525" s="46"/>
    </row>
    <row r="13526" spans="1:2" ht="15" customHeight="1" x14ac:dyDescent="0.25">
      <c r="A13526" s="46"/>
      <c r="B13526" s="46"/>
    </row>
    <row r="13527" spans="1:2" ht="15" customHeight="1" x14ac:dyDescent="0.25">
      <c r="A13527" s="46"/>
      <c r="B13527" s="46"/>
    </row>
    <row r="13528" spans="1:2" ht="15" customHeight="1" x14ac:dyDescent="0.25">
      <c r="A13528" s="46"/>
      <c r="B13528" s="46"/>
    </row>
    <row r="13529" spans="1:2" ht="15" customHeight="1" x14ac:dyDescent="0.25">
      <c r="A13529" s="46"/>
      <c r="B13529" s="46"/>
    </row>
    <row r="13530" spans="1:2" ht="15" customHeight="1" x14ac:dyDescent="0.25">
      <c r="A13530" s="46"/>
      <c r="B13530" s="46"/>
    </row>
    <row r="13531" spans="1:2" ht="15" customHeight="1" x14ac:dyDescent="0.25">
      <c r="A13531" s="46"/>
      <c r="B13531" s="46"/>
    </row>
    <row r="13532" spans="1:2" ht="15" customHeight="1" x14ac:dyDescent="0.25">
      <c r="A13532" s="46"/>
      <c r="B13532" s="46"/>
    </row>
    <row r="13533" spans="1:2" ht="15" customHeight="1" x14ac:dyDescent="0.25">
      <c r="A13533" s="46"/>
      <c r="B13533" s="46"/>
    </row>
    <row r="13534" spans="1:2" ht="15" customHeight="1" x14ac:dyDescent="0.25">
      <c r="A13534" s="46"/>
      <c r="B13534" s="46"/>
    </row>
    <row r="13535" spans="1:2" ht="15" customHeight="1" x14ac:dyDescent="0.25">
      <c r="A13535" s="46"/>
      <c r="B13535" s="46"/>
    </row>
    <row r="13536" spans="1:2" ht="15" customHeight="1" x14ac:dyDescent="0.25">
      <c r="A13536" s="46"/>
      <c r="B13536" s="46"/>
    </row>
    <row r="13537" spans="1:2" ht="15" customHeight="1" x14ac:dyDescent="0.25">
      <c r="A13537" s="46"/>
      <c r="B13537" s="46"/>
    </row>
    <row r="13538" spans="1:2" ht="15" customHeight="1" x14ac:dyDescent="0.25">
      <c r="A13538" s="46"/>
      <c r="B13538" s="46"/>
    </row>
    <row r="13539" spans="1:2" ht="15" customHeight="1" x14ac:dyDescent="0.25">
      <c r="A13539" s="46"/>
      <c r="B13539" s="46"/>
    </row>
    <row r="13540" spans="1:2" ht="15" customHeight="1" x14ac:dyDescent="0.25">
      <c r="A13540" s="46"/>
      <c r="B13540" s="46"/>
    </row>
    <row r="13541" spans="1:2" ht="15" customHeight="1" x14ac:dyDescent="0.25">
      <c r="A13541" s="46"/>
      <c r="B13541" s="46"/>
    </row>
    <row r="13542" spans="1:2" ht="15" customHeight="1" x14ac:dyDescent="0.25">
      <c r="A13542" s="46"/>
      <c r="B13542" s="46"/>
    </row>
    <row r="13543" spans="1:2" ht="15" customHeight="1" x14ac:dyDescent="0.25">
      <c r="A13543" s="46"/>
      <c r="B13543" s="46"/>
    </row>
    <row r="13544" spans="1:2" ht="15" customHeight="1" x14ac:dyDescent="0.25">
      <c r="A13544" s="46"/>
      <c r="B13544" s="46"/>
    </row>
    <row r="13545" spans="1:2" ht="15" customHeight="1" x14ac:dyDescent="0.25">
      <c r="A13545" s="46"/>
      <c r="B13545" s="46"/>
    </row>
    <row r="13546" spans="1:2" ht="15" customHeight="1" x14ac:dyDescent="0.25">
      <c r="A13546" s="46"/>
      <c r="B13546" s="46"/>
    </row>
    <row r="13547" spans="1:2" ht="15" customHeight="1" x14ac:dyDescent="0.25">
      <c r="A13547" s="46"/>
      <c r="B13547" s="46"/>
    </row>
    <row r="13548" spans="1:2" ht="15" customHeight="1" x14ac:dyDescent="0.25">
      <c r="A13548" s="46"/>
      <c r="B13548" s="46"/>
    </row>
    <row r="13549" spans="1:2" ht="15" customHeight="1" x14ac:dyDescent="0.25">
      <c r="A13549" s="46"/>
      <c r="B13549" s="46"/>
    </row>
    <row r="13550" spans="1:2" ht="15" customHeight="1" x14ac:dyDescent="0.25">
      <c r="A13550" s="46"/>
      <c r="B13550" s="46"/>
    </row>
    <row r="13551" spans="1:2" ht="15" customHeight="1" x14ac:dyDescent="0.25">
      <c r="A13551" s="46"/>
      <c r="B13551" s="46"/>
    </row>
    <row r="13552" spans="1:2" ht="15" customHeight="1" x14ac:dyDescent="0.25">
      <c r="A13552" s="46"/>
      <c r="B13552" s="46"/>
    </row>
    <row r="13553" spans="1:2" ht="15" customHeight="1" x14ac:dyDescent="0.25">
      <c r="A13553" s="46"/>
      <c r="B13553" s="46"/>
    </row>
    <row r="13554" spans="1:2" ht="15" customHeight="1" x14ac:dyDescent="0.25">
      <c r="A13554" s="46"/>
      <c r="B13554" s="46"/>
    </row>
    <row r="13555" spans="1:2" ht="15" customHeight="1" x14ac:dyDescent="0.25">
      <c r="A13555" s="46"/>
      <c r="B13555" s="46"/>
    </row>
    <row r="13556" spans="1:2" ht="15" customHeight="1" x14ac:dyDescent="0.25">
      <c r="A13556" s="46"/>
      <c r="B13556" s="46"/>
    </row>
    <row r="13557" spans="1:2" ht="15" customHeight="1" x14ac:dyDescent="0.25">
      <c r="A13557" s="46"/>
      <c r="B13557" s="46"/>
    </row>
    <row r="13558" spans="1:2" ht="15" customHeight="1" x14ac:dyDescent="0.25">
      <c r="A13558" s="46"/>
      <c r="B13558" s="46"/>
    </row>
    <row r="13559" spans="1:2" ht="15" customHeight="1" x14ac:dyDescent="0.25">
      <c r="A13559" s="46"/>
      <c r="B13559" s="46"/>
    </row>
    <row r="13560" spans="1:2" ht="15" customHeight="1" x14ac:dyDescent="0.25">
      <c r="A13560" s="46"/>
      <c r="B13560" s="46"/>
    </row>
    <row r="13561" spans="1:2" ht="15" customHeight="1" x14ac:dyDescent="0.25">
      <c r="A13561" s="46"/>
      <c r="B13561" s="46"/>
    </row>
    <row r="13562" spans="1:2" ht="15" customHeight="1" x14ac:dyDescent="0.25">
      <c r="A13562" s="46"/>
      <c r="B13562" s="46"/>
    </row>
    <row r="13563" spans="1:2" ht="15" customHeight="1" x14ac:dyDescent="0.25">
      <c r="A13563" s="46"/>
      <c r="B13563" s="46"/>
    </row>
    <row r="13564" spans="1:2" ht="15" customHeight="1" x14ac:dyDescent="0.25">
      <c r="A13564" s="46"/>
      <c r="B13564" s="46"/>
    </row>
    <row r="13565" spans="1:2" ht="15" customHeight="1" x14ac:dyDescent="0.25">
      <c r="A13565" s="46"/>
      <c r="B13565" s="46"/>
    </row>
    <row r="13566" spans="1:2" ht="15" customHeight="1" x14ac:dyDescent="0.25">
      <c r="A13566" s="46"/>
      <c r="B13566" s="46"/>
    </row>
    <row r="13567" spans="1:2" ht="15" customHeight="1" x14ac:dyDescent="0.25">
      <c r="A13567" s="46"/>
      <c r="B13567" s="46"/>
    </row>
    <row r="13568" spans="1:2" ht="15" customHeight="1" x14ac:dyDescent="0.25">
      <c r="A13568" s="46"/>
      <c r="B13568" s="46"/>
    </row>
    <row r="13569" spans="1:2" ht="15" customHeight="1" x14ac:dyDescent="0.25">
      <c r="A13569" s="46"/>
      <c r="B13569" s="46"/>
    </row>
    <row r="13570" spans="1:2" ht="15" customHeight="1" x14ac:dyDescent="0.25">
      <c r="A13570" s="46"/>
      <c r="B13570" s="46"/>
    </row>
    <row r="13571" spans="1:2" ht="15" customHeight="1" x14ac:dyDescent="0.25">
      <c r="A13571" s="46"/>
      <c r="B13571" s="46"/>
    </row>
    <row r="13572" spans="1:2" ht="15" customHeight="1" x14ac:dyDescent="0.25">
      <c r="A13572" s="46"/>
      <c r="B13572" s="46"/>
    </row>
    <row r="13573" spans="1:2" ht="15" customHeight="1" x14ac:dyDescent="0.25">
      <c r="A13573" s="46"/>
      <c r="B13573" s="46"/>
    </row>
    <row r="13574" spans="1:2" ht="15" customHeight="1" x14ac:dyDescent="0.25">
      <c r="A13574" s="46"/>
      <c r="B13574" s="46"/>
    </row>
    <row r="13575" spans="1:2" ht="15" customHeight="1" x14ac:dyDescent="0.25">
      <c r="A13575" s="46"/>
      <c r="B13575" s="46"/>
    </row>
    <row r="13576" spans="1:2" ht="15" customHeight="1" x14ac:dyDescent="0.25">
      <c r="A13576" s="46"/>
      <c r="B13576" s="46"/>
    </row>
    <row r="13577" spans="1:2" ht="15" customHeight="1" x14ac:dyDescent="0.25">
      <c r="A13577" s="46"/>
      <c r="B13577" s="46"/>
    </row>
    <row r="13578" spans="1:2" ht="15" customHeight="1" x14ac:dyDescent="0.25">
      <c r="A13578" s="46"/>
      <c r="B13578" s="46"/>
    </row>
    <row r="13579" spans="1:2" ht="15" customHeight="1" x14ac:dyDescent="0.25">
      <c r="A13579" s="46"/>
      <c r="B13579" s="46"/>
    </row>
    <row r="13580" spans="1:2" ht="15" customHeight="1" x14ac:dyDescent="0.25">
      <c r="A13580" s="46"/>
      <c r="B13580" s="46"/>
    </row>
    <row r="13581" spans="1:2" ht="15" customHeight="1" x14ac:dyDescent="0.25">
      <c r="A13581" s="46"/>
      <c r="B13581" s="46"/>
    </row>
    <row r="13582" spans="1:2" ht="15" customHeight="1" x14ac:dyDescent="0.25">
      <c r="A13582" s="46"/>
      <c r="B13582" s="46"/>
    </row>
    <row r="13583" spans="1:2" ht="15" customHeight="1" x14ac:dyDescent="0.25">
      <c r="A13583" s="46"/>
      <c r="B13583" s="46"/>
    </row>
    <row r="13584" spans="1:2" ht="15" customHeight="1" x14ac:dyDescent="0.25">
      <c r="A13584" s="46"/>
      <c r="B13584" s="46"/>
    </row>
    <row r="13585" spans="1:2" ht="15" customHeight="1" x14ac:dyDescent="0.25">
      <c r="A13585" s="46"/>
      <c r="B13585" s="46"/>
    </row>
    <row r="13586" spans="1:2" ht="15" customHeight="1" x14ac:dyDescent="0.25">
      <c r="A13586" s="46"/>
      <c r="B13586" s="46"/>
    </row>
    <row r="13587" spans="1:2" ht="15" customHeight="1" x14ac:dyDescent="0.25">
      <c r="A13587" s="46"/>
      <c r="B13587" s="46"/>
    </row>
    <row r="13588" spans="1:2" ht="15" customHeight="1" x14ac:dyDescent="0.25">
      <c r="A13588" s="46"/>
      <c r="B13588" s="46"/>
    </row>
    <row r="13589" spans="1:2" ht="15" customHeight="1" x14ac:dyDescent="0.25">
      <c r="A13589" s="46"/>
      <c r="B13589" s="46"/>
    </row>
    <row r="13590" spans="1:2" ht="15" customHeight="1" x14ac:dyDescent="0.25">
      <c r="A13590" s="46"/>
      <c r="B13590" s="46"/>
    </row>
    <row r="13591" spans="1:2" ht="15" customHeight="1" x14ac:dyDescent="0.25">
      <c r="A13591" s="46"/>
      <c r="B13591" s="46"/>
    </row>
    <row r="13592" spans="1:2" ht="15" customHeight="1" x14ac:dyDescent="0.25">
      <c r="A13592" s="46"/>
      <c r="B13592" s="46"/>
    </row>
    <row r="13593" spans="1:2" ht="15" customHeight="1" x14ac:dyDescent="0.25">
      <c r="A13593" s="46"/>
      <c r="B13593" s="46"/>
    </row>
    <row r="13594" spans="1:2" ht="15" customHeight="1" x14ac:dyDescent="0.25">
      <c r="A13594" s="46"/>
      <c r="B13594" s="46"/>
    </row>
    <row r="13595" spans="1:2" ht="15" customHeight="1" x14ac:dyDescent="0.25">
      <c r="A13595" s="46"/>
      <c r="B13595" s="46"/>
    </row>
    <row r="13596" spans="1:2" ht="15" customHeight="1" x14ac:dyDescent="0.25">
      <c r="A13596" s="46"/>
      <c r="B13596" s="46"/>
    </row>
    <row r="13597" spans="1:2" ht="15" customHeight="1" x14ac:dyDescent="0.25">
      <c r="A13597" s="46"/>
      <c r="B13597" s="46"/>
    </row>
    <row r="13598" spans="1:2" ht="15" customHeight="1" x14ac:dyDescent="0.25">
      <c r="A13598" s="46"/>
      <c r="B13598" s="46"/>
    </row>
    <row r="13599" spans="1:2" ht="15" customHeight="1" x14ac:dyDescent="0.25">
      <c r="A13599" s="46"/>
      <c r="B13599" s="46"/>
    </row>
    <row r="13600" spans="1:2" ht="15" customHeight="1" x14ac:dyDescent="0.25">
      <c r="A13600" s="46"/>
      <c r="B13600" s="46"/>
    </row>
    <row r="13601" spans="1:2" ht="15" customHeight="1" x14ac:dyDescent="0.25">
      <c r="A13601" s="46"/>
      <c r="B13601" s="46"/>
    </row>
    <row r="13602" spans="1:2" ht="15" customHeight="1" x14ac:dyDescent="0.25">
      <c r="A13602" s="46"/>
      <c r="B13602" s="46"/>
    </row>
    <row r="13603" spans="1:2" ht="15" customHeight="1" x14ac:dyDescent="0.25">
      <c r="A13603" s="46"/>
      <c r="B13603" s="46"/>
    </row>
    <row r="13604" spans="1:2" ht="15" customHeight="1" x14ac:dyDescent="0.25">
      <c r="A13604" s="46"/>
      <c r="B13604" s="46"/>
    </row>
    <row r="13605" spans="1:2" ht="15" customHeight="1" x14ac:dyDescent="0.25">
      <c r="A13605" s="46"/>
      <c r="B13605" s="46"/>
    </row>
    <row r="13606" spans="1:2" ht="15" customHeight="1" x14ac:dyDescent="0.25">
      <c r="A13606" s="46"/>
      <c r="B13606" s="46"/>
    </row>
    <row r="13607" spans="1:2" ht="15" customHeight="1" x14ac:dyDescent="0.25">
      <c r="A13607" s="46"/>
      <c r="B13607" s="46"/>
    </row>
    <row r="13608" spans="1:2" ht="15" customHeight="1" x14ac:dyDescent="0.25">
      <c r="A13608" s="46"/>
      <c r="B13608" s="46"/>
    </row>
    <row r="13609" spans="1:2" ht="15" customHeight="1" x14ac:dyDescent="0.25">
      <c r="A13609" s="46"/>
      <c r="B13609" s="46"/>
    </row>
    <row r="13610" spans="1:2" ht="15" customHeight="1" x14ac:dyDescent="0.25">
      <c r="A13610" s="46"/>
      <c r="B13610" s="46"/>
    </row>
    <row r="13611" spans="1:2" ht="15" customHeight="1" x14ac:dyDescent="0.25">
      <c r="A13611" s="46"/>
      <c r="B13611" s="46"/>
    </row>
    <row r="13612" spans="1:2" ht="15" customHeight="1" x14ac:dyDescent="0.25">
      <c r="A13612" s="46"/>
      <c r="B13612" s="46"/>
    </row>
    <row r="13613" spans="1:2" ht="15" customHeight="1" x14ac:dyDescent="0.25">
      <c r="A13613" s="46"/>
      <c r="B13613" s="46"/>
    </row>
    <row r="13614" spans="1:2" ht="15" customHeight="1" x14ac:dyDescent="0.25">
      <c r="A13614" s="46"/>
      <c r="B13614" s="46"/>
    </row>
    <row r="13615" spans="1:2" ht="15" customHeight="1" x14ac:dyDescent="0.25">
      <c r="A13615" s="46"/>
      <c r="B13615" s="46"/>
    </row>
    <row r="13616" spans="1:2" ht="15" customHeight="1" x14ac:dyDescent="0.25">
      <c r="A13616" s="46"/>
      <c r="B13616" s="46"/>
    </row>
    <row r="13617" spans="1:2" ht="15" customHeight="1" x14ac:dyDescent="0.25">
      <c r="A13617" s="46"/>
      <c r="B13617" s="46"/>
    </row>
    <row r="13618" spans="1:2" ht="15" customHeight="1" x14ac:dyDescent="0.25">
      <c r="A13618" s="46"/>
      <c r="B13618" s="46"/>
    </row>
    <row r="13619" spans="1:2" ht="15" customHeight="1" x14ac:dyDescent="0.25">
      <c r="A13619" s="46"/>
      <c r="B13619" s="46"/>
    </row>
    <row r="13620" spans="1:2" ht="15" customHeight="1" x14ac:dyDescent="0.25">
      <c r="A13620" s="46"/>
      <c r="B13620" s="46"/>
    </row>
    <row r="13621" spans="1:2" ht="15" customHeight="1" x14ac:dyDescent="0.25">
      <c r="A13621" s="46"/>
      <c r="B13621" s="46"/>
    </row>
    <row r="13622" spans="1:2" ht="15" customHeight="1" x14ac:dyDescent="0.25">
      <c r="A13622" s="46"/>
      <c r="B13622" s="46"/>
    </row>
    <row r="13623" spans="1:2" ht="15" customHeight="1" x14ac:dyDescent="0.25">
      <c r="A13623" s="46"/>
      <c r="B13623" s="46"/>
    </row>
    <row r="13624" spans="1:2" ht="15" customHeight="1" x14ac:dyDescent="0.25">
      <c r="A13624" s="46"/>
      <c r="B13624" s="46"/>
    </row>
    <row r="13625" spans="1:2" ht="15" customHeight="1" x14ac:dyDescent="0.25">
      <c r="A13625" s="46"/>
      <c r="B13625" s="46"/>
    </row>
    <row r="13626" spans="1:2" ht="15" customHeight="1" x14ac:dyDescent="0.25">
      <c r="A13626" s="46"/>
      <c r="B13626" s="46"/>
    </row>
    <row r="13627" spans="1:2" ht="15" customHeight="1" x14ac:dyDescent="0.25">
      <c r="A13627" s="46"/>
      <c r="B13627" s="46"/>
    </row>
    <row r="13628" spans="1:2" ht="15" customHeight="1" x14ac:dyDescent="0.25">
      <c r="A13628" s="46"/>
      <c r="B13628" s="46"/>
    </row>
    <row r="13629" spans="1:2" ht="15" customHeight="1" x14ac:dyDescent="0.25">
      <c r="A13629" s="46"/>
      <c r="B13629" s="46"/>
    </row>
    <row r="13630" spans="1:2" ht="15" customHeight="1" x14ac:dyDescent="0.25">
      <c r="A13630" s="46"/>
      <c r="B13630" s="46"/>
    </row>
    <row r="13631" spans="1:2" ht="15" customHeight="1" x14ac:dyDescent="0.25">
      <c r="A13631" s="46"/>
      <c r="B13631" s="46"/>
    </row>
    <row r="13632" spans="1:2" ht="15" customHeight="1" x14ac:dyDescent="0.25">
      <c r="A13632" s="46"/>
      <c r="B13632" s="46"/>
    </row>
    <row r="13633" spans="1:2" ht="15" customHeight="1" x14ac:dyDescent="0.25">
      <c r="A13633" s="46"/>
      <c r="B13633" s="46"/>
    </row>
    <row r="13634" spans="1:2" ht="15" customHeight="1" x14ac:dyDescent="0.25">
      <c r="A13634" s="46"/>
      <c r="B13634" s="46"/>
    </row>
    <row r="13635" spans="1:2" ht="15" customHeight="1" x14ac:dyDescent="0.25">
      <c r="A13635" s="46"/>
      <c r="B13635" s="46"/>
    </row>
    <row r="13636" spans="1:2" ht="15" customHeight="1" x14ac:dyDescent="0.25">
      <c r="A13636" s="46"/>
      <c r="B13636" s="46"/>
    </row>
    <row r="13637" spans="1:2" ht="15" customHeight="1" x14ac:dyDescent="0.25">
      <c r="A13637" s="46"/>
      <c r="B13637" s="46"/>
    </row>
    <row r="13638" spans="1:2" ht="15" customHeight="1" x14ac:dyDescent="0.25">
      <c r="A13638" s="46"/>
      <c r="B13638" s="46"/>
    </row>
    <row r="13639" spans="1:2" ht="15" customHeight="1" x14ac:dyDescent="0.25">
      <c r="A13639" s="46"/>
      <c r="B13639" s="46"/>
    </row>
    <row r="13640" spans="1:2" ht="15" customHeight="1" x14ac:dyDescent="0.25">
      <c r="A13640" s="46"/>
      <c r="B13640" s="46"/>
    </row>
    <row r="13641" spans="1:2" ht="15" customHeight="1" x14ac:dyDescent="0.25">
      <c r="A13641" s="46"/>
      <c r="B13641" s="46"/>
    </row>
    <row r="13642" spans="1:2" ht="15" customHeight="1" x14ac:dyDescent="0.25">
      <c r="A13642" s="46"/>
      <c r="B13642" s="46"/>
    </row>
    <row r="13643" spans="1:2" ht="15" customHeight="1" x14ac:dyDescent="0.25">
      <c r="A13643" s="46"/>
      <c r="B13643" s="46"/>
    </row>
    <row r="13644" spans="1:2" ht="15" customHeight="1" x14ac:dyDescent="0.25">
      <c r="A13644" s="46"/>
      <c r="B13644" s="46"/>
    </row>
    <row r="13645" spans="1:2" ht="15" customHeight="1" x14ac:dyDescent="0.25">
      <c r="A13645" s="46"/>
      <c r="B13645" s="46"/>
    </row>
    <row r="13646" spans="1:2" ht="15" customHeight="1" x14ac:dyDescent="0.25">
      <c r="A13646" s="46"/>
      <c r="B13646" s="46"/>
    </row>
    <row r="13647" spans="1:2" ht="15" customHeight="1" x14ac:dyDescent="0.25">
      <c r="A13647" s="46"/>
      <c r="B13647" s="46"/>
    </row>
    <row r="13648" spans="1:2" ht="15" customHeight="1" x14ac:dyDescent="0.25">
      <c r="A13648" s="46"/>
      <c r="B13648" s="46"/>
    </row>
    <row r="13649" spans="1:2" ht="15" customHeight="1" x14ac:dyDescent="0.25">
      <c r="A13649" s="46"/>
      <c r="B13649" s="46"/>
    </row>
    <row r="13650" spans="1:2" ht="15" customHeight="1" x14ac:dyDescent="0.25">
      <c r="A13650" s="46"/>
      <c r="B13650" s="46"/>
    </row>
    <row r="13651" spans="1:2" ht="15" customHeight="1" x14ac:dyDescent="0.25">
      <c r="A13651" s="46"/>
      <c r="B13651" s="46"/>
    </row>
    <row r="13652" spans="1:2" ht="15" customHeight="1" x14ac:dyDescent="0.25">
      <c r="A13652" s="46"/>
      <c r="B13652" s="46"/>
    </row>
    <row r="13653" spans="1:2" ht="15" customHeight="1" x14ac:dyDescent="0.25">
      <c r="A13653" s="46"/>
      <c r="B13653" s="46"/>
    </row>
    <row r="13654" spans="1:2" ht="15" customHeight="1" x14ac:dyDescent="0.25">
      <c r="A13654" s="46"/>
      <c r="B13654" s="46"/>
    </row>
    <row r="13655" spans="1:2" ht="15" customHeight="1" x14ac:dyDescent="0.25">
      <c r="A13655" s="46"/>
      <c r="B13655" s="46"/>
    </row>
    <row r="13656" spans="1:2" ht="15" customHeight="1" x14ac:dyDescent="0.25">
      <c r="A13656" s="46"/>
      <c r="B13656" s="46"/>
    </row>
    <row r="13657" spans="1:2" ht="15" customHeight="1" x14ac:dyDescent="0.25">
      <c r="A13657" s="46"/>
      <c r="B13657" s="46"/>
    </row>
    <row r="13658" spans="1:2" ht="15" customHeight="1" x14ac:dyDescent="0.25">
      <c r="A13658" s="46"/>
      <c r="B13658" s="46"/>
    </row>
    <row r="13659" spans="1:2" ht="15" customHeight="1" x14ac:dyDescent="0.25">
      <c r="A13659" s="46"/>
      <c r="B13659" s="46"/>
    </row>
    <row r="13660" spans="1:2" ht="15" customHeight="1" x14ac:dyDescent="0.25">
      <c r="A13660" s="46"/>
      <c r="B13660" s="46"/>
    </row>
    <row r="13661" spans="1:2" ht="15" customHeight="1" x14ac:dyDescent="0.25">
      <c r="A13661" s="46"/>
      <c r="B13661" s="46"/>
    </row>
    <row r="13662" spans="1:2" ht="15" customHeight="1" x14ac:dyDescent="0.25">
      <c r="A13662" s="46"/>
      <c r="B13662" s="46"/>
    </row>
    <row r="13663" spans="1:2" ht="15" customHeight="1" x14ac:dyDescent="0.25">
      <c r="A13663" s="46"/>
      <c r="B13663" s="46"/>
    </row>
    <row r="13664" spans="1:2" ht="15" customHeight="1" x14ac:dyDescent="0.25">
      <c r="A13664" s="46"/>
      <c r="B13664" s="46"/>
    </row>
    <row r="13665" spans="1:2" ht="15" customHeight="1" x14ac:dyDescent="0.25">
      <c r="A13665" s="46"/>
      <c r="B13665" s="46"/>
    </row>
    <row r="13666" spans="1:2" ht="15" customHeight="1" x14ac:dyDescent="0.25">
      <c r="A13666" s="46"/>
      <c r="B13666" s="46"/>
    </row>
    <row r="13667" spans="1:2" ht="15" customHeight="1" x14ac:dyDescent="0.25">
      <c r="A13667" s="46"/>
      <c r="B13667" s="46"/>
    </row>
    <row r="13668" spans="1:2" ht="15" customHeight="1" x14ac:dyDescent="0.25">
      <c r="A13668" s="46"/>
      <c r="B13668" s="46"/>
    </row>
    <row r="13669" spans="1:2" ht="15" customHeight="1" x14ac:dyDescent="0.25">
      <c r="A13669" s="46"/>
      <c r="B13669" s="46"/>
    </row>
    <row r="13670" spans="1:2" ht="15" customHeight="1" x14ac:dyDescent="0.25">
      <c r="A13670" s="46"/>
      <c r="B13670" s="46"/>
    </row>
    <row r="13671" spans="1:2" ht="15" customHeight="1" x14ac:dyDescent="0.25">
      <c r="A13671" s="46"/>
      <c r="B13671" s="46"/>
    </row>
    <row r="13672" spans="1:2" ht="15" customHeight="1" x14ac:dyDescent="0.25">
      <c r="A13672" s="46"/>
      <c r="B13672" s="46"/>
    </row>
    <row r="13673" spans="1:2" ht="15" customHeight="1" x14ac:dyDescent="0.25">
      <c r="A13673" s="46"/>
      <c r="B13673" s="46"/>
    </row>
    <row r="13674" spans="1:2" ht="15" customHeight="1" x14ac:dyDescent="0.25">
      <c r="A13674" s="46"/>
      <c r="B13674" s="46"/>
    </row>
    <row r="13675" spans="1:2" ht="15" customHeight="1" x14ac:dyDescent="0.25">
      <c r="A13675" s="46"/>
      <c r="B13675" s="46"/>
    </row>
    <row r="13676" spans="1:2" ht="15" customHeight="1" x14ac:dyDescent="0.25">
      <c r="A13676" s="46"/>
      <c r="B13676" s="46"/>
    </row>
    <row r="13677" spans="1:2" ht="15" customHeight="1" x14ac:dyDescent="0.25">
      <c r="A13677" s="46"/>
      <c r="B13677" s="46"/>
    </row>
    <row r="13678" spans="1:2" ht="15" customHeight="1" x14ac:dyDescent="0.25">
      <c r="A13678" s="46"/>
      <c r="B13678" s="46"/>
    </row>
    <row r="13679" spans="1:2" ht="15" customHeight="1" x14ac:dyDescent="0.25">
      <c r="A13679" s="46"/>
      <c r="B13679" s="46"/>
    </row>
    <row r="13680" spans="1:2" ht="15" customHeight="1" x14ac:dyDescent="0.25">
      <c r="A13680" s="46"/>
      <c r="B13680" s="46"/>
    </row>
    <row r="13681" spans="1:2" ht="15" customHeight="1" x14ac:dyDescent="0.25">
      <c r="A13681" s="46"/>
      <c r="B13681" s="46"/>
    </row>
    <row r="13682" spans="1:2" ht="15" customHeight="1" x14ac:dyDescent="0.25">
      <c r="A13682" s="46"/>
      <c r="B13682" s="46"/>
    </row>
    <row r="13683" spans="1:2" ht="15" customHeight="1" x14ac:dyDescent="0.25">
      <c r="A13683" s="46"/>
      <c r="B13683" s="46"/>
    </row>
    <row r="13684" spans="1:2" ht="15" customHeight="1" x14ac:dyDescent="0.25">
      <c r="A13684" s="46"/>
      <c r="B13684" s="46"/>
    </row>
    <row r="13685" spans="1:2" ht="15" customHeight="1" x14ac:dyDescent="0.25">
      <c r="A13685" s="46"/>
      <c r="B13685" s="46"/>
    </row>
    <row r="13686" spans="1:2" ht="15" customHeight="1" x14ac:dyDescent="0.25">
      <c r="A13686" s="46"/>
      <c r="B13686" s="46"/>
    </row>
    <row r="13687" spans="1:2" ht="15" customHeight="1" x14ac:dyDescent="0.25">
      <c r="A13687" s="46"/>
      <c r="B13687" s="46"/>
    </row>
    <row r="13688" spans="1:2" ht="15" customHeight="1" x14ac:dyDescent="0.25">
      <c r="A13688" s="46"/>
      <c r="B13688" s="46"/>
    </row>
    <row r="13689" spans="1:2" ht="15" customHeight="1" x14ac:dyDescent="0.25">
      <c r="A13689" s="46"/>
      <c r="B13689" s="46"/>
    </row>
    <row r="13690" spans="1:2" ht="15" customHeight="1" x14ac:dyDescent="0.25">
      <c r="A13690" s="46"/>
      <c r="B13690" s="46"/>
    </row>
    <row r="13691" spans="1:2" ht="15" customHeight="1" x14ac:dyDescent="0.25">
      <c r="A13691" s="46"/>
      <c r="B13691" s="46"/>
    </row>
    <row r="13692" spans="1:2" ht="15" customHeight="1" x14ac:dyDescent="0.25">
      <c r="A13692" s="46"/>
      <c r="B13692" s="46"/>
    </row>
    <row r="13693" spans="1:2" ht="15" customHeight="1" x14ac:dyDescent="0.25">
      <c r="A13693" s="46"/>
      <c r="B13693" s="46"/>
    </row>
    <row r="13694" spans="1:2" ht="15" customHeight="1" x14ac:dyDescent="0.25">
      <c r="A13694" s="46"/>
      <c r="B13694" s="46"/>
    </row>
    <row r="13695" spans="1:2" ht="15" customHeight="1" x14ac:dyDescent="0.25">
      <c r="A13695" s="46"/>
      <c r="B13695" s="46"/>
    </row>
    <row r="13696" spans="1:2" ht="15" customHeight="1" x14ac:dyDescent="0.25">
      <c r="A13696" s="46"/>
      <c r="B13696" s="46"/>
    </row>
    <row r="13697" spans="1:2" ht="15" customHeight="1" x14ac:dyDescent="0.25">
      <c r="A13697" s="46"/>
      <c r="B13697" s="46"/>
    </row>
    <row r="13698" spans="1:2" ht="15" customHeight="1" x14ac:dyDescent="0.25">
      <c r="A13698" s="46"/>
      <c r="B13698" s="46"/>
    </row>
    <row r="13699" spans="1:2" ht="15" customHeight="1" x14ac:dyDescent="0.25">
      <c r="A13699" s="46"/>
      <c r="B13699" s="46"/>
    </row>
    <row r="13700" spans="1:2" ht="15" customHeight="1" x14ac:dyDescent="0.25">
      <c r="A13700" s="46"/>
      <c r="B13700" s="46"/>
    </row>
    <row r="13701" spans="1:2" ht="15" customHeight="1" x14ac:dyDescent="0.25">
      <c r="A13701" s="46"/>
      <c r="B13701" s="46"/>
    </row>
    <row r="13702" spans="1:2" ht="15" customHeight="1" x14ac:dyDescent="0.25">
      <c r="A13702" s="46"/>
      <c r="B13702" s="46"/>
    </row>
    <row r="13703" spans="1:2" ht="15" customHeight="1" x14ac:dyDescent="0.25">
      <c r="A13703" s="46"/>
      <c r="B13703" s="46"/>
    </row>
    <row r="13704" spans="1:2" ht="15" customHeight="1" x14ac:dyDescent="0.25">
      <c r="A13704" s="46"/>
      <c r="B13704" s="46"/>
    </row>
    <row r="13705" spans="1:2" ht="15" customHeight="1" x14ac:dyDescent="0.25">
      <c r="A13705" s="46"/>
      <c r="B13705" s="46"/>
    </row>
    <row r="13706" spans="1:2" ht="15" customHeight="1" x14ac:dyDescent="0.25">
      <c r="A13706" s="46"/>
      <c r="B13706" s="46"/>
    </row>
    <row r="13707" spans="1:2" ht="15" customHeight="1" x14ac:dyDescent="0.25">
      <c r="A13707" s="46"/>
      <c r="B13707" s="46"/>
    </row>
    <row r="13708" spans="1:2" ht="15" customHeight="1" x14ac:dyDescent="0.25">
      <c r="A13708" s="46"/>
      <c r="B13708" s="46"/>
    </row>
    <row r="13709" spans="1:2" ht="15" customHeight="1" x14ac:dyDescent="0.25">
      <c r="A13709" s="46"/>
      <c r="B13709" s="46"/>
    </row>
    <row r="13710" spans="1:2" ht="15" customHeight="1" x14ac:dyDescent="0.25">
      <c r="A13710" s="46"/>
      <c r="B13710" s="46"/>
    </row>
    <row r="13711" spans="1:2" ht="15" customHeight="1" x14ac:dyDescent="0.25">
      <c r="A13711" s="46"/>
      <c r="B13711" s="46"/>
    </row>
    <row r="13712" spans="1:2" ht="15" customHeight="1" x14ac:dyDescent="0.25">
      <c r="A13712" s="46"/>
      <c r="B13712" s="46"/>
    </row>
    <row r="13713" spans="1:2" ht="15" customHeight="1" x14ac:dyDescent="0.25">
      <c r="A13713" s="46"/>
      <c r="B13713" s="46"/>
    </row>
    <row r="13714" spans="1:2" ht="15" customHeight="1" x14ac:dyDescent="0.25">
      <c r="A13714" s="46"/>
      <c r="B13714" s="46"/>
    </row>
    <row r="13715" spans="1:2" ht="15" customHeight="1" x14ac:dyDescent="0.25">
      <c r="A13715" s="46"/>
      <c r="B13715" s="46"/>
    </row>
    <row r="13716" spans="1:2" ht="15" customHeight="1" x14ac:dyDescent="0.25">
      <c r="A13716" s="46"/>
      <c r="B13716" s="46"/>
    </row>
    <row r="13717" spans="1:2" ht="15" customHeight="1" x14ac:dyDescent="0.25">
      <c r="A13717" s="46"/>
      <c r="B13717" s="46"/>
    </row>
    <row r="13718" spans="1:2" ht="15" customHeight="1" x14ac:dyDescent="0.25">
      <c r="A13718" s="46"/>
      <c r="B13718" s="46"/>
    </row>
    <row r="13719" spans="1:2" ht="15" customHeight="1" x14ac:dyDescent="0.25">
      <c r="A13719" s="46"/>
      <c r="B13719" s="46"/>
    </row>
    <row r="13720" spans="1:2" ht="15" customHeight="1" x14ac:dyDescent="0.25">
      <c r="A13720" s="46"/>
      <c r="B13720" s="46"/>
    </row>
    <row r="13721" spans="1:2" ht="15" customHeight="1" x14ac:dyDescent="0.25">
      <c r="A13721" s="46"/>
      <c r="B13721" s="46"/>
    </row>
    <row r="13722" spans="1:2" ht="15" customHeight="1" x14ac:dyDescent="0.25">
      <c r="A13722" s="46"/>
      <c r="B13722" s="46"/>
    </row>
    <row r="13723" spans="1:2" ht="15" customHeight="1" x14ac:dyDescent="0.25">
      <c r="A13723" s="46"/>
      <c r="B13723" s="46"/>
    </row>
    <row r="13724" spans="1:2" ht="15" customHeight="1" x14ac:dyDescent="0.25">
      <c r="A13724" s="46"/>
      <c r="B13724" s="46"/>
    </row>
    <row r="13725" spans="1:2" ht="15" customHeight="1" x14ac:dyDescent="0.25">
      <c r="A13725" s="46"/>
      <c r="B13725" s="46"/>
    </row>
    <row r="13726" spans="1:2" ht="15" customHeight="1" x14ac:dyDescent="0.25">
      <c r="A13726" s="46"/>
      <c r="B13726" s="46"/>
    </row>
    <row r="13727" spans="1:2" ht="15" customHeight="1" x14ac:dyDescent="0.25">
      <c r="A13727" s="46"/>
      <c r="B13727" s="46"/>
    </row>
    <row r="13728" spans="1:2" ht="15" customHeight="1" x14ac:dyDescent="0.25">
      <c r="A13728" s="46"/>
      <c r="B13728" s="46"/>
    </row>
    <row r="13729" spans="1:2" ht="15" customHeight="1" x14ac:dyDescent="0.25">
      <c r="A13729" s="46"/>
      <c r="B13729" s="46"/>
    </row>
    <row r="13730" spans="1:2" ht="15" customHeight="1" x14ac:dyDescent="0.25">
      <c r="A13730" s="46"/>
      <c r="B13730" s="46"/>
    </row>
    <row r="13731" spans="1:2" ht="15" customHeight="1" x14ac:dyDescent="0.25">
      <c r="A13731" s="46"/>
      <c r="B13731" s="46"/>
    </row>
    <row r="13732" spans="1:2" ht="15" customHeight="1" x14ac:dyDescent="0.25">
      <c r="A13732" s="46"/>
      <c r="B13732" s="46"/>
    </row>
    <row r="13733" spans="1:2" ht="15" customHeight="1" x14ac:dyDescent="0.25">
      <c r="A13733" s="46"/>
      <c r="B13733" s="46"/>
    </row>
    <row r="13734" spans="1:2" ht="15" customHeight="1" x14ac:dyDescent="0.25">
      <c r="A13734" s="46"/>
      <c r="B13734" s="46"/>
    </row>
    <row r="13735" spans="1:2" ht="15" customHeight="1" x14ac:dyDescent="0.25">
      <c r="A13735" s="46"/>
      <c r="B13735" s="46"/>
    </row>
    <row r="13736" spans="1:2" ht="15" customHeight="1" x14ac:dyDescent="0.25">
      <c r="A13736" s="46"/>
      <c r="B13736" s="46"/>
    </row>
    <row r="13737" spans="1:2" ht="15" customHeight="1" x14ac:dyDescent="0.25">
      <c r="A13737" s="46"/>
      <c r="B13737" s="46"/>
    </row>
    <row r="13738" spans="1:2" ht="15" customHeight="1" x14ac:dyDescent="0.25">
      <c r="A13738" s="46"/>
      <c r="B13738" s="46"/>
    </row>
    <row r="13739" spans="1:2" ht="15" customHeight="1" x14ac:dyDescent="0.25">
      <c r="A13739" s="46"/>
      <c r="B13739" s="46"/>
    </row>
    <row r="13740" spans="1:2" ht="15" customHeight="1" x14ac:dyDescent="0.25">
      <c r="A13740" s="46"/>
      <c r="B13740" s="46"/>
    </row>
    <row r="13741" spans="1:2" ht="15" customHeight="1" x14ac:dyDescent="0.25">
      <c r="A13741" s="46"/>
      <c r="B13741" s="46"/>
    </row>
    <row r="13742" spans="1:2" ht="15" customHeight="1" x14ac:dyDescent="0.25">
      <c r="A13742" s="46"/>
      <c r="B13742" s="46"/>
    </row>
    <row r="13743" spans="1:2" ht="15" customHeight="1" x14ac:dyDescent="0.25">
      <c r="A13743" s="46"/>
      <c r="B13743" s="46"/>
    </row>
    <row r="13744" spans="1:2" ht="15" customHeight="1" x14ac:dyDescent="0.25">
      <c r="A13744" s="46"/>
      <c r="B13744" s="46"/>
    </row>
    <row r="13745" spans="1:2" ht="15" customHeight="1" x14ac:dyDescent="0.25">
      <c r="A13745" s="46"/>
      <c r="B13745" s="46"/>
    </row>
    <row r="13746" spans="1:2" ht="15" customHeight="1" x14ac:dyDescent="0.25">
      <c r="A13746" s="46"/>
      <c r="B13746" s="46"/>
    </row>
    <row r="13747" spans="1:2" ht="15" customHeight="1" x14ac:dyDescent="0.25">
      <c r="A13747" s="46"/>
      <c r="B13747" s="46"/>
    </row>
    <row r="13748" spans="1:2" ht="15" customHeight="1" x14ac:dyDescent="0.25">
      <c r="A13748" s="46"/>
      <c r="B13748" s="46"/>
    </row>
    <row r="13749" spans="1:2" ht="15" customHeight="1" x14ac:dyDescent="0.25">
      <c r="A13749" s="46"/>
      <c r="B13749" s="46"/>
    </row>
    <row r="13750" spans="1:2" ht="15" customHeight="1" x14ac:dyDescent="0.25">
      <c r="A13750" s="46"/>
      <c r="B13750" s="46"/>
    </row>
    <row r="13751" spans="1:2" ht="15" customHeight="1" x14ac:dyDescent="0.25">
      <c r="A13751" s="46"/>
      <c r="B13751" s="46"/>
    </row>
    <row r="13752" spans="1:2" ht="15" customHeight="1" x14ac:dyDescent="0.25">
      <c r="A13752" s="46"/>
      <c r="B13752" s="46"/>
    </row>
    <row r="13753" spans="1:2" ht="15" customHeight="1" x14ac:dyDescent="0.25">
      <c r="A13753" s="46"/>
      <c r="B13753" s="46"/>
    </row>
    <row r="13754" spans="1:2" ht="15" customHeight="1" x14ac:dyDescent="0.25">
      <c r="A13754" s="46"/>
      <c r="B13754" s="46"/>
    </row>
    <row r="13755" spans="1:2" ht="15" customHeight="1" x14ac:dyDescent="0.25">
      <c r="A13755" s="46"/>
      <c r="B13755" s="46"/>
    </row>
    <row r="13756" spans="1:2" ht="15" customHeight="1" x14ac:dyDescent="0.25">
      <c r="A13756" s="46"/>
      <c r="B13756" s="46"/>
    </row>
    <row r="13757" spans="1:2" ht="15" customHeight="1" x14ac:dyDescent="0.25">
      <c r="A13757" s="46"/>
      <c r="B13757" s="46"/>
    </row>
    <row r="13758" spans="1:2" ht="15" customHeight="1" x14ac:dyDescent="0.25">
      <c r="A13758" s="46"/>
      <c r="B13758" s="46"/>
    </row>
    <row r="13759" spans="1:2" ht="15" customHeight="1" x14ac:dyDescent="0.25">
      <c r="A13759" s="46"/>
      <c r="B13759" s="46"/>
    </row>
    <row r="13760" spans="1:2" ht="15" customHeight="1" x14ac:dyDescent="0.25">
      <c r="A13760" s="46"/>
      <c r="B13760" s="46"/>
    </row>
    <row r="13761" spans="1:2" ht="15" customHeight="1" x14ac:dyDescent="0.25">
      <c r="A13761" s="46"/>
      <c r="B13761" s="46"/>
    </row>
    <row r="13762" spans="1:2" ht="15" customHeight="1" x14ac:dyDescent="0.25">
      <c r="A13762" s="46"/>
      <c r="B13762" s="46"/>
    </row>
    <row r="13763" spans="1:2" ht="15" customHeight="1" x14ac:dyDescent="0.25">
      <c r="A13763" s="46"/>
      <c r="B13763" s="46"/>
    </row>
    <row r="13764" spans="1:2" ht="15" customHeight="1" x14ac:dyDescent="0.25">
      <c r="A13764" s="46"/>
      <c r="B13764" s="46"/>
    </row>
    <row r="13765" spans="1:2" ht="15" customHeight="1" x14ac:dyDescent="0.25">
      <c r="A13765" s="46"/>
      <c r="B13765" s="46"/>
    </row>
    <row r="13766" spans="1:2" ht="15" customHeight="1" x14ac:dyDescent="0.25">
      <c r="A13766" s="46"/>
      <c r="B13766" s="46"/>
    </row>
    <row r="13767" spans="1:2" ht="15" customHeight="1" x14ac:dyDescent="0.25">
      <c r="A13767" s="46"/>
      <c r="B13767" s="46"/>
    </row>
    <row r="13768" spans="1:2" ht="15" customHeight="1" x14ac:dyDescent="0.25">
      <c r="A13768" s="46"/>
      <c r="B13768" s="46"/>
    </row>
    <row r="13769" spans="1:2" ht="15" customHeight="1" x14ac:dyDescent="0.25">
      <c r="A13769" s="46"/>
      <c r="B13769" s="46"/>
    </row>
    <row r="13770" spans="1:2" ht="15" customHeight="1" x14ac:dyDescent="0.25">
      <c r="A13770" s="46"/>
      <c r="B13770" s="46"/>
    </row>
    <row r="13771" spans="1:2" ht="15" customHeight="1" x14ac:dyDescent="0.25">
      <c r="A13771" s="46"/>
      <c r="B13771" s="46"/>
    </row>
    <row r="13772" spans="1:2" ht="15" customHeight="1" x14ac:dyDescent="0.25">
      <c r="A13772" s="46"/>
      <c r="B13772" s="46"/>
    </row>
    <row r="13773" spans="1:2" ht="15" customHeight="1" x14ac:dyDescent="0.25">
      <c r="A13773" s="46"/>
      <c r="B13773" s="46"/>
    </row>
    <row r="13774" spans="1:2" ht="15" customHeight="1" x14ac:dyDescent="0.25">
      <c r="A13774" s="46"/>
      <c r="B13774" s="46"/>
    </row>
    <row r="13775" spans="1:2" ht="15" customHeight="1" x14ac:dyDescent="0.25">
      <c r="A13775" s="46"/>
      <c r="B13775" s="46"/>
    </row>
    <row r="13776" spans="1:2" ht="15" customHeight="1" x14ac:dyDescent="0.25">
      <c r="A13776" s="46"/>
      <c r="B13776" s="46"/>
    </row>
    <row r="13777" spans="1:2" ht="15" customHeight="1" x14ac:dyDescent="0.25">
      <c r="A13777" s="46"/>
      <c r="B13777" s="46"/>
    </row>
    <row r="13778" spans="1:2" ht="15" customHeight="1" x14ac:dyDescent="0.25">
      <c r="A13778" s="46"/>
      <c r="B13778" s="46"/>
    </row>
    <row r="13779" spans="1:2" ht="15" customHeight="1" x14ac:dyDescent="0.25">
      <c r="A13779" s="46"/>
      <c r="B13779" s="46"/>
    </row>
    <row r="13780" spans="1:2" ht="15" customHeight="1" x14ac:dyDescent="0.25">
      <c r="A13780" s="46"/>
      <c r="B13780" s="46"/>
    </row>
    <row r="13781" spans="1:2" ht="15" customHeight="1" x14ac:dyDescent="0.25">
      <c r="A13781" s="46"/>
      <c r="B13781" s="46"/>
    </row>
    <row r="13782" spans="1:2" ht="15" customHeight="1" x14ac:dyDescent="0.25">
      <c r="A13782" s="46"/>
      <c r="B13782" s="46"/>
    </row>
    <row r="13783" spans="1:2" ht="15" customHeight="1" x14ac:dyDescent="0.25">
      <c r="A13783" s="46"/>
      <c r="B13783" s="46"/>
    </row>
    <row r="13784" spans="1:2" ht="15" customHeight="1" x14ac:dyDescent="0.25">
      <c r="A13784" s="46"/>
      <c r="B13784" s="46"/>
    </row>
    <row r="13785" spans="1:2" ht="15" customHeight="1" x14ac:dyDescent="0.25">
      <c r="A13785" s="46"/>
      <c r="B13785" s="46"/>
    </row>
    <row r="13786" spans="1:2" ht="15" customHeight="1" x14ac:dyDescent="0.25">
      <c r="A13786" s="46"/>
      <c r="B13786" s="46"/>
    </row>
    <row r="13787" spans="1:2" ht="15" customHeight="1" x14ac:dyDescent="0.25">
      <c r="A13787" s="46"/>
      <c r="B13787" s="46"/>
    </row>
    <row r="13788" spans="1:2" ht="15" customHeight="1" x14ac:dyDescent="0.25">
      <c r="A13788" s="46"/>
      <c r="B13788" s="46"/>
    </row>
    <row r="13789" spans="1:2" ht="15" customHeight="1" x14ac:dyDescent="0.25">
      <c r="A13789" s="46"/>
      <c r="B13789" s="46"/>
    </row>
    <row r="13790" spans="1:2" ht="15" customHeight="1" x14ac:dyDescent="0.25">
      <c r="A13790" s="46"/>
      <c r="B13790" s="46"/>
    </row>
    <row r="13791" spans="1:2" ht="15" customHeight="1" x14ac:dyDescent="0.25">
      <c r="A13791" s="46"/>
      <c r="B13791" s="46"/>
    </row>
    <row r="13792" spans="1:2" ht="15" customHeight="1" x14ac:dyDescent="0.25">
      <c r="A13792" s="46"/>
      <c r="B13792" s="46"/>
    </row>
    <row r="13793" spans="1:2" ht="15" customHeight="1" x14ac:dyDescent="0.25">
      <c r="A13793" s="46"/>
      <c r="B13793" s="46"/>
    </row>
    <row r="13794" spans="1:2" ht="15" customHeight="1" x14ac:dyDescent="0.25">
      <c r="A13794" s="46"/>
      <c r="B13794" s="46"/>
    </row>
    <row r="13795" spans="1:2" ht="15" customHeight="1" x14ac:dyDescent="0.25">
      <c r="A13795" s="46"/>
      <c r="B13795" s="46"/>
    </row>
    <row r="13796" spans="1:2" ht="15" customHeight="1" x14ac:dyDescent="0.25">
      <c r="A13796" s="46"/>
      <c r="B13796" s="46"/>
    </row>
    <row r="13797" spans="1:2" ht="15" customHeight="1" x14ac:dyDescent="0.25">
      <c r="A13797" s="46"/>
      <c r="B13797" s="46"/>
    </row>
    <row r="13798" spans="1:2" ht="15" customHeight="1" x14ac:dyDescent="0.25">
      <c r="A13798" s="46"/>
      <c r="B13798" s="46"/>
    </row>
    <row r="13799" spans="1:2" ht="15" customHeight="1" x14ac:dyDescent="0.25">
      <c r="A13799" s="46"/>
      <c r="B13799" s="46"/>
    </row>
    <row r="13800" spans="1:2" ht="15" customHeight="1" x14ac:dyDescent="0.25">
      <c r="A13800" s="46"/>
      <c r="B13800" s="46"/>
    </row>
    <row r="13801" spans="1:2" ht="15" customHeight="1" x14ac:dyDescent="0.25">
      <c r="A13801" s="46"/>
      <c r="B13801" s="46"/>
    </row>
    <row r="13802" spans="1:2" ht="15" customHeight="1" x14ac:dyDescent="0.25">
      <c r="A13802" s="46"/>
      <c r="B13802" s="46"/>
    </row>
    <row r="13803" spans="1:2" ht="15" customHeight="1" x14ac:dyDescent="0.25">
      <c r="A13803" s="46"/>
      <c r="B13803" s="46"/>
    </row>
    <row r="13804" spans="1:2" ht="15" customHeight="1" x14ac:dyDescent="0.25">
      <c r="A13804" s="46"/>
      <c r="B13804" s="46"/>
    </row>
    <row r="13805" spans="1:2" ht="15" customHeight="1" x14ac:dyDescent="0.25">
      <c r="A13805" s="46"/>
      <c r="B13805" s="46"/>
    </row>
    <row r="13806" spans="1:2" ht="15" customHeight="1" x14ac:dyDescent="0.25">
      <c r="A13806" s="46"/>
      <c r="B13806" s="46"/>
    </row>
    <row r="13807" spans="1:2" ht="15" customHeight="1" x14ac:dyDescent="0.25">
      <c r="A13807" s="46"/>
      <c r="B13807" s="46"/>
    </row>
    <row r="13808" spans="1:2" ht="15" customHeight="1" x14ac:dyDescent="0.25">
      <c r="A13808" s="46"/>
      <c r="B13808" s="46"/>
    </row>
    <row r="13809" spans="1:2" ht="15" customHeight="1" x14ac:dyDescent="0.25">
      <c r="A13809" s="46"/>
      <c r="B13809" s="46"/>
    </row>
    <row r="13810" spans="1:2" ht="15" customHeight="1" x14ac:dyDescent="0.25">
      <c r="A13810" s="46"/>
      <c r="B13810" s="46"/>
    </row>
    <row r="13811" spans="1:2" ht="15" customHeight="1" x14ac:dyDescent="0.25">
      <c r="A13811" s="46"/>
      <c r="B13811" s="46"/>
    </row>
    <row r="13812" spans="1:2" ht="15" customHeight="1" x14ac:dyDescent="0.25">
      <c r="A13812" s="46"/>
      <c r="B13812" s="46"/>
    </row>
    <row r="13813" spans="1:2" ht="15" customHeight="1" x14ac:dyDescent="0.25">
      <c r="A13813" s="46"/>
      <c r="B13813" s="46"/>
    </row>
    <row r="13814" spans="1:2" ht="15" customHeight="1" x14ac:dyDescent="0.25">
      <c r="A13814" s="46"/>
      <c r="B13814" s="46"/>
    </row>
    <row r="13815" spans="1:2" ht="15" customHeight="1" x14ac:dyDescent="0.25">
      <c r="A13815" s="46"/>
      <c r="B13815" s="46"/>
    </row>
    <row r="13816" spans="1:2" ht="15" customHeight="1" x14ac:dyDescent="0.25">
      <c r="A13816" s="46"/>
      <c r="B13816" s="46"/>
    </row>
    <row r="13817" spans="1:2" ht="15" customHeight="1" x14ac:dyDescent="0.25">
      <c r="A13817" s="46"/>
      <c r="B13817" s="46"/>
    </row>
    <row r="13818" spans="1:2" ht="15" customHeight="1" x14ac:dyDescent="0.25">
      <c r="A13818" s="46"/>
      <c r="B13818" s="46"/>
    </row>
    <row r="13819" spans="1:2" ht="15" customHeight="1" x14ac:dyDescent="0.25">
      <c r="A13819" s="46"/>
      <c r="B13819" s="46"/>
    </row>
    <row r="13820" spans="1:2" ht="15" customHeight="1" x14ac:dyDescent="0.25">
      <c r="A13820" s="46"/>
      <c r="B13820" s="46"/>
    </row>
    <row r="13821" spans="1:2" ht="15" customHeight="1" x14ac:dyDescent="0.25">
      <c r="A13821" s="46"/>
      <c r="B13821" s="46"/>
    </row>
    <row r="13822" spans="1:2" ht="15" customHeight="1" x14ac:dyDescent="0.25">
      <c r="A13822" s="46"/>
      <c r="B13822" s="46"/>
    </row>
    <row r="13823" spans="1:2" ht="15" customHeight="1" x14ac:dyDescent="0.25">
      <c r="A13823" s="46"/>
      <c r="B13823" s="46"/>
    </row>
    <row r="13824" spans="1:2" ht="15" customHeight="1" x14ac:dyDescent="0.25">
      <c r="A13824" s="46"/>
      <c r="B13824" s="46"/>
    </row>
    <row r="13825" spans="1:2" ht="15" customHeight="1" x14ac:dyDescent="0.25">
      <c r="A13825" s="46"/>
      <c r="B13825" s="46"/>
    </row>
    <row r="13826" spans="1:2" ht="15" customHeight="1" x14ac:dyDescent="0.25">
      <c r="A13826" s="46"/>
      <c r="B13826" s="46"/>
    </row>
    <row r="13827" spans="1:2" ht="15" customHeight="1" x14ac:dyDescent="0.25">
      <c r="A13827" s="46"/>
      <c r="B13827" s="46"/>
    </row>
    <row r="13828" spans="1:2" ht="15" customHeight="1" x14ac:dyDescent="0.25">
      <c r="A13828" s="46"/>
      <c r="B13828" s="46"/>
    </row>
    <row r="13829" spans="1:2" ht="15" customHeight="1" x14ac:dyDescent="0.25">
      <c r="A13829" s="46"/>
      <c r="B13829" s="46"/>
    </row>
    <row r="13830" spans="1:2" ht="15" customHeight="1" x14ac:dyDescent="0.25">
      <c r="A13830" s="46"/>
      <c r="B13830" s="46"/>
    </row>
    <row r="13831" spans="1:2" ht="15" customHeight="1" x14ac:dyDescent="0.25">
      <c r="A13831" s="46"/>
      <c r="B13831" s="46"/>
    </row>
    <row r="13832" spans="1:2" ht="15" customHeight="1" x14ac:dyDescent="0.25">
      <c r="A13832" s="46"/>
      <c r="B13832" s="46"/>
    </row>
    <row r="13833" spans="1:2" ht="15" customHeight="1" x14ac:dyDescent="0.25">
      <c r="A13833" s="46"/>
      <c r="B13833" s="46"/>
    </row>
    <row r="13834" spans="1:2" ht="15" customHeight="1" x14ac:dyDescent="0.25">
      <c r="A13834" s="46"/>
      <c r="B13834" s="46"/>
    </row>
    <row r="13835" spans="1:2" ht="15" customHeight="1" x14ac:dyDescent="0.25">
      <c r="A13835" s="46"/>
      <c r="B13835" s="46"/>
    </row>
    <row r="13836" spans="1:2" ht="15" customHeight="1" x14ac:dyDescent="0.25">
      <c r="A13836" s="46"/>
      <c r="B13836" s="46"/>
    </row>
    <row r="13837" spans="1:2" ht="15" customHeight="1" x14ac:dyDescent="0.25">
      <c r="A13837" s="46"/>
      <c r="B13837" s="46"/>
    </row>
    <row r="13838" spans="1:2" ht="15" customHeight="1" x14ac:dyDescent="0.25">
      <c r="A13838" s="46"/>
      <c r="B13838" s="46"/>
    </row>
    <row r="13839" spans="1:2" ht="15" customHeight="1" x14ac:dyDescent="0.25">
      <c r="A13839" s="46"/>
      <c r="B13839" s="46"/>
    </row>
    <row r="13840" spans="1:2" ht="15" customHeight="1" x14ac:dyDescent="0.25">
      <c r="A13840" s="46"/>
      <c r="B13840" s="46"/>
    </row>
    <row r="13841" spans="1:2" ht="15" customHeight="1" x14ac:dyDescent="0.25">
      <c r="A13841" s="46"/>
      <c r="B13841" s="46"/>
    </row>
    <row r="13842" spans="1:2" ht="15" customHeight="1" x14ac:dyDescent="0.25">
      <c r="A13842" s="46"/>
      <c r="B13842" s="46"/>
    </row>
    <row r="13843" spans="1:2" ht="15" customHeight="1" x14ac:dyDescent="0.25">
      <c r="A13843" s="46"/>
      <c r="B13843" s="46"/>
    </row>
    <row r="13844" spans="1:2" ht="15" customHeight="1" x14ac:dyDescent="0.25">
      <c r="A13844" s="46"/>
      <c r="B13844" s="46"/>
    </row>
    <row r="13845" spans="1:2" ht="15" customHeight="1" x14ac:dyDescent="0.25">
      <c r="A13845" s="46"/>
      <c r="B13845" s="46"/>
    </row>
    <row r="13846" spans="1:2" ht="15" customHeight="1" x14ac:dyDescent="0.25">
      <c r="A13846" s="46"/>
      <c r="B13846" s="46"/>
    </row>
    <row r="13847" spans="1:2" ht="15" customHeight="1" x14ac:dyDescent="0.25">
      <c r="A13847" s="46"/>
      <c r="B13847" s="46"/>
    </row>
    <row r="13848" spans="1:2" ht="15" customHeight="1" x14ac:dyDescent="0.25">
      <c r="A13848" s="46"/>
      <c r="B13848" s="46"/>
    </row>
    <row r="13849" spans="1:2" ht="15" customHeight="1" x14ac:dyDescent="0.25">
      <c r="A13849" s="46"/>
      <c r="B13849" s="46"/>
    </row>
    <row r="13850" spans="1:2" ht="15" customHeight="1" x14ac:dyDescent="0.25">
      <c r="A13850" s="46"/>
      <c r="B13850" s="46"/>
    </row>
    <row r="13851" spans="1:2" ht="15" customHeight="1" x14ac:dyDescent="0.25">
      <c r="A13851" s="46"/>
      <c r="B13851" s="46"/>
    </row>
    <row r="13852" spans="1:2" ht="15" customHeight="1" x14ac:dyDescent="0.25">
      <c r="A13852" s="46"/>
      <c r="B13852" s="46"/>
    </row>
    <row r="13853" spans="1:2" ht="15" customHeight="1" x14ac:dyDescent="0.25">
      <c r="A13853" s="46"/>
      <c r="B13853" s="46"/>
    </row>
    <row r="13854" spans="1:2" ht="15" customHeight="1" x14ac:dyDescent="0.25">
      <c r="A13854" s="46"/>
      <c r="B13854" s="46"/>
    </row>
    <row r="13855" spans="1:2" ht="15" customHeight="1" x14ac:dyDescent="0.25">
      <c r="A13855" s="46"/>
      <c r="B13855" s="46"/>
    </row>
    <row r="13856" spans="1:2" ht="15" customHeight="1" x14ac:dyDescent="0.25">
      <c r="A13856" s="46"/>
      <c r="B13856" s="46"/>
    </row>
    <row r="13857" spans="1:2" ht="15" customHeight="1" x14ac:dyDescent="0.25">
      <c r="A13857" s="46"/>
      <c r="B13857" s="46"/>
    </row>
    <row r="13858" spans="1:2" ht="15" customHeight="1" x14ac:dyDescent="0.25">
      <c r="A13858" s="46"/>
      <c r="B13858" s="46"/>
    </row>
    <row r="13859" spans="1:2" ht="15" customHeight="1" x14ac:dyDescent="0.25">
      <c r="A13859" s="46"/>
      <c r="B13859" s="46"/>
    </row>
    <row r="13860" spans="1:2" ht="15" customHeight="1" x14ac:dyDescent="0.25">
      <c r="A13860" s="46"/>
      <c r="B13860" s="46"/>
    </row>
    <row r="13861" spans="1:2" ht="15" customHeight="1" x14ac:dyDescent="0.25">
      <c r="A13861" s="46"/>
      <c r="B13861" s="46"/>
    </row>
    <row r="13862" spans="1:2" ht="15" customHeight="1" x14ac:dyDescent="0.25">
      <c r="A13862" s="46"/>
      <c r="B13862" s="46"/>
    </row>
    <row r="13863" spans="1:2" ht="15" customHeight="1" x14ac:dyDescent="0.25">
      <c r="A13863" s="46"/>
      <c r="B13863" s="46"/>
    </row>
    <row r="13864" spans="1:2" ht="15" customHeight="1" x14ac:dyDescent="0.25">
      <c r="A13864" s="46"/>
      <c r="B13864" s="46"/>
    </row>
    <row r="13865" spans="1:2" ht="15" customHeight="1" x14ac:dyDescent="0.25">
      <c r="A13865" s="46"/>
      <c r="B13865" s="46"/>
    </row>
    <row r="13866" spans="1:2" ht="15" customHeight="1" x14ac:dyDescent="0.25">
      <c r="A13866" s="46"/>
      <c r="B13866" s="46"/>
    </row>
    <row r="13867" spans="1:2" ht="15" customHeight="1" x14ac:dyDescent="0.25">
      <c r="A13867" s="46"/>
      <c r="B13867" s="46"/>
    </row>
    <row r="13868" spans="1:2" ht="15" customHeight="1" x14ac:dyDescent="0.25">
      <c r="A13868" s="46"/>
      <c r="B13868" s="46"/>
    </row>
    <row r="13869" spans="1:2" ht="15" customHeight="1" x14ac:dyDescent="0.25">
      <c r="A13869" s="46"/>
      <c r="B13869" s="46"/>
    </row>
    <row r="13870" spans="1:2" ht="15" customHeight="1" x14ac:dyDescent="0.25">
      <c r="A13870" s="46"/>
      <c r="B13870" s="46"/>
    </row>
    <row r="13871" spans="1:2" ht="15" customHeight="1" x14ac:dyDescent="0.25">
      <c r="A13871" s="46"/>
      <c r="B13871" s="46"/>
    </row>
    <row r="13872" spans="1:2" ht="15" customHeight="1" x14ac:dyDescent="0.25">
      <c r="A13872" s="46"/>
      <c r="B13872" s="46"/>
    </row>
    <row r="13873" spans="1:2" ht="15" customHeight="1" x14ac:dyDescent="0.25">
      <c r="A13873" s="46"/>
      <c r="B13873" s="46"/>
    </row>
    <row r="13874" spans="1:2" ht="15" customHeight="1" x14ac:dyDescent="0.25">
      <c r="A13874" s="46"/>
      <c r="B13874" s="46"/>
    </row>
    <row r="13875" spans="1:2" ht="15" customHeight="1" x14ac:dyDescent="0.25">
      <c r="A13875" s="46"/>
      <c r="B13875" s="46"/>
    </row>
    <row r="13876" spans="1:2" ht="15" customHeight="1" x14ac:dyDescent="0.25">
      <c r="A13876" s="46"/>
      <c r="B13876" s="46"/>
    </row>
    <row r="13877" spans="1:2" ht="15" customHeight="1" x14ac:dyDescent="0.25">
      <c r="A13877" s="46"/>
      <c r="B13877" s="46"/>
    </row>
    <row r="13878" spans="1:2" ht="15" customHeight="1" x14ac:dyDescent="0.25">
      <c r="A13878" s="46"/>
      <c r="B13878" s="46"/>
    </row>
    <row r="13879" spans="1:2" ht="15" customHeight="1" x14ac:dyDescent="0.25">
      <c r="A13879" s="46"/>
      <c r="B13879" s="46"/>
    </row>
    <row r="13880" spans="1:2" ht="15" customHeight="1" x14ac:dyDescent="0.25">
      <c r="A13880" s="46"/>
      <c r="B13880" s="46"/>
    </row>
    <row r="13881" spans="1:2" ht="15" customHeight="1" x14ac:dyDescent="0.25">
      <c r="A13881" s="46"/>
      <c r="B13881" s="46"/>
    </row>
    <row r="13882" spans="1:2" ht="15" customHeight="1" x14ac:dyDescent="0.25">
      <c r="A13882" s="46"/>
      <c r="B13882" s="46"/>
    </row>
    <row r="13883" spans="1:2" ht="15" customHeight="1" x14ac:dyDescent="0.25">
      <c r="A13883" s="46"/>
      <c r="B13883" s="46"/>
    </row>
    <row r="13884" spans="1:2" ht="15" customHeight="1" x14ac:dyDescent="0.25">
      <c r="A13884" s="46"/>
      <c r="B13884" s="46"/>
    </row>
    <row r="13885" spans="1:2" ht="15" customHeight="1" x14ac:dyDescent="0.25">
      <c r="A13885" s="46"/>
      <c r="B13885" s="46"/>
    </row>
    <row r="13886" spans="1:2" ht="15" customHeight="1" x14ac:dyDescent="0.25">
      <c r="A13886" s="46"/>
      <c r="B13886" s="46"/>
    </row>
    <row r="13887" spans="1:2" ht="15" customHeight="1" x14ac:dyDescent="0.25">
      <c r="A13887" s="46"/>
      <c r="B13887" s="46"/>
    </row>
    <row r="13888" spans="1:2" ht="15" customHeight="1" x14ac:dyDescent="0.25">
      <c r="A13888" s="46"/>
      <c r="B13888" s="46"/>
    </row>
    <row r="13889" spans="1:2" ht="15" customHeight="1" x14ac:dyDescent="0.25">
      <c r="A13889" s="46"/>
      <c r="B13889" s="46"/>
    </row>
    <row r="13890" spans="1:2" ht="15" customHeight="1" x14ac:dyDescent="0.25">
      <c r="A13890" s="46"/>
      <c r="B13890" s="46"/>
    </row>
    <row r="13891" spans="1:2" ht="15" customHeight="1" x14ac:dyDescent="0.25">
      <c r="A13891" s="46"/>
      <c r="B13891" s="46"/>
    </row>
    <row r="13892" spans="1:2" ht="15" customHeight="1" x14ac:dyDescent="0.25">
      <c r="A13892" s="46"/>
      <c r="B13892" s="46"/>
    </row>
    <row r="13893" spans="1:2" ht="15" customHeight="1" x14ac:dyDescent="0.25">
      <c r="A13893" s="46"/>
      <c r="B13893" s="46"/>
    </row>
    <row r="13894" spans="1:2" ht="15" customHeight="1" x14ac:dyDescent="0.25">
      <c r="A13894" s="46"/>
      <c r="B13894" s="46"/>
    </row>
    <row r="13895" spans="1:2" ht="15" customHeight="1" x14ac:dyDescent="0.25">
      <c r="A13895" s="46"/>
      <c r="B13895" s="46"/>
    </row>
    <row r="13896" spans="1:2" ht="15" customHeight="1" x14ac:dyDescent="0.25">
      <c r="A13896" s="46"/>
      <c r="B13896" s="46"/>
    </row>
    <row r="13897" spans="1:2" ht="15" customHeight="1" x14ac:dyDescent="0.25">
      <c r="A13897" s="46"/>
      <c r="B13897" s="46"/>
    </row>
    <row r="13898" spans="1:2" ht="15" customHeight="1" x14ac:dyDescent="0.25">
      <c r="A13898" s="46"/>
      <c r="B13898" s="46"/>
    </row>
    <row r="13899" spans="1:2" ht="15" customHeight="1" x14ac:dyDescent="0.25">
      <c r="A13899" s="46"/>
      <c r="B13899" s="46"/>
    </row>
    <row r="13900" spans="1:2" ht="15" customHeight="1" x14ac:dyDescent="0.25">
      <c r="A13900" s="46"/>
      <c r="B13900" s="46"/>
    </row>
    <row r="13901" spans="1:2" ht="15" customHeight="1" x14ac:dyDescent="0.25">
      <c r="A13901" s="46"/>
      <c r="B13901" s="46"/>
    </row>
    <row r="13902" spans="1:2" ht="15" customHeight="1" x14ac:dyDescent="0.25">
      <c r="A13902" s="46"/>
      <c r="B13902" s="46"/>
    </row>
    <row r="13903" spans="1:2" ht="15" customHeight="1" x14ac:dyDescent="0.25">
      <c r="A13903" s="46"/>
      <c r="B13903" s="46"/>
    </row>
    <row r="13904" spans="1:2" ht="15" customHeight="1" x14ac:dyDescent="0.25">
      <c r="A13904" s="46"/>
      <c r="B13904" s="46"/>
    </row>
    <row r="13905" spans="1:2" ht="15" customHeight="1" x14ac:dyDescent="0.25">
      <c r="A13905" s="46"/>
      <c r="B13905" s="46"/>
    </row>
    <row r="13906" spans="1:2" ht="15" customHeight="1" x14ac:dyDescent="0.25">
      <c r="A13906" s="46"/>
      <c r="B13906" s="46"/>
    </row>
    <row r="13907" spans="1:2" ht="15" customHeight="1" x14ac:dyDescent="0.25">
      <c r="A13907" s="46"/>
      <c r="B13907" s="46"/>
    </row>
    <row r="13908" spans="1:2" ht="15" customHeight="1" x14ac:dyDescent="0.25">
      <c r="A13908" s="46"/>
      <c r="B13908" s="46"/>
    </row>
    <row r="13909" spans="1:2" ht="15" customHeight="1" x14ac:dyDescent="0.25">
      <c r="A13909" s="46"/>
      <c r="B13909" s="46"/>
    </row>
    <row r="13910" spans="1:2" ht="15" customHeight="1" x14ac:dyDescent="0.25">
      <c r="A13910" s="46"/>
      <c r="B13910" s="46"/>
    </row>
    <row r="13911" spans="1:2" ht="15" customHeight="1" x14ac:dyDescent="0.25">
      <c r="A13911" s="46"/>
      <c r="B13911" s="46"/>
    </row>
    <row r="13912" spans="1:2" ht="15" customHeight="1" x14ac:dyDescent="0.25">
      <c r="A13912" s="46"/>
      <c r="B13912" s="46"/>
    </row>
    <row r="13913" spans="1:2" ht="15" customHeight="1" x14ac:dyDescent="0.25">
      <c r="A13913" s="46"/>
      <c r="B13913" s="46"/>
    </row>
    <row r="13914" spans="1:2" ht="15" customHeight="1" x14ac:dyDescent="0.25">
      <c r="A13914" s="46"/>
      <c r="B13914" s="46"/>
    </row>
    <row r="13915" spans="1:2" ht="15" customHeight="1" x14ac:dyDescent="0.25">
      <c r="A13915" s="46"/>
      <c r="B13915" s="46"/>
    </row>
    <row r="13916" spans="1:2" ht="15" customHeight="1" x14ac:dyDescent="0.25">
      <c r="A13916" s="46"/>
      <c r="B13916" s="46"/>
    </row>
    <row r="13917" spans="1:2" ht="15" customHeight="1" x14ac:dyDescent="0.25">
      <c r="A13917" s="46"/>
      <c r="B13917" s="46"/>
    </row>
    <row r="13918" spans="1:2" ht="15" customHeight="1" x14ac:dyDescent="0.25">
      <c r="A13918" s="46"/>
      <c r="B13918" s="46"/>
    </row>
    <row r="13919" spans="1:2" ht="15" customHeight="1" x14ac:dyDescent="0.25">
      <c r="A13919" s="46"/>
      <c r="B13919" s="46"/>
    </row>
    <row r="13920" spans="1:2" ht="15" customHeight="1" x14ac:dyDescent="0.25">
      <c r="A13920" s="46"/>
      <c r="B13920" s="46"/>
    </row>
    <row r="13921" spans="1:2" ht="15" customHeight="1" x14ac:dyDescent="0.25">
      <c r="A13921" s="46"/>
      <c r="B13921" s="46"/>
    </row>
    <row r="13922" spans="1:2" ht="15" customHeight="1" x14ac:dyDescent="0.25">
      <c r="A13922" s="46"/>
      <c r="B13922" s="46"/>
    </row>
    <row r="13923" spans="1:2" ht="15" customHeight="1" x14ac:dyDescent="0.25">
      <c r="A13923" s="46"/>
      <c r="B13923" s="46"/>
    </row>
    <row r="13924" spans="1:2" ht="15" customHeight="1" x14ac:dyDescent="0.25">
      <c r="A13924" s="46"/>
      <c r="B13924" s="46"/>
    </row>
    <row r="13925" spans="1:2" ht="15" customHeight="1" x14ac:dyDescent="0.25">
      <c r="A13925" s="46"/>
      <c r="B13925" s="46"/>
    </row>
    <row r="13926" spans="1:2" ht="15" customHeight="1" x14ac:dyDescent="0.25">
      <c r="A13926" s="46"/>
      <c r="B13926" s="46"/>
    </row>
    <row r="13927" spans="1:2" ht="15" customHeight="1" x14ac:dyDescent="0.25">
      <c r="A13927" s="46"/>
      <c r="B13927" s="46"/>
    </row>
    <row r="13928" spans="1:2" ht="15" customHeight="1" x14ac:dyDescent="0.25">
      <c r="A13928" s="46"/>
      <c r="B13928" s="46"/>
    </row>
    <row r="13929" spans="1:2" ht="15" customHeight="1" x14ac:dyDescent="0.25">
      <c r="A13929" s="46"/>
      <c r="B13929" s="46"/>
    </row>
    <row r="13930" spans="1:2" ht="15" customHeight="1" x14ac:dyDescent="0.25">
      <c r="A13930" s="46"/>
      <c r="B13930" s="46"/>
    </row>
    <row r="13931" spans="1:2" ht="15" customHeight="1" x14ac:dyDescent="0.25">
      <c r="A13931" s="46"/>
      <c r="B13931" s="46"/>
    </row>
    <row r="13932" spans="1:2" ht="15" customHeight="1" x14ac:dyDescent="0.25">
      <c r="A13932" s="46"/>
      <c r="B13932" s="46"/>
    </row>
    <row r="13933" spans="1:2" ht="15" customHeight="1" x14ac:dyDescent="0.25">
      <c r="A13933" s="46"/>
      <c r="B13933" s="46"/>
    </row>
    <row r="13934" spans="1:2" ht="15" customHeight="1" x14ac:dyDescent="0.25">
      <c r="A13934" s="46"/>
      <c r="B13934" s="46"/>
    </row>
    <row r="13935" spans="1:2" ht="15" customHeight="1" x14ac:dyDescent="0.25">
      <c r="A13935" s="46"/>
      <c r="B13935" s="46"/>
    </row>
    <row r="13936" spans="1:2" ht="15" customHeight="1" x14ac:dyDescent="0.25">
      <c r="A13936" s="46"/>
      <c r="B13936" s="46"/>
    </row>
    <row r="13937" spans="1:2" ht="15" customHeight="1" x14ac:dyDescent="0.25">
      <c r="A13937" s="46"/>
      <c r="B13937" s="46"/>
    </row>
    <row r="13938" spans="1:2" ht="15" customHeight="1" x14ac:dyDescent="0.25">
      <c r="A13938" s="46"/>
      <c r="B13938" s="46"/>
    </row>
    <row r="13939" spans="1:2" ht="15" customHeight="1" x14ac:dyDescent="0.25">
      <c r="A13939" s="46"/>
      <c r="B13939" s="46"/>
    </row>
    <row r="13940" spans="1:2" ht="15" customHeight="1" x14ac:dyDescent="0.25">
      <c r="A13940" s="46"/>
      <c r="B13940" s="46"/>
    </row>
    <row r="13941" spans="1:2" ht="15" customHeight="1" x14ac:dyDescent="0.25">
      <c r="A13941" s="46"/>
      <c r="B13941" s="46"/>
    </row>
    <row r="13942" spans="1:2" ht="15" customHeight="1" x14ac:dyDescent="0.25">
      <c r="A13942" s="46"/>
      <c r="B13942" s="46"/>
    </row>
    <row r="13943" spans="1:2" ht="15" customHeight="1" x14ac:dyDescent="0.25">
      <c r="A13943" s="46"/>
      <c r="B13943" s="46"/>
    </row>
    <row r="13944" spans="1:2" ht="15" customHeight="1" x14ac:dyDescent="0.25">
      <c r="A13944" s="46"/>
      <c r="B13944" s="46"/>
    </row>
    <row r="13945" spans="1:2" ht="15" customHeight="1" x14ac:dyDescent="0.25">
      <c r="A13945" s="46"/>
      <c r="B13945" s="46"/>
    </row>
    <row r="13946" spans="1:2" ht="15" customHeight="1" x14ac:dyDescent="0.25">
      <c r="A13946" s="46"/>
      <c r="B13946" s="46"/>
    </row>
    <row r="13947" spans="1:2" ht="15" customHeight="1" x14ac:dyDescent="0.25">
      <c r="A13947" s="46"/>
      <c r="B13947" s="46"/>
    </row>
    <row r="13948" spans="1:2" ht="15" customHeight="1" x14ac:dyDescent="0.25">
      <c r="A13948" s="46"/>
      <c r="B13948" s="46"/>
    </row>
    <row r="13949" spans="1:2" ht="15" customHeight="1" x14ac:dyDescent="0.25">
      <c r="A13949" s="46"/>
      <c r="B13949" s="46"/>
    </row>
    <row r="13950" spans="1:2" ht="15" customHeight="1" x14ac:dyDescent="0.25">
      <c r="A13950" s="46"/>
      <c r="B13950" s="46"/>
    </row>
    <row r="13951" spans="1:2" ht="15" customHeight="1" x14ac:dyDescent="0.25">
      <c r="A13951" s="46"/>
      <c r="B13951" s="46"/>
    </row>
    <row r="13952" spans="1:2" ht="15" customHeight="1" x14ac:dyDescent="0.25">
      <c r="A13952" s="46"/>
      <c r="B13952" s="46"/>
    </row>
    <row r="13953" spans="1:2" ht="15" customHeight="1" x14ac:dyDescent="0.25">
      <c r="A13953" s="46"/>
      <c r="B13953" s="46"/>
    </row>
    <row r="13954" spans="1:2" ht="15" customHeight="1" x14ac:dyDescent="0.25">
      <c r="A13954" s="46"/>
      <c r="B13954" s="46"/>
    </row>
    <row r="13955" spans="1:2" ht="15" customHeight="1" x14ac:dyDescent="0.25">
      <c r="A13955" s="46"/>
      <c r="B13955" s="46"/>
    </row>
    <row r="13956" spans="1:2" ht="15" customHeight="1" x14ac:dyDescent="0.25">
      <c r="A13956" s="46"/>
      <c r="B13956" s="46"/>
    </row>
    <row r="13957" spans="1:2" ht="15" customHeight="1" x14ac:dyDescent="0.25">
      <c r="A13957" s="46"/>
      <c r="B13957" s="46"/>
    </row>
    <row r="13958" spans="1:2" ht="15" customHeight="1" x14ac:dyDescent="0.25">
      <c r="A13958" s="46"/>
      <c r="B13958" s="46"/>
    </row>
    <row r="13959" spans="1:2" ht="15" customHeight="1" x14ac:dyDescent="0.25">
      <c r="A13959" s="46"/>
      <c r="B13959" s="46"/>
    </row>
    <row r="13960" spans="1:2" ht="15" customHeight="1" x14ac:dyDescent="0.25">
      <c r="A13960" s="46"/>
      <c r="B13960" s="46"/>
    </row>
    <row r="13961" spans="1:2" ht="15" customHeight="1" x14ac:dyDescent="0.25">
      <c r="A13961" s="46"/>
      <c r="B13961" s="46"/>
    </row>
    <row r="13962" spans="1:2" ht="15" customHeight="1" x14ac:dyDescent="0.25">
      <c r="A13962" s="46"/>
      <c r="B13962" s="46"/>
    </row>
    <row r="13963" spans="1:2" ht="15" customHeight="1" x14ac:dyDescent="0.25">
      <c r="A13963" s="46"/>
      <c r="B13963" s="46"/>
    </row>
    <row r="13964" spans="1:2" ht="15" customHeight="1" x14ac:dyDescent="0.25">
      <c r="A13964" s="46"/>
      <c r="B13964" s="46"/>
    </row>
    <row r="13965" spans="1:2" ht="15" customHeight="1" x14ac:dyDescent="0.25">
      <c r="A13965" s="46"/>
      <c r="B13965" s="46"/>
    </row>
    <row r="13966" spans="1:2" ht="15" customHeight="1" x14ac:dyDescent="0.25">
      <c r="A13966" s="46"/>
      <c r="B13966" s="46"/>
    </row>
    <row r="13967" spans="1:2" ht="15" customHeight="1" x14ac:dyDescent="0.25">
      <c r="A13967" s="46"/>
      <c r="B13967" s="46"/>
    </row>
    <row r="13968" spans="1:2" ht="15" customHeight="1" x14ac:dyDescent="0.25">
      <c r="A13968" s="46"/>
      <c r="B13968" s="46"/>
    </row>
    <row r="13969" spans="1:2" ht="15" customHeight="1" x14ac:dyDescent="0.25">
      <c r="A13969" s="46"/>
      <c r="B13969" s="46"/>
    </row>
    <row r="13970" spans="1:2" ht="15" customHeight="1" x14ac:dyDescent="0.25">
      <c r="A13970" s="46"/>
      <c r="B13970" s="46"/>
    </row>
    <row r="13971" spans="1:2" ht="15" customHeight="1" x14ac:dyDescent="0.25">
      <c r="A13971" s="46"/>
      <c r="B13971" s="46"/>
    </row>
    <row r="13972" spans="1:2" ht="15" customHeight="1" x14ac:dyDescent="0.25">
      <c r="A13972" s="46"/>
      <c r="B13972" s="46"/>
    </row>
    <row r="13973" spans="1:2" ht="15" customHeight="1" x14ac:dyDescent="0.25">
      <c r="A13973" s="46"/>
      <c r="B13973" s="46"/>
    </row>
    <row r="13974" spans="1:2" ht="15" customHeight="1" x14ac:dyDescent="0.25">
      <c r="A13974" s="46"/>
      <c r="B13974" s="46"/>
    </row>
    <row r="13975" spans="1:2" ht="15" customHeight="1" x14ac:dyDescent="0.25">
      <c r="A13975" s="46"/>
      <c r="B13975" s="46"/>
    </row>
    <row r="13976" spans="1:2" ht="15" customHeight="1" x14ac:dyDescent="0.25">
      <c r="A13976" s="46"/>
      <c r="B13976" s="46"/>
    </row>
    <row r="13977" spans="1:2" ht="15" customHeight="1" x14ac:dyDescent="0.25">
      <c r="A13977" s="46"/>
      <c r="B13977" s="46"/>
    </row>
    <row r="13978" spans="1:2" ht="15" customHeight="1" x14ac:dyDescent="0.25">
      <c r="A13978" s="46"/>
      <c r="B13978" s="46"/>
    </row>
    <row r="13979" spans="1:2" ht="15" customHeight="1" x14ac:dyDescent="0.25">
      <c r="A13979" s="46"/>
      <c r="B13979" s="46"/>
    </row>
    <row r="13980" spans="1:2" ht="15" customHeight="1" x14ac:dyDescent="0.25">
      <c r="A13980" s="46"/>
      <c r="B13980" s="46"/>
    </row>
    <row r="13981" spans="1:2" ht="15" customHeight="1" x14ac:dyDescent="0.25">
      <c r="A13981" s="46"/>
      <c r="B13981" s="46"/>
    </row>
    <row r="13982" spans="1:2" ht="15" customHeight="1" x14ac:dyDescent="0.25">
      <c r="A13982" s="46"/>
      <c r="B13982" s="46"/>
    </row>
    <row r="13983" spans="1:2" ht="15" customHeight="1" x14ac:dyDescent="0.25">
      <c r="A13983" s="46"/>
      <c r="B13983" s="46"/>
    </row>
    <row r="13984" spans="1:2" ht="15" customHeight="1" x14ac:dyDescent="0.25">
      <c r="A13984" s="46"/>
      <c r="B13984" s="46"/>
    </row>
    <row r="13985" spans="1:2" ht="15" customHeight="1" x14ac:dyDescent="0.25">
      <c r="A13985" s="46"/>
      <c r="B13985" s="46"/>
    </row>
    <row r="13986" spans="1:2" ht="15" customHeight="1" x14ac:dyDescent="0.25">
      <c r="A13986" s="46"/>
      <c r="B13986" s="46"/>
    </row>
    <row r="13987" spans="1:2" ht="15" customHeight="1" x14ac:dyDescent="0.25">
      <c r="A13987" s="46"/>
      <c r="B13987" s="46"/>
    </row>
    <row r="13988" spans="1:2" ht="15" customHeight="1" x14ac:dyDescent="0.25">
      <c r="A13988" s="46"/>
      <c r="B13988" s="46"/>
    </row>
    <row r="13989" spans="1:2" ht="15" customHeight="1" x14ac:dyDescent="0.25">
      <c r="A13989" s="46"/>
      <c r="B13989" s="46"/>
    </row>
    <row r="13990" spans="1:2" ht="15" customHeight="1" x14ac:dyDescent="0.25">
      <c r="A13990" s="46"/>
      <c r="B13990" s="46"/>
    </row>
    <row r="13991" spans="1:2" ht="15" customHeight="1" x14ac:dyDescent="0.25">
      <c r="A13991" s="46"/>
      <c r="B13991" s="46"/>
    </row>
    <row r="13992" spans="1:2" ht="15" customHeight="1" x14ac:dyDescent="0.25">
      <c r="A13992" s="46"/>
      <c r="B13992" s="46"/>
    </row>
    <row r="13993" spans="1:2" ht="15" customHeight="1" x14ac:dyDescent="0.25">
      <c r="A13993" s="46"/>
      <c r="B13993" s="46"/>
    </row>
    <row r="13994" spans="1:2" ht="15" customHeight="1" x14ac:dyDescent="0.25">
      <c r="A13994" s="46"/>
      <c r="B13994" s="46"/>
    </row>
    <row r="13995" spans="1:2" ht="15" customHeight="1" x14ac:dyDescent="0.25">
      <c r="A13995" s="46"/>
      <c r="B13995" s="46"/>
    </row>
    <row r="13996" spans="1:2" ht="15" customHeight="1" x14ac:dyDescent="0.25">
      <c r="A13996" s="46"/>
      <c r="B13996" s="46"/>
    </row>
    <row r="13997" spans="1:2" ht="15" customHeight="1" x14ac:dyDescent="0.25">
      <c r="A13997" s="46"/>
      <c r="B13997" s="46"/>
    </row>
    <row r="13998" spans="1:2" ht="15" customHeight="1" x14ac:dyDescent="0.25">
      <c r="A13998" s="46"/>
      <c r="B13998" s="46"/>
    </row>
    <row r="13999" spans="1:2" ht="15" customHeight="1" x14ac:dyDescent="0.25">
      <c r="A13999" s="46"/>
      <c r="B13999" s="46"/>
    </row>
    <row r="14000" spans="1:2" ht="15" customHeight="1" x14ac:dyDescent="0.25">
      <c r="A14000" s="46"/>
      <c r="B14000" s="46"/>
    </row>
    <row r="14001" spans="1:2" ht="15" customHeight="1" x14ac:dyDescent="0.25">
      <c r="A14001" s="46"/>
      <c r="B14001" s="46"/>
    </row>
    <row r="14002" spans="1:2" ht="15" customHeight="1" x14ac:dyDescent="0.25">
      <c r="A14002" s="46"/>
      <c r="B14002" s="46"/>
    </row>
    <row r="14003" spans="1:2" ht="15" customHeight="1" x14ac:dyDescent="0.25">
      <c r="A14003" s="46"/>
      <c r="B14003" s="46"/>
    </row>
    <row r="14004" spans="1:2" ht="15" customHeight="1" x14ac:dyDescent="0.25">
      <c r="A14004" s="46"/>
      <c r="B14004" s="46"/>
    </row>
    <row r="14005" spans="1:2" ht="15" customHeight="1" x14ac:dyDescent="0.25">
      <c r="A14005" s="46"/>
      <c r="B14005" s="46"/>
    </row>
    <row r="14006" spans="1:2" ht="15" customHeight="1" x14ac:dyDescent="0.25">
      <c r="A14006" s="46"/>
      <c r="B14006" s="46"/>
    </row>
    <row r="14007" spans="1:2" ht="15" customHeight="1" x14ac:dyDescent="0.25">
      <c r="A14007" s="46"/>
      <c r="B14007" s="46"/>
    </row>
    <row r="14008" spans="1:2" ht="15" customHeight="1" x14ac:dyDescent="0.25">
      <c r="A14008" s="46"/>
      <c r="B14008" s="46"/>
    </row>
    <row r="14009" spans="1:2" ht="15" customHeight="1" x14ac:dyDescent="0.25">
      <c r="A14009" s="46"/>
      <c r="B14009" s="46"/>
    </row>
    <row r="14010" spans="1:2" ht="15" customHeight="1" x14ac:dyDescent="0.25">
      <c r="A14010" s="46"/>
      <c r="B14010" s="46"/>
    </row>
    <row r="14011" spans="1:2" ht="15" customHeight="1" x14ac:dyDescent="0.25">
      <c r="A14011" s="46"/>
      <c r="B14011" s="46"/>
    </row>
    <row r="14012" spans="1:2" ht="15" customHeight="1" x14ac:dyDescent="0.25">
      <c r="A14012" s="46"/>
      <c r="B14012" s="46"/>
    </row>
    <row r="14013" spans="1:2" ht="15" customHeight="1" x14ac:dyDescent="0.25">
      <c r="A14013" s="46"/>
      <c r="B14013" s="46"/>
    </row>
    <row r="14014" spans="1:2" ht="15" customHeight="1" x14ac:dyDescent="0.25">
      <c r="A14014" s="46"/>
      <c r="B14014" s="46"/>
    </row>
    <row r="14015" spans="1:2" ht="15" customHeight="1" x14ac:dyDescent="0.25">
      <c r="A14015" s="46"/>
      <c r="B14015" s="46"/>
    </row>
    <row r="14016" spans="1:2" ht="15" customHeight="1" x14ac:dyDescent="0.25">
      <c r="A14016" s="46"/>
      <c r="B14016" s="46"/>
    </row>
    <row r="14017" spans="1:2" ht="15" customHeight="1" x14ac:dyDescent="0.25">
      <c r="A14017" s="46"/>
      <c r="B14017" s="46"/>
    </row>
    <row r="14018" spans="1:2" ht="15" customHeight="1" x14ac:dyDescent="0.25">
      <c r="A14018" s="46"/>
      <c r="B14018" s="46"/>
    </row>
    <row r="14019" spans="1:2" ht="15" customHeight="1" x14ac:dyDescent="0.25">
      <c r="A14019" s="46"/>
      <c r="B14019" s="46"/>
    </row>
    <row r="14020" spans="1:2" ht="15" customHeight="1" x14ac:dyDescent="0.25">
      <c r="A14020" s="46"/>
      <c r="B14020" s="46"/>
    </row>
    <row r="14021" spans="1:2" ht="15" customHeight="1" x14ac:dyDescent="0.25">
      <c r="A14021" s="46"/>
      <c r="B14021" s="46"/>
    </row>
    <row r="14022" spans="1:2" ht="15" customHeight="1" x14ac:dyDescent="0.25">
      <c r="A14022" s="46"/>
      <c r="B14022" s="46"/>
    </row>
    <row r="14023" spans="1:2" ht="15" customHeight="1" x14ac:dyDescent="0.25">
      <c r="A14023" s="46"/>
      <c r="B14023" s="46"/>
    </row>
    <row r="14024" spans="1:2" ht="15" customHeight="1" x14ac:dyDescent="0.25">
      <c r="A14024" s="46"/>
      <c r="B14024" s="46"/>
    </row>
    <row r="14025" spans="1:2" ht="15" customHeight="1" x14ac:dyDescent="0.25">
      <c r="A14025" s="46"/>
      <c r="B14025" s="46"/>
    </row>
    <row r="14026" spans="1:2" ht="15" customHeight="1" x14ac:dyDescent="0.25">
      <c r="A14026" s="46"/>
      <c r="B14026" s="46"/>
    </row>
    <row r="14027" spans="1:2" ht="15" customHeight="1" x14ac:dyDescent="0.25">
      <c r="A14027" s="46"/>
      <c r="B14027" s="46"/>
    </row>
    <row r="14028" spans="1:2" ht="15" customHeight="1" x14ac:dyDescent="0.25">
      <c r="A14028" s="46"/>
      <c r="B14028" s="46"/>
    </row>
    <row r="14029" spans="1:2" ht="15" customHeight="1" x14ac:dyDescent="0.25">
      <c r="A14029" s="46"/>
      <c r="B14029" s="46"/>
    </row>
    <row r="14030" spans="1:2" ht="15" customHeight="1" x14ac:dyDescent="0.25">
      <c r="A14030" s="46"/>
      <c r="B14030" s="46"/>
    </row>
    <row r="14031" spans="1:2" ht="15" customHeight="1" x14ac:dyDescent="0.25">
      <c r="A14031" s="46"/>
      <c r="B14031" s="46"/>
    </row>
    <row r="14032" spans="1:2" ht="15" customHeight="1" x14ac:dyDescent="0.25">
      <c r="A14032" s="46"/>
      <c r="B14032" s="46"/>
    </row>
    <row r="14033" spans="1:2" ht="15" customHeight="1" x14ac:dyDescent="0.25">
      <c r="A14033" s="46"/>
      <c r="B14033" s="46"/>
    </row>
    <row r="14034" spans="1:2" ht="15" customHeight="1" x14ac:dyDescent="0.25">
      <c r="A14034" s="46"/>
      <c r="B14034" s="46"/>
    </row>
    <row r="14035" spans="1:2" ht="15" customHeight="1" x14ac:dyDescent="0.25">
      <c r="A14035" s="46"/>
      <c r="B14035" s="46"/>
    </row>
    <row r="14036" spans="1:2" ht="15" customHeight="1" x14ac:dyDescent="0.25">
      <c r="A14036" s="46"/>
      <c r="B14036" s="46"/>
    </row>
    <row r="14037" spans="1:2" ht="15" customHeight="1" x14ac:dyDescent="0.25">
      <c r="A14037" s="46"/>
      <c r="B14037" s="46"/>
    </row>
    <row r="14038" spans="1:2" ht="15" customHeight="1" x14ac:dyDescent="0.25">
      <c r="A14038" s="46"/>
      <c r="B14038" s="46"/>
    </row>
    <row r="14039" spans="1:2" ht="15" customHeight="1" x14ac:dyDescent="0.25">
      <c r="A14039" s="46"/>
      <c r="B14039" s="46"/>
    </row>
    <row r="14040" spans="1:2" ht="15" customHeight="1" x14ac:dyDescent="0.25">
      <c r="A14040" s="46"/>
      <c r="B14040" s="46"/>
    </row>
    <row r="14041" spans="1:2" ht="15" customHeight="1" x14ac:dyDescent="0.25">
      <c r="A14041" s="46"/>
      <c r="B14041" s="46"/>
    </row>
    <row r="14042" spans="1:2" ht="15" customHeight="1" x14ac:dyDescent="0.25">
      <c r="A14042" s="46"/>
      <c r="B14042" s="46"/>
    </row>
    <row r="14043" spans="1:2" ht="15" customHeight="1" x14ac:dyDescent="0.25">
      <c r="A14043" s="46"/>
      <c r="B14043" s="46"/>
    </row>
    <row r="14044" spans="1:2" ht="15" customHeight="1" x14ac:dyDescent="0.25">
      <c r="A14044" s="46"/>
      <c r="B14044" s="46"/>
    </row>
    <row r="14045" spans="1:2" ht="15" customHeight="1" x14ac:dyDescent="0.25">
      <c r="A14045" s="46"/>
      <c r="B14045" s="46"/>
    </row>
    <row r="14046" spans="1:2" ht="15" customHeight="1" x14ac:dyDescent="0.25">
      <c r="A14046" s="46"/>
      <c r="B14046" s="46"/>
    </row>
    <row r="14047" spans="1:2" ht="15" customHeight="1" x14ac:dyDescent="0.25">
      <c r="A14047" s="46"/>
      <c r="B14047" s="46"/>
    </row>
    <row r="14048" spans="1:2" ht="15" customHeight="1" x14ac:dyDescent="0.25">
      <c r="A14048" s="46"/>
      <c r="B14048" s="46"/>
    </row>
    <row r="14049" spans="1:2" ht="15" customHeight="1" x14ac:dyDescent="0.25">
      <c r="A14049" s="46"/>
      <c r="B14049" s="46"/>
    </row>
    <row r="14050" spans="1:2" ht="15" customHeight="1" x14ac:dyDescent="0.25">
      <c r="A14050" s="46"/>
      <c r="B14050" s="46"/>
    </row>
    <row r="14051" spans="1:2" ht="15" customHeight="1" x14ac:dyDescent="0.25">
      <c r="A14051" s="46"/>
      <c r="B14051" s="46"/>
    </row>
    <row r="14052" spans="1:2" ht="15" customHeight="1" x14ac:dyDescent="0.25">
      <c r="A14052" s="46"/>
      <c r="B14052" s="46"/>
    </row>
    <row r="14053" spans="1:2" ht="15" customHeight="1" x14ac:dyDescent="0.25">
      <c r="A14053" s="46"/>
      <c r="B14053" s="46"/>
    </row>
    <row r="14054" spans="1:2" ht="15" customHeight="1" x14ac:dyDescent="0.25">
      <c r="A14054" s="46"/>
      <c r="B14054" s="46"/>
    </row>
    <row r="14055" spans="1:2" ht="15" customHeight="1" x14ac:dyDescent="0.25">
      <c r="A14055" s="46"/>
      <c r="B14055" s="46"/>
    </row>
    <row r="14056" spans="1:2" ht="15" customHeight="1" x14ac:dyDescent="0.25">
      <c r="A14056" s="46"/>
      <c r="B14056" s="46"/>
    </row>
    <row r="14057" spans="1:2" ht="15" customHeight="1" x14ac:dyDescent="0.25">
      <c r="A14057" s="46"/>
      <c r="B14057" s="46"/>
    </row>
    <row r="14058" spans="1:2" ht="15" customHeight="1" x14ac:dyDescent="0.25">
      <c r="A14058" s="46"/>
      <c r="B14058" s="46"/>
    </row>
    <row r="14059" spans="1:2" ht="15" customHeight="1" x14ac:dyDescent="0.25">
      <c r="A14059" s="46"/>
      <c r="B14059" s="46"/>
    </row>
    <row r="14060" spans="1:2" ht="15" customHeight="1" x14ac:dyDescent="0.25">
      <c r="A14060" s="46"/>
      <c r="B14060" s="46"/>
    </row>
    <row r="14061" spans="1:2" ht="15" customHeight="1" x14ac:dyDescent="0.25">
      <c r="A14061" s="46"/>
      <c r="B14061" s="46"/>
    </row>
    <row r="14062" spans="1:2" ht="15" customHeight="1" x14ac:dyDescent="0.25">
      <c r="A14062" s="46"/>
      <c r="B14062" s="46"/>
    </row>
    <row r="14063" spans="1:2" ht="15" customHeight="1" x14ac:dyDescent="0.25">
      <c r="A14063" s="46"/>
      <c r="B14063" s="46"/>
    </row>
    <row r="14064" spans="1:2" ht="15" customHeight="1" x14ac:dyDescent="0.25">
      <c r="A14064" s="46"/>
      <c r="B14064" s="46"/>
    </row>
    <row r="14065" spans="1:2" ht="15" customHeight="1" x14ac:dyDescent="0.25">
      <c r="A14065" s="46"/>
      <c r="B14065" s="46"/>
    </row>
    <row r="14066" spans="1:2" ht="15" customHeight="1" x14ac:dyDescent="0.25">
      <c r="A14066" s="46"/>
      <c r="B14066" s="46"/>
    </row>
    <row r="14067" spans="1:2" ht="15" customHeight="1" x14ac:dyDescent="0.25">
      <c r="A14067" s="46"/>
      <c r="B14067" s="46"/>
    </row>
    <row r="14068" spans="1:2" ht="15" customHeight="1" x14ac:dyDescent="0.25">
      <c r="A14068" s="46"/>
      <c r="B14068" s="46"/>
    </row>
    <row r="14069" spans="1:2" ht="15" customHeight="1" x14ac:dyDescent="0.25">
      <c r="A14069" s="46"/>
      <c r="B14069" s="46"/>
    </row>
    <row r="14070" spans="1:2" ht="15" customHeight="1" x14ac:dyDescent="0.25">
      <c r="A14070" s="46"/>
      <c r="B14070" s="46"/>
    </row>
    <row r="14071" spans="1:2" ht="15" customHeight="1" x14ac:dyDescent="0.25">
      <c r="A14071" s="46"/>
      <c r="B14071" s="46"/>
    </row>
    <row r="14072" spans="1:2" ht="15" customHeight="1" x14ac:dyDescent="0.25">
      <c r="A14072" s="46"/>
      <c r="B14072" s="46"/>
    </row>
    <row r="14073" spans="1:2" ht="15" customHeight="1" x14ac:dyDescent="0.25">
      <c r="A14073" s="46"/>
      <c r="B14073" s="46"/>
    </row>
    <row r="14074" spans="1:2" ht="15" customHeight="1" x14ac:dyDescent="0.25">
      <c r="A14074" s="46"/>
      <c r="B14074" s="46"/>
    </row>
    <row r="14075" spans="1:2" ht="15" customHeight="1" x14ac:dyDescent="0.25">
      <c r="A14075" s="46"/>
      <c r="B14075" s="46"/>
    </row>
    <row r="14076" spans="1:2" ht="15" customHeight="1" x14ac:dyDescent="0.25">
      <c r="A14076" s="46"/>
      <c r="B14076" s="46"/>
    </row>
    <row r="14077" spans="1:2" ht="15" customHeight="1" x14ac:dyDescent="0.25">
      <c r="A14077" s="46"/>
      <c r="B14077" s="46"/>
    </row>
    <row r="14078" spans="1:2" ht="15" customHeight="1" x14ac:dyDescent="0.25">
      <c r="A14078" s="46"/>
      <c r="B14078" s="46"/>
    </row>
    <row r="14079" spans="1:2" ht="15" customHeight="1" x14ac:dyDescent="0.25">
      <c r="A14079" s="46"/>
      <c r="B14079" s="46"/>
    </row>
    <row r="14080" spans="1:2" ht="15" customHeight="1" x14ac:dyDescent="0.25">
      <c r="A14080" s="46"/>
      <c r="B14080" s="46"/>
    </row>
    <row r="14081" spans="1:2" ht="15" customHeight="1" x14ac:dyDescent="0.25">
      <c r="A14081" s="46"/>
      <c r="B14081" s="46"/>
    </row>
    <row r="14082" spans="1:2" ht="15" customHeight="1" x14ac:dyDescent="0.25">
      <c r="A14082" s="46"/>
      <c r="B14082" s="46"/>
    </row>
    <row r="14083" spans="1:2" ht="15" customHeight="1" x14ac:dyDescent="0.25">
      <c r="A14083" s="46"/>
      <c r="B14083" s="46"/>
    </row>
    <row r="14084" spans="1:2" ht="15" customHeight="1" x14ac:dyDescent="0.25">
      <c r="A14084" s="46"/>
      <c r="B14084" s="46"/>
    </row>
    <row r="14085" spans="1:2" ht="15" customHeight="1" x14ac:dyDescent="0.25">
      <c r="A14085" s="46"/>
      <c r="B14085" s="46"/>
    </row>
    <row r="14086" spans="1:2" ht="15" customHeight="1" x14ac:dyDescent="0.25">
      <c r="A14086" s="46"/>
      <c r="B14086" s="46"/>
    </row>
    <row r="14087" spans="1:2" ht="15" customHeight="1" x14ac:dyDescent="0.25">
      <c r="A14087" s="46"/>
      <c r="B14087" s="46"/>
    </row>
    <row r="14088" spans="1:2" ht="15" customHeight="1" x14ac:dyDescent="0.25">
      <c r="A14088" s="46"/>
      <c r="B14088" s="46"/>
    </row>
    <row r="14089" spans="1:2" ht="15" customHeight="1" x14ac:dyDescent="0.25">
      <c r="A14089" s="46"/>
      <c r="B14089" s="46"/>
    </row>
    <row r="14090" spans="1:2" ht="15" customHeight="1" x14ac:dyDescent="0.25">
      <c r="A14090" s="46"/>
      <c r="B14090" s="46"/>
    </row>
    <row r="14091" spans="1:2" ht="15" customHeight="1" x14ac:dyDescent="0.25">
      <c r="A14091" s="46"/>
      <c r="B14091" s="46"/>
    </row>
    <row r="14092" spans="1:2" ht="15" customHeight="1" x14ac:dyDescent="0.25">
      <c r="A14092" s="46"/>
      <c r="B14092" s="46"/>
    </row>
    <row r="14093" spans="1:2" ht="15" customHeight="1" x14ac:dyDescent="0.25">
      <c r="A14093" s="46"/>
      <c r="B14093" s="46"/>
    </row>
    <row r="14094" spans="1:2" ht="15" customHeight="1" x14ac:dyDescent="0.25">
      <c r="A14094" s="46"/>
      <c r="B14094" s="46"/>
    </row>
    <row r="14095" spans="1:2" ht="15" customHeight="1" x14ac:dyDescent="0.25">
      <c r="A14095" s="46"/>
      <c r="B14095" s="46"/>
    </row>
    <row r="14096" spans="1:2" ht="15" customHeight="1" x14ac:dyDescent="0.25">
      <c r="A14096" s="46"/>
      <c r="B14096" s="46"/>
    </row>
    <row r="14097" spans="1:2" ht="15" customHeight="1" x14ac:dyDescent="0.25">
      <c r="A14097" s="46"/>
      <c r="B14097" s="46"/>
    </row>
    <row r="14098" spans="1:2" ht="15" customHeight="1" x14ac:dyDescent="0.25">
      <c r="A14098" s="46"/>
      <c r="B14098" s="46"/>
    </row>
    <row r="14099" spans="1:2" ht="15" customHeight="1" x14ac:dyDescent="0.25">
      <c r="A14099" s="46"/>
      <c r="B14099" s="46"/>
    </row>
    <row r="14100" spans="1:2" ht="15" customHeight="1" x14ac:dyDescent="0.25">
      <c r="A14100" s="46"/>
      <c r="B14100" s="46"/>
    </row>
    <row r="14101" spans="1:2" ht="15" customHeight="1" x14ac:dyDescent="0.25">
      <c r="A14101" s="46"/>
      <c r="B14101" s="46"/>
    </row>
    <row r="14102" spans="1:2" ht="15" customHeight="1" x14ac:dyDescent="0.25">
      <c r="A14102" s="46"/>
      <c r="B14102" s="46"/>
    </row>
    <row r="14103" spans="1:2" ht="15" customHeight="1" x14ac:dyDescent="0.25">
      <c r="A14103" s="46"/>
      <c r="B14103" s="46"/>
    </row>
    <row r="14104" spans="1:2" ht="15" customHeight="1" x14ac:dyDescent="0.25">
      <c r="A14104" s="46"/>
      <c r="B14104" s="46"/>
    </row>
    <row r="14105" spans="1:2" ht="15" customHeight="1" x14ac:dyDescent="0.25">
      <c r="A14105" s="46"/>
      <c r="B14105" s="46"/>
    </row>
    <row r="14106" spans="1:2" ht="15" customHeight="1" x14ac:dyDescent="0.25">
      <c r="A14106" s="46"/>
      <c r="B14106" s="46"/>
    </row>
    <row r="14107" spans="1:2" ht="15" customHeight="1" x14ac:dyDescent="0.25">
      <c r="A14107" s="46"/>
      <c r="B14107" s="46"/>
    </row>
    <row r="14108" spans="1:2" ht="15" customHeight="1" x14ac:dyDescent="0.25">
      <c r="A14108" s="46"/>
      <c r="B14108" s="46"/>
    </row>
    <row r="14109" spans="1:2" ht="15" customHeight="1" x14ac:dyDescent="0.25">
      <c r="A14109" s="46"/>
      <c r="B14109" s="46"/>
    </row>
    <row r="14110" spans="1:2" ht="15" customHeight="1" x14ac:dyDescent="0.25">
      <c r="A14110" s="46"/>
      <c r="B14110" s="46"/>
    </row>
    <row r="14111" spans="1:2" ht="15" customHeight="1" x14ac:dyDescent="0.25">
      <c r="A14111" s="46"/>
      <c r="B14111" s="46"/>
    </row>
    <row r="14112" spans="1:2" ht="15" customHeight="1" x14ac:dyDescent="0.25">
      <c r="A14112" s="46"/>
      <c r="B14112" s="46"/>
    </row>
    <row r="14113" spans="1:2" ht="15" customHeight="1" x14ac:dyDescent="0.25">
      <c r="A14113" s="46"/>
      <c r="B14113" s="46"/>
    </row>
    <row r="14114" spans="1:2" ht="15" customHeight="1" x14ac:dyDescent="0.25">
      <c r="A14114" s="46"/>
      <c r="B14114" s="46"/>
    </row>
    <row r="14115" spans="1:2" ht="15" customHeight="1" x14ac:dyDescent="0.25">
      <c r="A14115" s="46"/>
      <c r="B14115" s="46"/>
    </row>
    <row r="14116" spans="1:2" ht="15" customHeight="1" x14ac:dyDescent="0.25">
      <c r="A14116" s="46"/>
      <c r="B14116" s="46"/>
    </row>
    <row r="14117" spans="1:2" ht="15" customHeight="1" x14ac:dyDescent="0.25">
      <c r="A14117" s="46"/>
      <c r="B14117" s="46"/>
    </row>
    <row r="14118" spans="1:2" ht="15" customHeight="1" x14ac:dyDescent="0.25">
      <c r="A14118" s="46"/>
      <c r="B14118" s="46"/>
    </row>
    <row r="14119" spans="1:2" ht="15" customHeight="1" x14ac:dyDescent="0.25">
      <c r="A14119" s="46"/>
      <c r="B14119" s="46"/>
    </row>
    <row r="14120" spans="1:2" ht="15" customHeight="1" x14ac:dyDescent="0.25">
      <c r="A14120" s="46"/>
      <c r="B14120" s="46"/>
    </row>
    <row r="14121" spans="1:2" ht="15" customHeight="1" x14ac:dyDescent="0.25">
      <c r="A14121" s="46"/>
      <c r="B14121" s="46"/>
    </row>
    <row r="14122" spans="1:2" ht="15" customHeight="1" x14ac:dyDescent="0.25">
      <c r="A14122" s="46"/>
      <c r="B14122" s="46"/>
    </row>
    <row r="14123" spans="1:2" ht="15" customHeight="1" x14ac:dyDescent="0.25">
      <c r="A14123" s="46"/>
      <c r="B14123" s="46"/>
    </row>
    <row r="14124" spans="1:2" ht="15" customHeight="1" x14ac:dyDescent="0.25">
      <c r="A14124" s="46"/>
      <c r="B14124" s="46"/>
    </row>
    <row r="14125" spans="1:2" ht="15" customHeight="1" x14ac:dyDescent="0.25">
      <c r="A14125" s="46"/>
      <c r="B14125" s="46"/>
    </row>
    <row r="14126" spans="1:2" ht="15" customHeight="1" x14ac:dyDescent="0.25">
      <c r="A14126" s="46"/>
      <c r="B14126" s="46"/>
    </row>
    <row r="14127" spans="1:2" ht="15" customHeight="1" x14ac:dyDescent="0.25">
      <c r="A14127" s="46"/>
      <c r="B14127" s="46"/>
    </row>
    <row r="14128" spans="1:2" ht="15" customHeight="1" x14ac:dyDescent="0.25">
      <c r="A14128" s="46"/>
      <c r="B14128" s="46"/>
    </row>
    <row r="14129" spans="1:2" ht="15" customHeight="1" x14ac:dyDescent="0.25">
      <c r="A14129" s="46"/>
      <c r="B14129" s="46"/>
    </row>
    <row r="14130" spans="1:2" ht="15" customHeight="1" x14ac:dyDescent="0.25">
      <c r="A14130" s="46"/>
      <c r="B14130" s="46"/>
    </row>
    <row r="14131" spans="1:2" ht="15" customHeight="1" x14ac:dyDescent="0.25">
      <c r="A14131" s="46"/>
      <c r="B14131" s="46"/>
    </row>
    <row r="14132" spans="1:2" ht="15" customHeight="1" x14ac:dyDescent="0.25">
      <c r="A14132" s="46"/>
      <c r="B14132" s="46"/>
    </row>
    <row r="14133" spans="1:2" ht="15" customHeight="1" x14ac:dyDescent="0.25">
      <c r="A14133" s="46"/>
      <c r="B14133" s="46"/>
    </row>
    <row r="14134" spans="1:2" ht="15" customHeight="1" x14ac:dyDescent="0.25">
      <c r="A14134" s="46"/>
      <c r="B14134" s="46"/>
    </row>
    <row r="14135" spans="1:2" ht="15" customHeight="1" x14ac:dyDescent="0.25">
      <c r="A14135" s="46"/>
      <c r="B14135" s="46"/>
    </row>
    <row r="14136" spans="1:2" ht="15" customHeight="1" x14ac:dyDescent="0.25">
      <c r="A14136" s="46"/>
      <c r="B14136" s="46"/>
    </row>
    <row r="14137" spans="1:2" ht="15" customHeight="1" x14ac:dyDescent="0.25">
      <c r="A14137" s="46"/>
      <c r="B14137" s="46"/>
    </row>
    <row r="14138" spans="1:2" ht="15" customHeight="1" x14ac:dyDescent="0.25">
      <c r="A14138" s="46"/>
      <c r="B14138" s="46"/>
    </row>
    <row r="14139" spans="1:2" ht="15" customHeight="1" x14ac:dyDescent="0.25">
      <c r="A14139" s="46"/>
      <c r="B14139" s="46"/>
    </row>
    <row r="14140" spans="1:2" ht="15" customHeight="1" x14ac:dyDescent="0.25">
      <c r="A14140" s="46"/>
      <c r="B14140" s="46"/>
    </row>
    <row r="14141" spans="1:2" ht="15" customHeight="1" x14ac:dyDescent="0.25">
      <c r="A14141" s="46"/>
      <c r="B14141" s="46"/>
    </row>
    <row r="14142" spans="1:2" ht="15" customHeight="1" x14ac:dyDescent="0.25">
      <c r="A14142" s="46"/>
      <c r="B14142" s="46"/>
    </row>
    <row r="14143" spans="1:2" ht="15" customHeight="1" x14ac:dyDescent="0.25">
      <c r="A14143" s="46"/>
      <c r="B14143" s="46"/>
    </row>
    <row r="14144" spans="1:2" ht="15" customHeight="1" x14ac:dyDescent="0.25">
      <c r="A14144" s="46"/>
      <c r="B14144" s="46"/>
    </row>
    <row r="14145" spans="1:2" ht="15" customHeight="1" x14ac:dyDescent="0.25">
      <c r="A14145" s="46"/>
      <c r="B14145" s="46"/>
    </row>
    <row r="14146" spans="1:2" ht="15" customHeight="1" x14ac:dyDescent="0.25">
      <c r="A14146" s="46"/>
      <c r="B14146" s="46"/>
    </row>
    <row r="14147" spans="1:2" ht="15" customHeight="1" x14ac:dyDescent="0.25">
      <c r="A14147" s="46"/>
      <c r="B14147" s="46"/>
    </row>
    <row r="14148" spans="1:2" ht="15" customHeight="1" x14ac:dyDescent="0.25">
      <c r="A14148" s="46"/>
      <c r="B14148" s="46"/>
    </row>
    <row r="14149" spans="1:2" ht="15" customHeight="1" x14ac:dyDescent="0.25">
      <c r="A14149" s="46"/>
      <c r="B14149" s="46"/>
    </row>
    <row r="14150" spans="1:2" ht="15" customHeight="1" x14ac:dyDescent="0.25">
      <c r="A14150" s="46"/>
      <c r="B14150" s="46"/>
    </row>
    <row r="14151" spans="1:2" ht="15" customHeight="1" x14ac:dyDescent="0.25">
      <c r="A14151" s="46"/>
      <c r="B14151" s="46"/>
    </row>
    <row r="14152" spans="1:2" ht="15" customHeight="1" x14ac:dyDescent="0.25">
      <c r="A14152" s="46"/>
      <c r="B14152" s="46"/>
    </row>
    <row r="14153" spans="1:2" ht="15" customHeight="1" x14ac:dyDescent="0.25">
      <c r="A14153" s="46"/>
      <c r="B14153" s="46"/>
    </row>
    <row r="14154" spans="1:2" ht="15" customHeight="1" x14ac:dyDescent="0.25">
      <c r="A14154" s="46"/>
      <c r="B14154" s="46"/>
    </row>
    <row r="14155" spans="1:2" ht="15" customHeight="1" x14ac:dyDescent="0.25">
      <c r="A14155" s="46"/>
      <c r="B14155" s="46"/>
    </row>
    <row r="14156" spans="1:2" ht="15" customHeight="1" x14ac:dyDescent="0.25">
      <c r="A14156" s="46"/>
      <c r="B14156" s="46"/>
    </row>
    <row r="14157" spans="1:2" ht="15" customHeight="1" x14ac:dyDescent="0.25">
      <c r="A14157" s="46"/>
      <c r="B14157" s="46"/>
    </row>
    <row r="14158" spans="1:2" ht="15" customHeight="1" x14ac:dyDescent="0.25">
      <c r="A14158" s="46"/>
      <c r="B14158" s="46"/>
    </row>
    <row r="14159" spans="1:2" ht="15" customHeight="1" x14ac:dyDescent="0.25">
      <c r="A14159" s="46"/>
      <c r="B14159" s="46"/>
    </row>
    <row r="14160" spans="1:2" ht="15" customHeight="1" x14ac:dyDescent="0.25">
      <c r="A14160" s="46"/>
      <c r="B14160" s="46"/>
    </row>
    <row r="14161" spans="1:2" ht="15" customHeight="1" x14ac:dyDescent="0.25">
      <c r="A14161" s="46"/>
      <c r="B14161" s="46"/>
    </row>
    <row r="14162" spans="1:2" ht="15" customHeight="1" x14ac:dyDescent="0.25">
      <c r="A14162" s="46"/>
      <c r="B14162" s="46"/>
    </row>
    <row r="14163" spans="1:2" ht="15" customHeight="1" x14ac:dyDescent="0.25">
      <c r="A14163" s="46"/>
      <c r="B14163" s="46"/>
    </row>
    <row r="14164" spans="1:2" ht="15" customHeight="1" x14ac:dyDescent="0.25">
      <c r="A14164" s="46"/>
      <c r="B14164" s="46"/>
    </row>
    <row r="14165" spans="1:2" ht="15" customHeight="1" x14ac:dyDescent="0.25">
      <c r="A14165" s="46"/>
      <c r="B14165" s="46"/>
    </row>
    <row r="14166" spans="1:2" ht="15" customHeight="1" x14ac:dyDescent="0.25">
      <c r="A14166" s="46"/>
      <c r="B14166" s="46"/>
    </row>
    <row r="14167" spans="1:2" ht="15" customHeight="1" x14ac:dyDescent="0.25">
      <c r="A14167" s="46"/>
      <c r="B14167" s="46"/>
    </row>
    <row r="14168" spans="1:2" ht="15" customHeight="1" x14ac:dyDescent="0.25">
      <c r="A14168" s="46"/>
      <c r="B14168" s="46"/>
    </row>
    <row r="14169" spans="1:2" ht="15" customHeight="1" x14ac:dyDescent="0.25">
      <c r="A14169" s="46"/>
      <c r="B14169" s="46"/>
    </row>
    <row r="14170" spans="1:2" ht="15" customHeight="1" x14ac:dyDescent="0.25">
      <c r="A14170" s="46"/>
      <c r="B14170" s="46"/>
    </row>
    <row r="14171" spans="1:2" ht="15" customHeight="1" x14ac:dyDescent="0.25">
      <c r="A14171" s="46"/>
      <c r="B14171" s="46"/>
    </row>
    <row r="14172" spans="1:2" ht="15" customHeight="1" x14ac:dyDescent="0.25">
      <c r="A14172" s="46"/>
      <c r="B14172" s="46"/>
    </row>
    <row r="14173" spans="1:2" ht="15" customHeight="1" x14ac:dyDescent="0.25">
      <c r="A14173" s="46"/>
      <c r="B14173" s="46"/>
    </row>
    <row r="14174" spans="1:2" ht="15" customHeight="1" x14ac:dyDescent="0.25">
      <c r="A14174" s="46"/>
      <c r="B14174" s="46"/>
    </row>
    <row r="14175" spans="1:2" ht="15" customHeight="1" x14ac:dyDescent="0.25">
      <c r="A14175" s="46"/>
      <c r="B14175" s="46"/>
    </row>
    <row r="14176" spans="1:2" ht="15" customHeight="1" x14ac:dyDescent="0.25">
      <c r="A14176" s="46"/>
      <c r="B14176" s="46"/>
    </row>
    <row r="14177" spans="1:2" ht="15" customHeight="1" x14ac:dyDescent="0.25">
      <c r="A14177" s="46"/>
      <c r="B14177" s="46"/>
    </row>
    <row r="14178" spans="1:2" ht="15" customHeight="1" x14ac:dyDescent="0.25">
      <c r="A14178" s="46"/>
      <c r="B14178" s="46"/>
    </row>
    <row r="14179" spans="1:2" ht="15" customHeight="1" x14ac:dyDescent="0.25">
      <c r="A14179" s="46"/>
      <c r="B14179" s="46"/>
    </row>
    <row r="14180" spans="1:2" ht="15" customHeight="1" x14ac:dyDescent="0.25">
      <c r="A14180" s="46"/>
      <c r="B14180" s="46"/>
    </row>
    <row r="14181" spans="1:2" ht="15" customHeight="1" x14ac:dyDescent="0.25">
      <c r="A14181" s="46"/>
      <c r="B14181" s="46"/>
    </row>
    <row r="14182" spans="1:2" ht="15" customHeight="1" x14ac:dyDescent="0.25">
      <c r="A14182" s="46"/>
      <c r="B14182" s="46"/>
    </row>
    <row r="14183" spans="1:2" ht="15" customHeight="1" x14ac:dyDescent="0.25">
      <c r="A14183" s="46"/>
      <c r="B14183" s="46"/>
    </row>
    <row r="14184" spans="1:2" ht="15" customHeight="1" x14ac:dyDescent="0.25">
      <c r="A14184" s="46"/>
      <c r="B14184" s="46"/>
    </row>
    <row r="14185" spans="1:2" ht="15" customHeight="1" x14ac:dyDescent="0.25">
      <c r="A14185" s="46"/>
      <c r="B14185" s="46"/>
    </row>
    <row r="14186" spans="1:2" ht="15" customHeight="1" x14ac:dyDescent="0.25">
      <c r="A14186" s="46"/>
      <c r="B14186" s="46"/>
    </row>
    <row r="14187" spans="1:2" ht="15" customHeight="1" x14ac:dyDescent="0.25">
      <c r="A14187" s="46"/>
      <c r="B14187" s="46"/>
    </row>
    <row r="14188" spans="1:2" ht="15" customHeight="1" x14ac:dyDescent="0.25">
      <c r="A14188" s="46"/>
      <c r="B14188" s="46"/>
    </row>
    <row r="14189" spans="1:2" ht="15" customHeight="1" x14ac:dyDescent="0.25">
      <c r="A14189" s="46"/>
      <c r="B14189" s="46"/>
    </row>
    <row r="14190" spans="1:2" ht="15" customHeight="1" x14ac:dyDescent="0.25">
      <c r="A14190" s="46"/>
      <c r="B14190" s="46"/>
    </row>
    <row r="14191" spans="1:2" ht="15" customHeight="1" x14ac:dyDescent="0.25">
      <c r="A14191" s="46"/>
      <c r="B14191" s="46"/>
    </row>
    <row r="14192" spans="1:2" ht="15" customHeight="1" x14ac:dyDescent="0.25">
      <c r="A14192" s="46"/>
      <c r="B14192" s="46"/>
    </row>
    <row r="14193" spans="1:2" ht="15" customHeight="1" x14ac:dyDescent="0.25">
      <c r="A14193" s="46"/>
      <c r="B14193" s="46"/>
    </row>
    <row r="14194" spans="1:2" ht="15" customHeight="1" x14ac:dyDescent="0.25">
      <c r="A14194" s="46"/>
      <c r="B14194" s="46"/>
    </row>
    <row r="14195" spans="1:2" ht="15" customHeight="1" x14ac:dyDescent="0.25">
      <c r="A14195" s="46"/>
      <c r="B14195" s="46"/>
    </row>
    <row r="14196" spans="1:2" ht="15" customHeight="1" x14ac:dyDescent="0.25">
      <c r="A14196" s="46"/>
      <c r="B14196" s="46"/>
    </row>
    <row r="14197" spans="1:2" ht="15" customHeight="1" x14ac:dyDescent="0.25">
      <c r="A14197" s="46"/>
      <c r="B14197" s="46"/>
    </row>
    <row r="14198" spans="1:2" ht="15" customHeight="1" x14ac:dyDescent="0.25">
      <c r="A14198" s="46"/>
      <c r="B14198" s="46"/>
    </row>
    <row r="14199" spans="1:2" ht="15" customHeight="1" x14ac:dyDescent="0.25">
      <c r="A14199" s="46"/>
      <c r="B14199" s="46"/>
    </row>
    <row r="14200" spans="1:2" ht="15" customHeight="1" x14ac:dyDescent="0.25">
      <c r="A14200" s="46"/>
      <c r="B14200" s="46"/>
    </row>
    <row r="14201" spans="1:2" ht="15" customHeight="1" x14ac:dyDescent="0.25">
      <c r="A14201" s="46"/>
      <c r="B14201" s="46"/>
    </row>
    <row r="14202" spans="1:2" ht="15" customHeight="1" x14ac:dyDescent="0.25">
      <c r="A14202" s="46"/>
      <c r="B14202" s="46"/>
    </row>
    <row r="14203" spans="1:2" ht="15" customHeight="1" x14ac:dyDescent="0.25">
      <c r="A14203" s="46"/>
      <c r="B14203" s="46"/>
    </row>
    <row r="14204" spans="1:2" ht="15" customHeight="1" x14ac:dyDescent="0.25">
      <c r="A14204" s="46"/>
      <c r="B14204" s="46"/>
    </row>
    <row r="14205" spans="1:2" ht="15" customHeight="1" x14ac:dyDescent="0.25">
      <c r="A14205" s="46"/>
      <c r="B14205" s="46"/>
    </row>
    <row r="14206" spans="1:2" ht="15" customHeight="1" x14ac:dyDescent="0.25">
      <c r="A14206" s="46"/>
      <c r="B14206" s="46"/>
    </row>
    <row r="14207" spans="1:2" ht="15" customHeight="1" x14ac:dyDescent="0.25">
      <c r="A14207" s="46"/>
      <c r="B14207" s="46"/>
    </row>
    <row r="14208" spans="1:2" ht="15" customHeight="1" x14ac:dyDescent="0.25">
      <c r="A14208" s="46"/>
      <c r="B14208" s="46"/>
    </row>
    <row r="14209" spans="1:2" ht="15" customHeight="1" x14ac:dyDescent="0.25">
      <c r="A14209" s="46"/>
      <c r="B14209" s="46"/>
    </row>
    <row r="14210" spans="1:2" ht="15" customHeight="1" x14ac:dyDescent="0.25">
      <c r="A14210" s="46"/>
      <c r="B14210" s="46"/>
    </row>
    <row r="14211" spans="1:2" ht="15" customHeight="1" x14ac:dyDescent="0.25">
      <c r="A14211" s="46"/>
      <c r="B14211" s="46"/>
    </row>
    <row r="14212" spans="1:2" ht="15" customHeight="1" x14ac:dyDescent="0.25">
      <c r="A14212" s="46"/>
      <c r="B14212" s="46"/>
    </row>
    <row r="14213" spans="1:2" ht="15" customHeight="1" x14ac:dyDescent="0.25">
      <c r="A14213" s="46"/>
      <c r="B14213" s="46"/>
    </row>
    <row r="14214" spans="1:2" ht="15" customHeight="1" x14ac:dyDescent="0.25">
      <c r="A14214" s="46"/>
      <c r="B14214" s="46"/>
    </row>
    <row r="14215" spans="1:2" ht="15" customHeight="1" x14ac:dyDescent="0.25">
      <c r="A14215" s="46"/>
      <c r="B14215" s="46"/>
    </row>
    <row r="14216" spans="1:2" ht="15" customHeight="1" x14ac:dyDescent="0.25">
      <c r="A14216" s="46"/>
      <c r="B14216" s="46"/>
    </row>
    <row r="14217" spans="1:2" ht="15" customHeight="1" x14ac:dyDescent="0.25">
      <c r="A14217" s="46"/>
      <c r="B14217" s="46"/>
    </row>
    <row r="14218" spans="1:2" ht="15" customHeight="1" x14ac:dyDescent="0.25">
      <c r="A14218" s="46"/>
      <c r="B14218" s="46"/>
    </row>
    <row r="14219" spans="1:2" ht="15" customHeight="1" x14ac:dyDescent="0.25">
      <c r="A14219" s="46"/>
      <c r="B14219" s="46"/>
    </row>
    <row r="14220" spans="1:2" ht="15" customHeight="1" x14ac:dyDescent="0.25">
      <c r="A14220" s="46"/>
      <c r="B14220" s="46"/>
    </row>
    <row r="14221" spans="1:2" ht="15" customHeight="1" x14ac:dyDescent="0.25">
      <c r="A14221" s="46"/>
      <c r="B14221" s="46"/>
    </row>
    <row r="14222" spans="1:2" ht="15" customHeight="1" x14ac:dyDescent="0.25">
      <c r="A14222" s="46"/>
      <c r="B14222" s="46"/>
    </row>
    <row r="14223" spans="1:2" ht="15" customHeight="1" x14ac:dyDescent="0.25">
      <c r="A14223" s="46"/>
      <c r="B14223" s="46"/>
    </row>
    <row r="14224" spans="1:2" ht="15" customHeight="1" x14ac:dyDescent="0.25">
      <c r="A14224" s="46"/>
      <c r="B14224" s="46"/>
    </row>
    <row r="14225" spans="1:2" ht="15" customHeight="1" x14ac:dyDescent="0.25">
      <c r="A14225" s="46"/>
      <c r="B14225" s="46"/>
    </row>
    <row r="14226" spans="1:2" ht="15" customHeight="1" x14ac:dyDescent="0.25">
      <c r="A14226" s="46"/>
      <c r="B14226" s="46"/>
    </row>
    <row r="14227" spans="1:2" ht="15" customHeight="1" x14ac:dyDescent="0.25">
      <c r="A14227" s="46"/>
      <c r="B14227" s="46"/>
    </row>
    <row r="14228" spans="1:2" ht="15" customHeight="1" x14ac:dyDescent="0.25">
      <c r="A14228" s="46"/>
      <c r="B14228" s="46"/>
    </row>
    <row r="14229" spans="1:2" ht="15" customHeight="1" x14ac:dyDescent="0.25">
      <c r="A14229" s="46"/>
      <c r="B14229" s="46"/>
    </row>
    <row r="14230" spans="1:2" ht="15" customHeight="1" x14ac:dyDescent="0.25">
      <c r="A14230" s="46"/>
      <c r="B14230" s="46"/>
    </row>
    <row r="14231" spans="1:2" ht="15" customHeight="1" x14ac:dyDescent="0.25">
      <c r="A14231" s="46"/>
      <c r="B14231" s="46"/>
    </row>
    <row r="14232" spans="1:2" ht="15" customHeight="1" x14ac:dyDescent="0.25">
      <c r="A14232" s="46"/>
      <c r="B14232" s="46"/>
    </row>
    <row r="14233" spans="1:2" ht="15" customHeight="1" x14ac:dyDescent="0.25">
      <c r="A14233" s="46"/>
      <c r="B14233" s="46"/>
    </row>
    <row r="14234" spans="1:2" ht="15" customHeight="1" x14ac:dyDescent="0.25">
      <c r="A14234" s="46"/>
      <c r="B14234" s="46"/>
    </row>
    <row r="14235" spans="1:2" ht="15" customHeight="1" x14ac:dyDescent="0.25">
      <c r="A14235" s="46"/>
      <c r="B14235" s="46"/>
    </row>
    <row r="14236" spans="1:2" ht="15" customHeight="1" x14ac:dyDescent="0.25">
      <c r="A14236" s="46"/>
      <c r="B14236" s="46"/>
    </row>
    <row r="14237" spans="1:2" ht="15" customHeight="1" x14ac:dyDescent="0.25">
      <c r="A14237" s="46"/>
      <c r="B14237" s="46"/>
    </row>
    <row r="14238" spans="1:2" ht="15" customHeight="1" x14ac:dyDescent="0.25">
      <c r="A14238" s="46"/>
      <c r="B14238" s="46"/>
    </row>
    <row r="14239" spans="1:2" ht="15" customHeight="1" x14ac:dyDescent="0.25">
      <c r="A14239" s="46"/>
      <c r="B14239" s="46"/>
    </row>
    <row r="14240" spans="1:2" ht="15" customHeight="1" x14ac:dyDescent="0.25">
      <c r="A14240" s="46"/>
      <c r="B14240" s="46"/>
    </row>
    <row r="14241" spans="1:2" ht="15" customHeight="1" x14ac:dyDescent="0.25">
      <c r="A14241" s="46"/>
      <c r="B14241" s="46"/>
    </row>
    <row r="14242" spans="1:2" ht="15" customHeight="1" x14ac:dyDescent="0.25">
      <c r="A14242" s="46"/>
      <c r="B14242" s="46"/>
    </row>
    <row r="14243" spans="1:2" ht="15" customHeight="1" x14ac:dyDescent="0.25">
      <c r="A14243" s="46"/>
      <c r="B14243" s="46"/>
    </row>
    <row r="14244" spans="1:2" ht="15" customHeight="1" x14ac:dyDescent="0.25">
      <c r="A14244" s="46"/>
      <c r="B14244" s="46"/>
    </row>
    <row r="14245" spans="1:2" ht="15" customHeight="1" x14ac:dyDescent="0.25">
      <c r="A14245" s="46"/>
      <c r="B14245" s="46"/>
    </row>
    <row r="14246" spans="1:2" ht="15" customHeight="1" x14ac:dyDescent="0.25">
      <c r="A14246" s="46"/>
      <c r="B14246" s="46"/>
    </row>
    <row r="14247" spans="1:2" ht="15" customHeight="1" x14ac:dyDescent="0.25">
      <c r="A14247" s="46"/>
      <c r="B14247" s="46"/>
    </row>
    <row r="14248" spans="1:2" ht="15" customHeight="1" x14ac:dyDescent="0.25">
      <c r="A14248" s="46"/>
      <c r="B14248" s="46"/>
    </row>
    <row r="14249" spans="1:2" ht="15" customHeight="1" x14ac:dyDescent="0.25">
      <c r="A14249" s="46"/>
      <c r="B14249" s="46"/>
    </row>
    <row r="14250" spans="1:2" ht="15" customHeight="1" x14ac:dyDescent="0.25">
      <c r="A14250" s="46"/>
      <c r="B14250" s="46"/>
    </row>
    <row r="14251" spans="1:2" ht="15" customHeight="1" x14ac:dyDescent="0.25">
      <c r="A14251" s="46"/>
      <c r="B14251" s="46"/>
    </row>
    <row r="14252" spans="1:2" ht="15" customHeight="1" x14ac:dyDescent="0.25">
      <c r="A14252" s="46"/>
      <c r="B14252" s="46"/>
    </row>
    <row r="14253" spans="1:2" ht="15" customHeight="1" x14ac:dyDescent="0.25">
      <c r="A14253" s="46"/>
      <c r="B14253" s="46"/>
    </row>
    <row r="14254" spans="1:2" ht="15" customHeight="1" x14ac:dyDescent="0.25">
      <c r="A14254" s="46"/>
      <c r="B14254" s="46"/>
    </row>
    <row r="14255" spans="1:2" ht="15" customHeight="1" x14ac:dyDescent="0.25">
      <c r="A14255" s="46"/>
      <c r="B14255" s="46"/>
    </row>
    <row r="14256" spans="1:2" ht="15" customHeight="1" x14ac:dyDescent="0.25">
      <c r="A14256" s="46"/>
      <c r="B14256" s="46"/>
    </row>
    <row r="14257" spans="1:2" ht="15" customHeight="1" x14ac:dyDescent="0.25">
      <c r="A14257" s="46"/>
      <c r="B14257" s="46"/>
    </row>
    <row r="14258" spans="1:2" ht="15" customHeight="1" x14ac:dyDescent="0.25">
      <c r="A14258" s="46"/>
      <c r="B14258" s="46"/>
    </row>
    <row r="14259" spans="1:2" ht="15" customHeight="1" x14ac:dyDescent="0.25">
      <c r="A14259" s="46"/>
      <c r="B14259" s="46"/>
    </row>
    <row r="14260" spans="1:2" ht="15" customHeight="1" x14ac:dyDescent="0.25">
      <c r="A14260" s="46"/>
      <c r="B14260" s="46"/>
    </row>
    <row r="14261" spans="1:2" ht="15" customHeight="1" x14ac:dyDescent="0.25">
      <c r="A14261" s="46"/>
      <c r="B14261" s="46"/>
    </row>
    <row r="14262" spans="1:2" ht="15" customHeight="1" x14ac:dyDescent="0.25">
      <c r="A14262" s="46"/>
      <c r="B14262" s="46"/>
    </row>
    <row r="14263" spans="1:2" ht="15" customHeight="1" x14ac:dyDescent="0.25">
      <c r="A14263" s="46"/>
      <c r="B14263" s="46"/>
    </row>
    <row r="14264" spans="1:2" ht="15" customHeight="1" x14ac:dyDescent="0.25">
      <c r="A14264" s="46"/>
      <c r="B14264" s="46"/>
    </row>
    <row r="14265" spans="1:2" ht="15" customHeight="1" x14ac:dyDescent="0.25">
      <c r="A14265" s="46"/>
      <c r="B14265" s="46"/>
    </row>
    <row r="14266" spans="1:2" ht="15" customHeight="1" x14ac:dyDescent="0.25">
      <c r="A14266" s="46"/>
      <c r="B14266" s="46"/>
    </row>
    <row r="14267" spans="1:2" ht="15" customHeight="1" x14ac:dyDescent="0.25">
      <c r="A14267" s="46"/>
      <c r="B14267" s="46"/>
    </row>
    <row r="14268" spans="1:2" ht="15" customHeight="1" x14ac:dyDescent="0.25">
      <c r="A14268" s="46"/>
      <c r="B14268" s="46"/>
    </row>
    <row r="14269" spans="1:2" ht="15" customHeight="1" x14ac:dyDescent="0.25">
      <c r="A14269" s="46"/>
      <c r="B14269" s="46"/>
    </row>
    <row r="14270" spans="1:2" ht="15" customHeight="1" x14ac:dyDescent="0.25">
      <c r="A14270" s="46"/>
      <c r="B14270" s="46"/>
    </row>
    <row r="14271" spans="1:2" ht="15" customHeight="1" x14ac:dyDescent="0.25">
      <c r="A14271" s="46"/>
      <c r="B14271" s="46"/>
    </row>
    <row r="14272" spans="1:2" ht="15" customHeight="1" x14ac:dyDescent="0.25">
      <c r="A14272" s="46"/>
      <c r="B14272" s="46"/>
    </row>
    <row r="14273" spans="1:2" ht="15" customHeight="1" x14ac:dyDescent="0.25">
      <c r="A14273" s="46"/>
      <c r="B14273" s="46"/>
    </row>
    <row r="14274" spans="1:2" ht="15" customHeight="1" x14ac:dyDescent="0.25">
      <c r="A14274" s="46"/>
      <c r="B14274" s="46"/>
    </row>
    <row r="14275" spans="1:2" ht="15" customHeight="1" x14ac:dyDescent="0.25">
      <c r="A14275" s="46"/>
      <c r="B14275" s="46"/>
    </row>
    <row r="14276" spans="1:2" ht="15" customHeight="1" x14ac:dyDescent="0.25">
      <c r="A14276" s="46"/>
      <c r="B14276" s="46"/>
    </row>
    <row r="14277" spans="1:2" ht="15" customHeight="1" x14ac:dyDescent="0.25">
      <c r="A14277" s="46"/>
      <c r="B14277" s="46"/>
    </row>
    <row r="14278" spans="1:2" ht="15" customHeight="1" x14ac:dyDescent="0.25">
      <c r="A14278" s="46"/>
      <c r="B14278" s="46"/>
    </row>
    <row r="14279" spans="1:2" ht="15" customHeight="1" x14ac:dyDescent="0.25">
      <c r="A14279" s="46"/>
      <c r="B14279" s="46"/>
    </row>
    <row r="14280" spans="1:2" ht="15" customHeight="1" x14ac:dyDescent="0.25">
      <c r="A14280" s="46"/>
      <c r="B14280" s="46"/>
    </row>
    <row r="14281" spans="1:2" ht="15" customHeight="1" x14ac:dyDescent="0.25">
      <c r="A14281" s="46"/>
      <c r="B14281" s="46"/>
    </row>
    <row r="14282" spans="1:2" ht="15" customHeight="1" x14ac:dyDescent="0.25">
      <c r="A14282" s="46"/>
      <c r="B14282" s="46"/>
    </row>
    <row r="14283" spans="1:2" ht="15" customHeight="1" x14ac:dyDescent="0.25">
      <c r="A14283" s="46"/>
      <c r="B14283" s="46"/>
    </row>
    <row r="14284" spans="1:2" ht="15" customHeight="1" x14ac:dyDescent="0.25">
      <c r="A14284" s="46"/>
      <c r="B14284" s="46"/>
    </row>
    <row r="14285" spans="1:2" ht="15" customHeight="1" x14ac:dyDescent="0.25">
      <c r="A14285" s="46"/>
      <c r="B14285" s="46"/>
    </row>
    <row r="14286" spans="1:2" ht="15" customHeight="1" x14ac:dyDescent="0.25">
      <c r="A14286" s="46"/>
      <c r="B14286" s="46"/>
    </row>
    <row r="14287" spans="1:2" ht="15" customHeight="1" x14ac:dyDescent="0.25">
      <c r="A14287" s="46"/>
      <c r="B14287" s="46"/>
    </row>
    <row r="14288" spans="1:2" ht="15" customHeight="1" x14ac:dyDescent="0.25">
      <c r="A14288" s="46"/>
      <c r="B14288" s="46"/>
    </row>
    <row r="14289" spans="1:2" ht="15" customHeight="1" x14ac:dyDescent="0.25">
      <c r="A14289" s="46"/>
      <c r="B14289" s="46"/>
    </row>
    <row r="14290" spans="1:2" ht="15" customHeight="1" x14ac:dyDescent="0.25">
      <c r="A14290" s="46"/>
      <c r="B14290" s="46"/>
    </row>
    <row r="14291" spans="1:2" ht="15" customHeight="1" x14ac:dyDescent="0.25">
      <c r="A14291" s="46"/>
      <c r="B14291" s="46"/>
    </row>
    <row r="14292" spans="1:2" ht="15" customHeight="1" x14ac:dyDescent="0.25">
      <c r="A14292" s="46"/>
      <c r="B14292" s="46"/>
    </row>
    <row r="14293" spans="1:2" ht="15" customHeight="1" x14ac:dyDescent="0.25">
      <c r="A14293" s="46"/>
      <c r="B14293" s="46"/>
    </row>
    <row r="14294" spans="1:2" ht="15" customHeight="1" x14ac:dyDescent="0.25">
      <c r="A14294" s="46"/>
      <c r="B14294" s="46"/>
    </row>
    <row r="14295" spans="1:2" ht="15" customHeight="1" x14ac:dyDescent="0.25">
      <c r="A14295" s="46"/>
      <c r="B14295" s="46"/>
    </row>
    <row r="14296" spans="1:2" ht="15" customHeight="1" x14ac:dyDescent="0.25">
      <c r="A14296" s="46"/>
      <c r="B14296" s="46"/>
    </row>
    <row r="14297" spans="1:2" ht="15" customHeight="1" x14ac:dyDescent="0.25">
      <c r="A14297" s="46"/>
      <c r="B14297" s="46"/>
    </row>
    <row r="14298" spans="1:2" ht="15" customHeight="1" x14ac:dyDescent="0.25">
      <c r="A14298" s="46"/>
      <c r="B14298" s="46"/>
    </row>
    <row r="14299" spans="1:2" ht="15" customHeight="1" x14ac:dyDescent="0.25">
      <c r="A14299" s="46"/>
      <c r="B14299" s="46"/>
    </row>
    <row r="14300" spans="1:2" ht="15" customHeight="1" x14ac:dyDescent="0.25">
      <c r="A14300" s="46"/>
      <c r="B14300" s="46"/>
    </row>
    <row r="14301" spans="1:2" ht="15" customHeight="1" x14ac:dyDescent="0.25">
      <c r="A14301" s="46"/>
      <c r="B14301" s="46"/>
    </row>
    <row r="14302" spans="1:2" ht="15" customHeight="1" x14ac:dyDescent="0.25">
      <c r="A14302" s="46"/>
      <c r="B14302" s="46"/>
    </row>
    <row r="14303" spans="1:2" ht="15" customHeight="1" x14ac:dyDescent="0.25">
      <c r="A14303" s="46"/>
      <c r="B14303" s="46"/>
    </row>
    <row r="14304" spans="1:2" ht="15" customHeight="1" x14ac:dyDescent="0.25">
      <c r="A14304" s="46"/>
      <c r="B14304" s="46"/>
    </row>
    <row r="14305" spans="1:2" ht="15" customHeight="1" x14ac:dyDescent="0.25">
      <c r="A14305" s="46"/>
      <c r="B14305" s="46"/>
    </row>
    <row r="14306" spans="1:2" ht="15" customHeight="1" x14ac:dyDescent="0.25">
      <c r="A14306" s="46"/>
      <c r="B14306" s="46"/>
    </row>
    <row r="14307" spans="1:2" ht="15" customHeight="1" x14ac:dyDescent="0.25">
      <c r="A14307" s="46"/>
      <c r="B14307" s="46"/>
    </row>
    <row r="14308" spans="1:2" ht="15" customHeight="1" x14ac:dyDescent="0.25">
      <c r="A14308" s="46"/>
      <c r="B14308" s="46"/>
    </row>
    <row r="14309" spans="1:2" ht="15" customHeight="1" x14ac:dyDescent="0.25">
      <c r="A14309" s="46"/>
      <c r="B14309" s="46"/>
    </row>
    <row r="14310" spans="1:2" ht="15" customHeight="1" x14ac:dyDescent="0.25">
      <c r="A14310" s="46"/>
      <c r="B14310" s="46"/>
    </row>
    <row r="14311" spans="1:2" ht="15" customHeight="1" x14ac:dyDescent="0.25">
      <c r="A14311" s="46"/>
      <c r="B14311" s="46"/>
    </row>
    <row r="14312" spans="1:2" ht="15" customHeight="1" x14ac:dyDescent="0.25">
      <c r="A14312" s="46"/>
      <c r="B14312" s="46"/>
    </row>
    <row r="14313" spans="1:2" ht="15" customHeight="1" x14ac:dyDescent="0.25">
      <c r="A14313" s="46"/>
      <c r="B14313" s="46"/>
    </row>
    <row r="14314" spans="1:2" ht="15" customHeight="1" x14ac:dyDescent="0.25">
      <c r="A14314" s="46"/>
      <c r="B14314" s="46"/>
    </row>
    <row r="14315" spans="1:2" ht="15" customHeight="1" x14ac:dyDescent="0.25">
      <c r="A14315" s="46"/>
      <c r="B14315" s="46"/>
    </row>
    <row r="14316" spans="1:2" ht="15" customHeight="1" x14ac:dyDescent="0.25">
      <c r="A14316" s="46"/>
      <c r="B14316" s="46"/>
    </row>
    <row r="14317" spans="1:2" ht="15" customHeight="1" x14ac:dyDescent="0.25">
      <c r="A14317" s="46"/>
      <c r="B14317" s="46"/>
    </row>
    <row r="14318" spans="1:2" ht="15" customHeight="1" x14ac:dyDescent="0.25">
      <c r="A14318" s="46"/>
      <c r="B14318" s="46"/>
    </row>
    <row r="14319" spans="1:2" ht="15" customHeight="1" x14ac:dyDescent="0.25">
      <c r="A14319" s="46"/>
      <c r="B14319" s="46"/>
    </row>
    <row r="14320" spans="1:2" ht="15" customHeight="1" x14ac:dyDescent="0.25">
      <c r="A14320" s="46"/>
      <c r="B14320" s="46"/>
    </row>
    <row r="14321" spans="1:2" ht="15" customHeight="1" x14ac:dyDescent="0.25">
      <c r="A14321" s="46"/>
      <c r="B14321" s="46"/>
    </row>
    <row r="14322" spans="1:2" ht="15" customHeight="1" x14ac:dyDescent="0.25">
      <c r="A14322" s="46"/>
      <c r="B14322" s="46"/>
    </row>
    <row r="14323" spans="1:2" ht="15" customHeight="1" x14ac:dyDescent="0.25">
      <c r="A14323" s="46"/>
      <c r="B14323" s="46"/>
    </row>
    <row r="14324" spans="1:2" ht="15" customHeight="1" x14ac:dyDescent="0.25">
      <c r="A14324" s="46"/>
      <c r="B14324" s="46"/>
    </row>
    <row r="14325" spans="1:2" ht="15" customHeight="1" x14ac:dyDescent="0.25">
      <c r="A14325" s="46"/>
      <c r="B14325" s="46"/>
    </row>
    <row r="14326" spans="1:2" ht="15" customHeight="1" x14ac:dyDescent="0.25">
      <c r="A14326" s="46"/>
      <c r="B14326" s="46"/>
    </row>
    <row r="14327" spans="1:2" ht="15" customHeight="1" x14ac:dyDescent="0.25">
      <c r="A14327" s="46"/>
      <c r="B14327" s="46"/>
    </row>
    <row r="14328" spans="1:2" ht="15" customHeight="1" x14ac:dyDescent="0.25">
      <c r="A14328" s="46"/>
      <c r="B14328" s="46"/>
    </row>
    <row r="14329" spans="1:2" ht="15" customHeight="1" x14ac:dyDescent="0.25">
      <c r="A14329" s="46"/>
      <c r="B14329" s="46"/>
    </row>
    <row r="14330" spans="1:2" ht="15" customHeight="1" x14ac:dyDescent="0.25">
      <c r="A14330" s="46"/>
      <c r="B14330" s="46"/>
    </row>
    <row r="14331" spans="1:2" ht="15" customHeight="1" x14ac:dyDescent="0.25">
      <c r="A14331" s="46"/>
      <c r="B14331" s="46"/>
    </row>
    <row r="14332" spans="1:2" ht="15" customHeight="1" x14ac:dyDescent="0.25">
      <c r="A14332" s="46"/>
      <c r="B14332" s="46"/>
    </row>
    <row r="14333" spans="1:2" ht="15" customHeight="1" x14ac:dyDescent="0.25">
      <c r="A14333" s="46"/>
      <c r="B14333" s="46"/>
    </row>
    <row r="14334" spans="1:2" ht="15" customHeight="1" x14ac:dyDescent="0.25">
      <c r="A14334" s="46"/>
      <c r="B14334" s="46"/>
    </row>
    <row r="14335" spans="1:2" ht="15" customHeight="1" x14ac:dyDescent="0.25">
      <c r="A14335" s="46"/>
      <c r="B14335" s="46"/>
    </row>
    <row r="14336" spans="1:2" ht="15" customHeight="1" x14ac:dyDescent="0.25">
      <c r="A14336" s="46"/>
      <c r="B14336" s="46"/>
    </row>
    <row r="14337" spans="1:2" ht="15" customHeight="1" x14ac:dyDescent="0.25">
      <c r="A14337" s="46"/>
      <c r="B14337" s="46"/>
    </row>
    <row r="14338" spans="1:2" ht="15" customHeight="1" x14ac:dyDescent="0.25">
      <c r="A14338" s="46"/>
      <c r="B14338" s="46"/>
    </row>
    <row r="14339" spans="1:2" ht="15" customHeight="1" x14ac:dyDescent="0.25">
      <c r="A14339" s="46"/>
      <c r="B14339" s="46"/>
    </row>
    <row r="14340" spans="1:2" ht="15" customHeight="1" x14ac:dyDescent="0.25">
      <c r="A14340" s="46"/>
      <c r="B14340" s="46"/>
    </row>
    <row r="14341" spans="1:2" ht="15" customHeight="1" x14ac:dyDescent="0.25">
      <c r="A14341" s="46"/>
      <c r="B14341" s="46"/>
    </row>
    <row r="14342" spans="1:2" ht="15" customHeight="1" x14ac:dyDescent="0.25">
      <c r="A14342" s="46"/>
      <c r="B14342" s="46"/>
    </row>
    <row r="14343" spans="1:2" ht="15" customHeight="1" x14ac:dyDescent="0.25">
      <c r="A14343" s="46"/>
      <c r="B14343" s="46"/>
    </row>
    <row r="14344" spans="1:2" ht="15" customHeight="1" x14ac:dyDescent="0.25">
      <c r="A14344" s="46"/>
      <c r="B14344" s="46"/>
    </row>
    <row r="14345" spans="1:2" ht="15" customHeight="1" x14ac:dyDescent="0.25">
      <c r="A14345" s="46"/>
      <c r="B14345" s="46"/>
    </row>
    <row r="14346" spans="1:2" ht="15" customHeight="1" x14ac:dyDescent="0.25">
      <c r="A14346" s="46"/>
      <c r="B14346" s="46"/>
    </row>
    <row r="14347" spans="1:2" ht="15" customHeight="1" x14ac:dyDescent="0.25">
      <c r="A14347" s="46"/>
      <c r="B14347" s="46"/>
    </row>
    <row r="14348" spans="1:2" ht="15" customHeight="1" x14ac:dyDescent="0.25">
      <c r="A14348" s="46"/>
      <c r="B14348" s="46"/>
    </row>
    <row r="14349" spans="1:2" ht="15" customHeight="1" x14ac:dyDescent="0.25">
      <c r="A14349" s="46"/>
      <c r="B14349" s="46"/>
    </row>
    <row r="14350" spans="1:2" ht="15" customHeight="1" x14ac:dyDescent="0.25">
      <c r="A14350" s="46"/>
      <c r="B14350" s="46"/>
    </row>
    <row r="14351" spans="1:2" ht="15" customHeight="1" x14ac:dyDescent="0.25">
      <c r="A14351" s="46"/>
      <c r="B14351" s="46"/>
    </row>
    <row r="14352" spans="1:2" ht="15" customHeight="1" x14ac:dyDescent="0.25">
      <c r="A14352" s="46"/>
      <c r="B14352" s="46"/>
    </row>
    <row r="14353" spans="1:2" ht="15" customHeight="1" x14ac:dyDescent="0.25">
      <c r="A14353" s="46"/>
      <c r="B14353" s="46"/>
    </row>
    <row r="14354" spans="1:2" ht="15" customHeight="1" x14ac:dyDescent="0.25">
      <c r="A14354" s="46"/>
      <c r="B14354" s="46"/>
    </row>
    <row r="14355" spans="1:2" ht="15" customHeight="1" x14ac:dyDescent="0.25">
      <c r="A14355" s="46"/>
      <c r="B14355" s="46"/>
    </row>
    <row r="14356" spans="1:2" ht="15" customHeight="1" x14ac:dyDescent="0.25">
      <c r="A14356" s="46"/>
      <c r="B14356" s="46"/>
    </row>
    <row r="14357" spans="1:2" ht="15" customHeight="1" x14ac:dyDescent="0.25">
      <c r="A14357" s="46"/>
      <c r="B14357" s="46"/>
    </row>
    <row r="14358" spans="1:2" ht="15" customHeight="1" x14ac:dyDescent="0.25">
      <c r="A14358" s="46"/>
      <c r="B14358" s="46"/>
    </row>
    <row r="14359" spans="1:2" ht="15" customHeight="1" x14ac:dyDescent="0.25">
      <c r="A14359" s="46"/>
      <c r="B14359" s="46"/>
    </row>
    <row r="14360" spans="1:2" ht="15" customHeight="1" x14ac:dyDescent="0.25">
      <c r="A14360" s="46"/>
      <c r="B14360" s="46"/>
    </row>
    <row r="14361" spans="1:2" ht="15" customHeight="1" x14ac:dyDescent="0.25">
      <c r="A14361" s="46"/>
      <c r="B14361" s="46"/>
    </row>
    <row r="14362" spans="1:2" ht="15" customHeight="1" x14ac:dyDescent="0.25">
      <c r="A14362" s="46"/>
      <c r="B14362" s="46"/>
    </row>
    <row r="14363" spans="1:2" ht="15" customHeight="1" x14ac:dyDescent="0.25">
      <c r="A14363" s="46"/>
      <c r="B14363" s="46"/>
    </row>
    <row r="14364" spans="1:2" ht="15" customHeight="1" x14ac:dyDescent="0.25">
      <c r="A14364" s="46"/>
      <c r="B14364" s="46"/>
    </row>
    <row r="14365" spans="1:2" ht="15" customHeight="1" x14ac:dyDescent="0.25">
      <c r="A14365" s="46"/>
      <c r="B14365" s="46"/>
    </row>
    <row r="14366" spans="1:2" ht="15" customHeight="1" x14ac:dyDescent="0.25">
      <c r="A14366" s="46"/>
      <c r="B14366" s="46"/>
    </row>
    <row r="14367" spans="1:2" ht="15" customHeight="1" x14ac:dyDescent="0.25">
      <c r="A14367" s="46"/>
      <c r="B14367" s="46"/>
    </row>
    <row r="14368" spans="1:2" ht="15" customHeight="1" x14ac:dyDescent="0.25">
      <c r="A14368" s="46"/>
      <c r="B14368" s="46"/>
    </row>
    <row r="14369" spans="1:2" ht="15" customHeight="1" x14ac:dyDescent="0.25">
      <c r="A14369" s="46"/>
      <c r="B14369" s="46"/>
    </row>
    <row r="14370" spans="1:2" ht="15" customHeight="1" x14ac:dyDescent="0.25">
      <c r="A14370" s="46"/>
      <c r="B14370" s="46"/>
    </row>
    <row r="14371" spans="1:2" ht="15" customHeight="1" x14ac:dyDescent="0.25">
      <c r="A14371" s="46"/>
      <c r="B14371" s="46"/>
    </row>
    <row r="14372" spans="1:2" ht="15" customHeight="1" x14ac:dyDescent="0.25">
      <c r="A14372" s="46"/>
      <c r="B14372" s="46"/>
    </row>
    <row r="14373" spans="1:2" ht="15" customHeight="1" x14ac:dyDescent="0.25">
      <c r="A14373" s="46"/>
      <c r="B14373" s="46"/>
    </row>
    <row r="14374" spans="1:2" ht="15" customHeight="1" x14ac:dyDescent="0.25">
      <c r="A14374" s="46"/>
      <c r="B14374" s="46"/>
    </row>
    <row r="14375" spans="1:2" ht="15" customHeight="1" x14ac:dyDescent="0.25">
      <c r="A14375" s="46"/>
      <c r="B14375" s="46"/>
    </row>
    <row r="14376" spans="1:2" ht="15" customHeight="1" x14ac:dyDescent="0.25">
      <c r="A14376" s="46"/>
      <c r="B14376" s="46"/>
    </row>
    <row r="14377" spans="1:2" ht="15" customHeight="1" x14ac:dyDescent="0.25">
      <c r="A14377" s="46"/>
      <c r="B14377" s="46"/>
    </row>
    <row r="14378" spans="1:2" ht="15" customHeight="1" x14ac:dyDescent="0.25">
      <c r="A14378" s="46"/>
      <c r="B14378" s="46"/>
    </row>
    <row r="14379" spans="1:2" ht="15" customHeight="1" x14ac:dyDescent="0.25">
      <c r="A14379" s="46"/>
      <c r="B14379" s="46"/>
    </row>
    <row r="14380" spans="1:2" ht="15" customHeight="1" x14ac:dyDescent="0.25">
      <c r="A14380" s="46"/>
      <c r="B14380" s="46"/>
    </row>
    <row r="14381" spans="1:2" ht="15" customHeight="1" x14ac:dyDescent="0.25">
      <c r="A14381" s="46"/>
      <c r="B14381" s="46"/>
    </row>
    <row r="14382" spans="1:2" ht="15" customHeight="1" x14ac:dyDescent="0.25">
      <c r="A14382" s="46"/>
      <c r="B14382" s="46"/>
    </row>
    <row r="14383" spans="1:2" ht="15" customHeight="1" x14ac:dyDescent="0.25">
      <c r="A14383" s="46"/>
      <c r="B14383" s="46"/>
    </row>
    <row r="14384" spans="1:2" ht="15" customHeight="1" x14ac:dyDescent="0.25">
      <c r="A14384" s="46"/>
      <c r="B14384" s="46"/>
    </row>
    <row r="14385" spans="1:2" ht="15" customHeight="1" x14ac:dyDescent="0.25">
      <c r="A14385" s="46"/>
      <c r="B14385" s="46"/>
    </row>
    <row r="14386" spans="1:2" ht="15" customHeight="1" x14ac:dyDescent="0.25">
      <c r="A14386" s="46"/>
      <c r="B14386" s="46"/>
    </row>
    <row r="14387" spans="1:2" ht="15" customHeight="1" x14ac:dyDescent="0.25">
      <c r="A14387" s="46"/>
      <c r="B14387" s="46"/>
    </row>
    <row r="14388" spans="1:2" ht="15" customHeight="1" x14ac:dyDescent="0.25">
      <c r="A14388" s="46"/>
      <c r="B14388" s="46"/>
    </row>
    <row r="14389" spans="1:2" ht="15" customHeight="1" x14ac:dyDescent="0.25">
      <c r="A14389" s="46"/>
      <c r="B14389" s="46"/>
    </row>
    <row r="14390" spans="1:2" ht="15" customHeight="1" x14ac:dyDescent="0.25">
      <c r="A14390" s="46"/>
      <c r="B14390" s="46"/>
    </row>
    <row r="14391" spans="1:2" ht="15" customHeight="1" x14ac:dyDescent="0.25">
      <c r="A14391" s="46"/>
      <c r="B14391" s="46"/>
    </row>
    <row r="14392" spans="1:2" ht="15" customHeight="1" x14ac:dyDescent="0.25">
      <c r="A14392" s="46"/>
      <c r="B14392" s="46"/>
    </row>
    <row r="14393" spans="1:2" ht="15" customHeight="1" x14ac:dyDescent="0.25">
      <c r="A14393" s="46"/>
      <c r="B14393" s="46"/>
    </row>
    <row r="14394" spans="1:2" ht="15" customHeight="1" x14ac:dyDescent="0.25">
      <c r="A14394" s="46"/>
      <c r="B14394" s="46"/>
    </row>
    <row r="14395" spans="1:2" ht="15" customHeight="1" x14ac:dyDescent="0.25">
      <c r="A14395" s="46"/>
      <c r="B14395" s="46"/>
    </row>
    <row r="14396" spans="1:2" ht="15" customHeight="1" x14ac:dyDescent="0.25">
      <c r="A14396" s="46"/>
      <c r="B14396" s="46"/>
    </row>
    <row r="14397" spans="1:2" ht="15" customHeight="1" x14ac:dyDescent="0.25">
      <c r="A14397" s="46"/>
      <c r="B14397" s="46"/>
    </row>
    <row r="14398" spans="1:2" ht="15" customHeight="1" x14ac:dyDescent="0.25">
      <c r="A14398" s="46"/>
      <c r="B14398" s="46"/>
    </row>
    <row r="14399" spans="1:2" ht="15" customHeight="1" x14ac:dyDescent="0.25">
      <c r="A14399" s="46"/>
      <c r="B14399" s="46"/>
    </row>
    <row r="14400" spans="1:2" ht="15" customHeight="1" x14ac:dyDescent="0.25">
      <c r="A14400" s="46"/>
      <c r="B14400" s="46"/>
    </row>
    <row r="14401" spans="1:2" ht="15" customHeight="1" x14ac:dyDescent="0.25">
      <c r="A14401" s="46"/>
      <c r="B14401" s="46"/>
    </row>
    <row r="14402" spans="1:2" ht="15" customHeight="1" x14ac:dyDescent="0.25">
      <c r="A14402" s="46"/>
      <c r="B14402" s="46"/>
    </row>
    <row r="14403" spans="1:2" ht="15" customHeight="1" x14ac:dyDescent="0.25">
      <c r="A14403" s="46"/>
      <c r="B14403" s="46"/>
    </row>
    <row r="14404" spans="1:2" ht="15" customHeight="1" x14ac:dyDescent="0.25">
      <c r="A14404" s="46"/>
      <c r="B14404" s="46"/>
    </row>
    <row r="14405" spans="1:2" ht="15" customHeight="1" x14ac:dyDescent="0.25">
      <c r="A14405" s="46"/>
      <c r="B14405" s="46"/>
    </row>
    <row r="14406" spans="1:2" ht="15" customHeight="1" x14ac:dyDescent="0.25">
      <c r="A14406" s="46"/>
      <c r="B14406" s="46"/>
    </row>
    <row r="14407" spans="1:2" ht="15" customHeight="1" x14ac:dyDescent="0.25">
      <c r="A14407" s="46"/>
      <c r="B14407" s="46"/>
    </row>
    <row r="14408" spans="1:2" ht="15" customHeight="1" x14ac:dyDescent="0.25">
      <c r="A14408" s="46"/>
      <c r="B14408" s="46"/>
    </row>
    <row r="14409" spans="1:2" ht="15" customHeight="1" x14ac:dyDescent="0.25">
      <c r="A14409" s="46"/>
      <c r="B14409" s="46"/>
    </row>
    <row r="14410" spans="1:2" ht="15" customHeight="1" x14ac:dyDescent="0.25">
      <c r="A14410" s="46"/>
      <c r="B14410" s="46"/>
    </row>
    <row r="14411" spans="1:2" ht="15" customHeight="1" x14ac:dyDescent="0.25">
      <c r="A14411" s="46"/>
      <c r="B14411" s="46"/>
    </row>
    <row r="14412" spans="1:2" ht="15" customHeight="1" x14ac:dyDescent="0.25">
      <c r="A14412" s="46"/>
      <c r="B14412" s="46"/>
    </row>
    <row r="14413" spans="1:2" ht="15" customHeight="1" x14ac:dyDescent="0.25">
      <c r="A14413" s="46"/>
      <c r="B14413" s="46"/>
    </row>
    <row r="14414" spans="1:2" ht="15" customHeight="1" x14ac:dyDescent="0.25">
      <c r="A14414" s="46"/>
      <c r="B14414" s="46"/>
    </row>
    <row r="14415" spans="1:2" ht="15" customHeight="1" x14ac:dyDescent="0.25">
      <c r="A14415" s="46"/>
      <c r="B14415" s="46"/>
    </row>
    <row r="14416" spans="1:2" ht="15" customHeight="1" x14ac:dyDescent="0.25">
      <c r="A14416" s="46"/>
      <c r="B14416" s="46"/>
    </row>
    <row r="14417" spans="1:2" ht="15" customHeight="1" x14ac:dyDescent="0.25">
      <c r="A14417" s="46"/>
      <c r="B14417" s="46"/>
    </row>
    <row r="14418" spans="1:2" ht="15" customHeight="1" x14ac:dyDescent="0.25">
      <c r="A14418" s="46"/>
      <c r="B14418" s="46"/>
    </row>
    <row r="14419" spans="1:2" ht="15" customHeight="1" x14ac:dyDescent="0.25">
      <c r="A14419" s="46"/>
      <c r="B14419" s="46"/>
    </row>
    <row r="14420" spans="1:2" ht="15" customHeight="1" x14ac:dyDescent="0.25">
      <c r="A14420" s="46"/>
      <c r="B14420" s="46"/>
    </row>
    <row r="14421" spans="1:2" ht="15" customHeight="1" x14ac:dyDescent="0.25">
      <c r="A14421" s="46"/>
      <c r="B14421" s="46"/>
    </row>
    <row r="14422" spans="1:2" ht="15" customHeight="1" x14ac:dyDescent="0.25">
      <c r="A14422" s="46"/>
      <c r="B14422" s="46"/>
    </row>
    <row r="14423" spans="1:2" ht="15" customHeight="1" x14ac:dyDescent="0.25">
      <c r="A14423" s="46"/>
      <c r="B14423" s="46"/>
    </row>
    <row r="14424" spans="1:2" ht="15" customHeight="1" x14ac:dyDescent="0.25">
      <c r="A14424" s="46"/>
      <c r="B14424" s="46"/>
    </row>
    <row r="14425" spans="1:2" ht="15" customHeight="1" x14ac:dyDescent="0.25">
      <c r="A14425" s="46"/>
      <c r="B14425" s="46"/>
    </row>
    <row r="14426" spans="1:2" ht="15" customHeight="1" x14ac:dyDescent="0.25">
      <c r="A14426" s="46"/>
      <c r="B14426" s="46"/>
    </row>
    <row r="14427" spans="1:2" ht="15" customHeight="1" x14ac:dyDescent="0.25">
      <c r="A14427" s="46"/>
      <c r="B14427" s="46"/>
    </row>
    <row r="14428" spans="1:2" ht="15" customHeight="1" x14ac:dyDescent="0.25">
      <c r="A14428" s="46"/>
      <c r="B14428" s="46"/>
    </row>
    <row r="14429" spans="1:2" ht="15" customHeight="1" x14ac:dyDescent="0.25">
      <c r="A14429" s="46"/>
      <c r="B14429" s="46"/>
    </row>
    <row r="14430" spans="1:2" ht="15" customHeight="1" x14ac:dyDescent="0.25">
      <c r="A14430" s="46"/>
      <c r="B14430" s="46"/>
    </row>
    <row r="14431" spans="1:2" ht="15" customHeight="1" x14ac:dyDescent="0.25">
      <c r="A14431" s="46"/>
      <c r="B14431" s="46"/>
    </row>
    <row r="14432" spans="1:2" ht="15" customHeight="1" x14ac:dyDescent="0.25">
      <c r="A14432" s="46"/>
      <c r="B14432" s="46"/>
    </row>
    <row r="14433" spans="1:2" ht="15" customHeight="1" x14ac:dyDescent="0.25">
      <c r="A14433" s="46"/>
      <c r="B14433" s="46"/>
    </row>
    <row r="14434" spans="1:2" ht="15" customHeight="1" x14ac:dyDescent="0.25">
      <c r="A14434" s="46"/>
      <c r="B14434" s="46"/>
    </row>
    <row r="14435" spans="1:2" ht="15" customHeight="1" x14ac:dyDescent="0.25">
      <c r="A14435" s="46"/>
      <c r="B14435" s="46"/>
    </row>
    <row r="14436" spans="1:2" ht="15" customHeight="1" x14ac:dyDescent="0.25">
      <c r="A14436" s="46"/>
      <c r="B14436" s="46"/>
    </row>
    <row r="14437" spans="1:2" ht="15" customHeight="1" x14ac:dyDescent="0.25">
      <c r="A14437" s="46"/>
      <c r="B14437" s="46"/>
    </row>
    <row r="14438" spans="1:2" ht="15" customHeight="1" x14ac:dyDescent="0.25">
      <c r="A14438" s="46"/>
      <c r="B14438" s="46"/>
    </row>
    <row r="14439" spans="1:2" ht="15" customHeight="1" x14ac:dyDescent="0.25">
      <c r="A14439" s="46"/>
      <c r="B14439" s="46"/>
    </row>
    <row r="14440" spans="1:2" ht="15" customHeight="1" x14ac:dyDescent="0.25">
      <c r="A14440" s="46"/>
      <c r="B14440" s="46"/>
    </row>
    <row r="14441" spans="1:2" ht="15" customHeight="1" x14ac:dyDescent="0.25">
      <c r="A14441" s="46"/>
      <c r="B14441" s="46"/>
    </row>
    <row r="14442" spans="1:2" ht="15" customHeight="1" x14ac:dyDescent="0.25">
      <c r="A14442" s="46"/>
      <c r="B14442" s="46"/>
    </row>
    <row r="14443" spans="1:2" ht="15" customHeight="1" x14ac:dyDescent="0.25">
      <c r="A14443" s="46"/>
      <c r="B14443" s="46"/>
    </row>
    <row r="14444" spans="1:2" ht="15" customHeight="1" x14ac:dyDescent="0.25">
      <c r="A14444" s="46"/>
      <c r="B14444" s="46"/>
    </row>
    <row r="14445" spans="1:2" ht="15" customHeight="1" x14ac:dyDescent="0.25">
      <c r="A14445" s="46"/>
      <c r="B14445" s="46"/>
    </row>
    <row r="14446" spans="1:2" ht="15" customHeight="1" x14ac:dyDescent="0.25">
      <c r="A14446" s="46"/>
      <c r="B14446" s="46"/>
    </row>
    <row r="14447" spans="1:2" ht="15" customHeight="1" x14ac:dyDescent="0.25">
      <c r="A14447" s="46"/>
      <c r="B14447" s="46"/>
    </row>
    <row r="14448" spans="1:2" ht="15" customHeight="1" x14ac:dyDescent="0.25">
      <c r="A14448" s="46"/>
      <c r="B14448" s="46"/>
    </row>
    <row r="14449" spans="1:2" ht="15" customHeight="1" x14ac:dyDescent="0.25">
      <c r="A14449" s="46"/>
      <c r="B14449" s="46"/>
    </row>
    <row r="14450" spans="1:2" ht="15" customHeight="1" x14ac:dyDescent="0.25">
      <c r="A14450" s="46"/>
      <c r="B14450" s="46"/>
    </row>
    <row r="14451" spans="1:2" ht="15" customHeight="1" x14ac:dyDescent="0.25">
      <c r="A14451" s="46"/>
      <c r="B14451" s="46"/>
    </row>
    <row r="14452" spans="1:2" ht="15" customHeight="1" x14ac:dyDescent="0.25">
      <c r="A14452" s="46"/>
      <c r="B14452" s="46"/>
    </row>
    <row r="14453" spans="1:2" ht="15" customHeight="1" x14ac:dyDescent="0.25">
      <c r="A14453" s="46"/>
      <c r="B14453" s="46"/>
    </row>
    <row r="14454" spans="1:2" ht="15" customHeight="1" x14ac:dyDescent="0.25">
      <c r="A14454" s="46"/>
      <c r="B14454" s="46"/>
    </row>
    <row r="14455" spans="1:2" ht="15" customHeight="1" x14ac:dyDescent="0.25">
      <c r="A14455" s="46"/>
      <c r="B14455" s="46"/>
    </row>
    <row r="14456" spans="1:2" ht="15" customHeight="1" x14ac:dyDescent="0.25">
      <c r="A14456" s="46"/>
      <c r="B14456" s="46"/>
    </row>
    <row r="14457" spans="1:2" ht="15" customHeight="1" x14ac:dyDescent="0.25">
      <c r="A14457" s="46"/>
      <c r="B14457" s="46"/>
    </row>
    <row r="14458" spans="1:2" ht="15" customHeight="1" x14ac:dyDescent="0.25">
      <c r="A14458" s="46"/>
      <c r="B14458" s="46"/>
    </row>
    <row r="14459" spans="1:2" ht="15" customHeight="1" x14ac:dyDescent="0.25">
      <c r="A14459" s="46"/>
      <c r="B14459" s="46"/>
    </row>
    <row r="14460" spans="1:2" ht="15" customHeight="1" x14ac:dyDescent="0.25">
      <c r="A14460" s="46"/>
      <c r="B14460" s="46"/>
    </row>
    <row r="14461" spans="1:2" ht="15" customHeight="1" x14ac:dyDescent="0.25">
      <c r="A14461" s="46"/>
      <c r="B14461" s="46"/>
    </row>
    <row r="14462" spans="1:2" ht="15" customHeight="1" x14ac:dyDescent="0.25">
      <c r="A14462" s="46"/>
      <c r="B14462" s="46"/>
    </row>
    <row r="14463" spans="1:2" ht="15" customHeight="1" x14ac:dyDescent="0.25">
      <c r="A14463" s="46"/>
      <c r="B14463" s="46"/>
    </row>
    <row r="14464" spans="1:2" ht="15" customHeight="1" x14ac:dyDescent="0.25">
      <c r="A14464" s="46"/>
      <c r="B14464" s="46"/>
    </row>
    <row r="14465" spans="1:2" ht="15" customHeight="1" x14ac:dyDescent="0.25">
      <c r="A14465" s="46"/>
      <c r="B14465" s="46"/>
    </row>
    <row r="14466" spans="1:2" ht="15" customHeight="1" x14ac:dyDescent="0.25">
      <c r="A14466" s="46"/>
      <c r="B14466" s="46"/>
    </row>
    <row r="14467" spans="1:2" ht="15" customHeight="1" x14ac:dyDescent="0.25">
      <c r="A14467" s="46"/>
      <c r="B14467" s="46"/>
    </row>
    <row r="14468" spans="1:2" ht="15" customHeight="1" x14ac:dyDescent="0.25">
      <c r="A14468" s="46"/>
      <c r="B14468" s="46"/>
    </row>
    <row r="14469" spans="1:2" ht="15" customHeight="1" x14ac:dyDescent="0.25">
      <c r="A14469" s="46"/>
      <c r="B14469" s="46"/>
    </row>
    <row r="14470" spans="1:2" ht="15" customHeight="1" x14ac:dyDescent="0.25">
      <c r="A14470" s="46"/>
      <c r="B14470" s="46"/>
    </row>
    <row r="14471" spans="1:2" ht="15" customHeight="1" x14ac:dyDescent="0.25">
      <c r="A14471" s="46"/>
      <c r="B14471" s="46"/>
    </row>
    <row r="14472" spans="1:2" ht="15" customHeight="1" x14ac:dyDescent="0.25">
      <c r="A14472" s="46"/>
      <c r="B14472" s="46"/>
    </row>
    <row r="14473" spans="1:2" ht="15" customHeight="1" x14ac:dyDescent="0.25">
      <c r="A14473" s="46"/>
      <c r="B14473" s="46"/>
    </row>
    <row r="14474" spans="1:2" ht="15" customHeight="1" x14ac:dyDescent="0.25">
      <c r="A14474" s="46"/>
      <c r="B14474" s="46"/>
    </row>
    <row r="14475" spans="1:2" ht="15" customHeight="1" x14ac:dyDescent="0.25">
      <c r="A14475" s="46"/>
      <c r="B14475" s="46"/>
    </row>
    <row r="14476" spans="1:2" ht="15" customHeight="1" x14ac:dyDescent="0.25">
      <c r="A14476" s="46"/>
      <c r="B14476" s="46"/>
    </row>
    <row r="14477" spans="1:2" ht="15" customHeight="1" x14ac:dyDescent="0.25">
      <c r="A14477" s="46"/>
      <c r="B14477" s="46"/>
    </row>
    <row r="14478" spans="1:2" ht="15" customHeight="1" x14ac:dyDescent="0.25">
      <c r="A14478" s="46"/>
      <c r="B14478" s="46"/>
    </row>
    <row r="14479" spans="1:2" ht="15" customHeight="1" x14ac:dyDescent="0.25">
      <c r="A14479" s="46"/>
      <c r="B14479" s="46"/>
    </row>
    <row r="14480" spans="1:2" ht="15" customHeight="1" x14ac:dyDescent="0.25">
      <c r="A14480" s="46"/>
      <c r="B14480" s="46"/>
    </row>
    <row r="14481" spans="1:2" ht="15" customHeight="1" x14ac:dyDescent="0.25">
      <c r="A14481" s="46"/>
      <c r="B14481" s="46"/>
    </row>
    <row r="14482" spans="1:2" ht="15" customHeight="1" x14ac:dyDescent="0.25">
      <c r="A14482" s="46"/>
      <c r="B14482" s="46"/>
    </row>
    <row r="14483" spans="1:2" ht="15" customHeight="1" x14ac:dyDescent="0.25">
      <c r="A14483" s="46"/>
      <c r="B14483" s="46"/>
    </row>
    <row r="14484" spans="1:2" ht="15" customHeight="1" x14ac:dyDescent="0.25">
      <c r="A14484" s="46"/>
      <c r="B14484" s="46"/>
    </row>
    <row r="14485" spans="1:2" ht="15" customHeight="1" x14ac:dyDescent="0.25">
      <c r="A14485" s="46"/>
      <c r="B14485" s="46"/>
    </row>
    <row r="14486" spans="1:2" ht="15" customHeight="1" x14ac:dyDescent="0.25">
      <c r="A14486" s="46"/>
      <c r="B14486" s="46"/>
    </row>
    <row r="14487" spans="1:2" ht="15" customHeight="1" x14ac:dyDescent="0.25">
      <c r="A14487" s="46"/>
      <c r="B14487" s="46"/>
    </row>
    <row r="14488" spans="1:2" ht="15" customHeight="1" x14ac:dyDescent="0.25">
      <c r="A14488" s="46"/>
      <c r="B14488" s="46"/>
    </row>
    <row r="14489" spans="1:2" ht="15" customHeight="1" x14ac:dyDescent="0.25">
      <c r="A14489" s="46"/>
      <c r="B14489" s="46"/>
    </row>
    <row r="14490" spans="1:2" ht="15" customHeight="1" x14ac:dyDescent="0.25">
      <c r="A14490" s="46"/>
      <c r="B14490" s="46"/>
    </row>
    <row r="14491" spans="1:2" ht="15" customHeight="1" x14ac:dyDescent="0.25">
      <c r="A14491" s="46"/>
      <c r="B14491" s="46"/>
    </row>
    <row r="14492" spans="1:2" ht="15" customHeight="1" x14ac:dyDescent="0.25">
      <c r="A14492" s="46"/>
      <c r="B14492" s="46"/>
    </row>
    <row r="14493" spans="1:2" ht="15" customHeight="1" x14ac:dyDescent="0.25">
      <c r="A14493" s="46"/>
      <c r="B14493" s="46"/>
    </row>
    <row r="14494" spans="1:2" ht="15" customHeight="1" x14ac:dyDescent="0.25">
      <c r="A14494" s="46"/>
      <c r="B14494" s="46"/>
    </row>
    <row r="14495" spans="1:2" ht="15" customHeight="1" x14ac:dyDescent="0.25">
      <c r="A14495" s="46"/>
      <c r="B14495" s="46"/>
    </row>
    <row r="14496" spans="1:2" ht="15" customHeight="1" x14ac:dyDescent="0.25">
      <c r="A14496" s="46"/>
      <c r="B14496" s="46"/>
    </row>
    <row r="14497" spans="1:2" ht="15" customHeight="1" x14ac:dyDescent="0.25">
      <c r="A14497" s="46"/>
      <c r="B14497" s="46"/>
    </row>
    <row r="14498" spans="1:2" ht="15" customHeight="1" x14ac:dyDescent="0.25">
      <c r="A14498" s="46"/>
      <c r="B14498" s="46"/>
    </row>
    <row r="14499" spans="1:2" ht="15" customHeight="1" x14ac:dyDescent="0.25">
      <c r="A14499" s="46"/>
      <c r="B14499" s="46"/>
    </row>
    <row r="14500" spans="1:2" ht="15" customHeight="1" x14ac:dyDescent="0.25">
      <c r="A14500" s="46"/>
      <c r="B14500" s="46"/>
    </row>
    <row r="14501" spans="1:2" ht="15" customHeight="1" x14ac:dyDescent="0.25">
      <c r="A14501" s="46"/>
      <c r="B14501" s="46"/>
    </row>
    <row r="14502" spans="1:2" ht="15" customHeight="1" x14ac:dyDescent="0.25">
      <c r="A14502" s="46"/>
      <c r="B14502" s="46"/>
    </row>
    <row r="14503" spans="1:2" ht="15" customHeight="1" x14ac:dyDescent="0.25">
      <c r="A14503" s="46"/>
      <c r="B14503" s="46"/>
    </row>
    <row r="14504" spans="1:2" ht="15" customHeight="1" x14ac:dyDescent="0.25">
      <c r="A14504" s="46"/>
      <c r="B14504" s="46"/>
    </row>
    <row r="14505" spans="1:2" ht="15" customHeight="1" x14ac:dyDescent="0.25">
      <c r="A14505" s="46"/>
      <c r="B14505" s="46"/>
    </row>
    <row r="14506" spans="1:2" ht="15" customHeight="1" x14ac:dyDescent="0.25">
      <c r="A14506" s="46"/>
      <c r="B14506" s="46"/>
    </row>
    <row r="14507" spans="1:2" ht="15" customHeight="1" x14ac:dyDescent="0.25">
      <c r="A14507" s="46"/>
      <c r="B14507" s="46"/>
    </row>
    <row r="14508" spans="1:2" ht="15" customHeight="1" x14ac:dyDescent="0.25">
      <c r="A14508" s="46"/>
      <c r="B14508" s="46"/>
    </row>
    <row r="14509" spans="1:2" ht="15" customHeight="1" x14ac:dyDescent="0.25">
      <c r="A14509" s="46"/>
      <c r="B14509" s="46"/>
    </row>
    <row r="14510" spans="1:2" ht="15" customHeight="1" x14ac:dyDescent="0.25">
      <c r="A14510" s="46"/>
      <c r="B14510" s="46"/>
    </row>
    <row r="14511" spans="1:2" ht="15" customHeight="1" x14ac:dyDescent="0.25">
      <c r="A14511" s="46"/>
      <c r="B14511" s="46"/>
    </row>
    <row r="14512" spans="1:2" ht="15" customHeight="1" x14ac:dyDescent="0.25">
      <c r="A14512" s="46"/>
      <c r="B14512" s="46"/>
    </row>
    <row r="14513" spans="1:2" ht="15" customHeight="1" x14ac:dyDescent="0.25">
      <c r="A14513" s="46"/>
      <c r="B14513" s="46"/>
    </row>
    <row r="14514" spans="1:2" ht="15" customHeight="1" x14ac:dyDescent="0.25">
      <c r="A14514" s="46"/>
      <c r="B14514" s="46"/>
    </row>
    <row r="14515" spans="1:2" ht="15" customHeight="1" x14ac:dyDescent="0.25">
      <c r="A14515" s="46"/>
      <c r="B14515" s="46"/>
    </row>
    <row r="14516" spans="1:2" ht="15" customHeight="1" x14ac:dyDescent="0.25">
      <c r="A14516" s="46"/>
      <c r="B14516" s="46"/>
    </row>
    <row r="14517" spans="1:2" ht="15" customHeight="1" x14ac:dyDescent="0.25">
      <c r="A14517" s="46"/>
      <c r="B14517" s="46"/>
    </row>
    <row r="14518" spans="1:2" ht="15" customHeight="1" x14ac:dyDescent="0.25">
      <c r="A14518" s="46"/>
      <c r="B14518" s="46"/>
    </row>
    <row r="14519" spans="1:2" ht="15" customHeight="1" x14ac:dyDescent="0.25">
      <c r="A14519" s="46"/>
      <c r="B14519" s="46"/>
    </row>
    <row r="14520" spans="1:2" ht="15" customHeight="1" x14ac:dyDescent="0.25">
      <c r="A14520" s="46"/>
      <c r="B14520" s="46"/>
    </row>
    <row r="14521" spans="1:2" ht="15" customHeight="1" x14ac:dyDescent="0.25">
      <c r="A14521" s="46"/>
      <c r="B14521" s="46"/>
    </row>
    <row r="14522" spans="1:2" ht="15" customHeight="1" x14ac:dyDescent="0.25">
      <c r="A14522" s="46"/>
      <c r="B14522" s="46"/>
    </row>
    <row r="14523" spans="1:2" ht="15" customHeight="1" x14ac:dyDescent="0.25">
      <c r="A14523" s="46"/>
      <c r="B14523" s="46"/>
    </row>
    <row r="14524" spans="1:2" ht="15" customHeight="1" x14ac:dyDescent="0.25">
      <c r="A14524" s="46"/>
      <c r="B14524" s="46"/>
    </row>
    <row r="14525" spans="1:2" ht="15" customHeight="1" x14ac:dyDescent="0.25">
      <c r="A14525" s="46"/>
      <c r="B14525" s="46"/>
    </row>
    <row r="14526" spans="1:2" ht="15" customHeight="1" x14ac:dyDescent="0.25">
      <c r="A14526" s="46"/>
      <c r="B14526" s="46"/>
    </row>
    <row r="14527" spans="1:2" ht="15" customHeight="1" x14ac:dyDescent="0.25">
      <c r="A14527" s="46"/>
      <c r="B14527" s="46"/>
    </row>
    <row r="14528" spans="1:2" ht="15" customHeight="1" x14ac:dyDescent="0.25">
      <c r="A14528" s="46"/>
      <c r="B14528" s="46"/>
    </row>
    <row r="14529" spans="1:2" ht="15" customHeight="1" x14ac:dyDescent="0.25">
      <c r="A14529" s="46"/>
      <c r="B14529" s="46"/>
    </row>
    <row r="14530" spans="1:2" ht="15" customHeight="1" x14ac:dyDescent="0.25">
      <c r="A14530" s="46"/>
      <c r="B14530" s="46"/>
    </row>
    <row r="14531" spans="1:2" ht="15" customHeight="1" x14ac:dyDescent="0.25">
      <c r="A14531" s="46"/>
      <c r="B14531" s="46"/>
    </row>
    <row r="14532" spans="1:2" ht="15" customHeight="1" x14ac:dyDescent="0.25">
      <c r="A14532" s="46"/>
      <c r="B14532" s="46"/>
    </row>
    <row r="14533" spans="1:2" ht="15" customHeight="1" x14ac:dyDescent="0.25">
      <c r="A14533" s="46"/>
      <c r="B14533" s="46"/>
    </row>
    <row r="14534" spans="1:2" ht="15" customHeight="1" x14ac:dyDescent="0.25">
      <c r="A14534" s="46"/>
      <c r="B14534" s="46"/>
    </row>
    <row r="14535" spans="1:2" ht="15" customHeight="1" x14ac:dyDescent="0.25">
      <c r="A14535" s="46"/>
      <c r="B14535" s="46"/>
    </row>
    <row r="14536" spans="1:2" ht="15" customHeight="1" x14ac:dyDescent="0.25">
      <c r="A14536" s="46"/>
      <c r="B14536" s="46"/>
    </row>
    <row r="14537" spans="1:2" ht="15" customHeight="1" x14ac:dyDescent="0.25">
      <c r="A14537" s="46"/>
      <c r="B14537" s="46"/>
    </row>
    <row r="14538" spans="1:2" ht="15" customHeight="1" x14ac:dyDescent="0.25">
      <c r="A14538" s="46"/>
      <c r="B14538" s="46"/>
    </row>
    <row r="14539" spans="1:2" ht="15" customHeight="1" x14ac:dyDescent="0.25">
      <c r="A14539" s="46"/>
      <c r="B14539" s="46"/>
    </row>
    <row r="14540" spans="1:2" ht="15" customHeight="1" x14ac:dyDescent="0.25">
      <c r="A14540" s="46"/>
      <c r="B14540" s="46"/>
    </row>
    <row r="14541" spans="1:2" ht="15" customHeight="1" x14ac:dyDescent="0.25">
      <c r="A14541" s="46"/>
      <c r="B14541" s="46"/>
    </row>
    <row r="14542" spans="1:2" ht="15" customHeight="1" x14ac:dyDescent="0.25">
      <c r="A14542" s="46"/>
      <c r="B14542" s="46"/>
    </row>
    <row r="14543" spans="1:2" ht="15" customHeight="1" x14ac:dyDescent="0.25">
      <c r="A14543" s="46"/>
      <c r="B14543" s="46"/>
    </row>
    <row r="14544" spans="1:2" ht="15" customHeight="1" x14ac:dyDescent="0.25">
      <c r="A14544" s="46"/>
      <c r="B14544" s="46"/>
    </row>
    <row r="14545" spans="1:2" ht="15" customHeight="1" x14ac:dyDescent="0.25">
      <c r="A14545" s="46"/>
      <c r="B14545" s="46"/>
    </row>
    <row r="14546" spans="1:2" ht="15" customHeight="1" x14ac:dyDescent="0.25">
      <c r="A14546" s="46"/>
      <c r="B14546" s="46"/>
    </row>
    <row r="14547" spans="1:2" ht="15" customHeight="1" x14ac:dyDescent="0.25">
      <c r="A14547" s="46"/>
      <c r="B14547" s="46"/>
    </row>
    <row r="14548" spans="1:2" ht="15" customHeight="1" x14ac:dyDescent="0.25">
      <c r="A14548" s="46"/>
      <c r="B14548" s="46"/>
    </row>
    <row r="14549" spans="1:2" ht="15" customHeight="1" x14ac:dyDescent="0.25">
      <c r="A14549" s="46"/>
      <c r="B14549" s="46"/>
    </row>
    <row r="14550" spans="1:2" ht="15" customHeight="1" x14ac:dyDescent="0.25">
      <c r="A14550" s="46"/>
      <c r="B14550" s="46"/>
    </row>
    <row r="14551" spans="1:2" ht="15" customHeight="1" x14ac:dyDescent="0.25">
      <c r="A14551" s="46"/>
      <c r="B14551" s="46"/>
    </row>
    <row r="14552" spans="1:2" ht="15" customHeight="1" x14ac:dyDescent="0.25">
      <c r="A14552" s="46"/>
      <c r="B14552" s="46"/>
    </row>
    <row r="14553" spans="1:2" ht="15" customHeight="1" x14ac:dyDescent="0.25">
      <c r="A14553" s="46"/>
      <c r="B14553" s="46"/>
    </row>
    <row r="14554" spans="1:2" ht="15" customHeight="1" x14ac:dyDescent="0.25">
      <c r="A14554" s="46"/>
      <c r="B14554" s="46"/>
    </row>
    <row r="14555" spans="1:2" ht="15" customHeight="1" x14ac:dyDescent="0.25">
      <c r="A14555" s="46"/>
      <c r="B14555" s="46"/>
    </row>
    <row r="14556" spans="1:2" ht="15" customHeight="1" x14ac:dyDescent="0.25">
      <c r="A14556" s="46"/>
      <c r="B14556" s="46"/>
    </row>
    <row r="14557" spans="1:2" ht="15" customHeight="1" x14ac:dyDescent="0.25">
      <c r="A14557" s="46"/>
      <c r="B14557" s="46"/>
    </row>
    <row r="14558" spans="1:2" ht="15" customHeight="1" x14ac:dyDescent="0.25">
      <c r="A14558" s="46"/>
      <c r="B14558" s="46"/>
    </row>
    <row r="14559" spans="1:2" ht="15" customHeight="1" x14ac:dyDescent="0.25">
      <c r="A14559" s="46"/>
      <c r="B14559" s="46"/>
    </row>
    <row r="14560" spans="1:2" ht="15" customHeight="1" x14ac:dyDescent="0.25">
      <c r="A14560" s="46"/>
      <c r="B14560" s="46"/>
    </row>
    <row r="14561" spans="1:2" ht="15" customHeight="1" x14ac:dyDescent="0.25">
      <c r="A14561" s="46"/>
      <c r="B14561" s="46"/>
    </row>
    <row r="14562" spans="1:2" ht="15" customHeight="1" x14ac:dyDescent="0.25">
      <c r="A14562" s="46"/>
      <c r="B14562" s="46"/>
    </row>
    <row r="14563" spans="1:2" ht="15" customHeight="1" x14ac:dyDescent="0.25">
      <c r="A14563" s="46"/>
      <c r="B14563" s="46"/>
    </row>
    <row r="14564" spans="1:2" ht="15" customHeight="1" x14ac:dyDescent="0.25">
      <c r="A14564" s="46"/>
      <c r="B14564" s="46"/>
    </row>
    <row r="14565" spans="1:2" ht="15" customHeight="1" x14ac:dyDescent="0.25">
      <c r="A14565" s="46"/>
      <c r="B14565" s="46"/>
    </row>
    <row r="14566" spans="1:2" ht="15" customHeight="1" x14ac:dyDescent="0.25">
      <c r="A14566" s="46"/>
      <c r="B14566" s="46"/>
    </row>
    <row r="14567" spans="1:2" ht="15" customHeight="1" x14ac:dyDescent="0.25">
      <c r="A14567" s="46"/>
      <c r="B14567" s="46"/>
    </row>
    <row r="14568" spans="1:2" ht="15" customHeight="1" x14ac:dyDescent="0.25">
      <c r="A14568" s="46"/>
      <c r="B14568" s="46"/>
    </row>
    <row r="14569" spans="1:2" ht="15" customHeight="1" x14ac:dyDescent="0.25">
      <c r="A14569" s="46"/>
      <c r="B14569" s="46"/>
    </row>
    <row r="14570" spans="1:2" ht="15" customHeight="1" x14ac:dyDescent="0.25">
      <c r="A14570" s="46"/>
      <c r="B14570" s="46"/>
    </row>
    <row r="14571" spans="1:2" ht="15" customHeight="1" x14ac:dyDescent="0.25">
      <c r="A14571" s="46"/>
      <c r="B14571" s="46"/>
    </row>
    <row r="14572" spans="1:2" ht="15" customHeight="1" x14ac:dyDescent="0.25">
      <c r="A14572" s="46"/>
      <c r="B14572" s="46"/>
    </row>
    <row r="14573" spans="1:2" ht="15" customHeight="1" x14ac:dyDescent="0.25">
      <c r="A14573" s="46"/>
      <c r="B14573" s="46"/>
    </row>
    <row r="14574" spans="1:2" ht="15" customHeight="1" x14ac:dyDescent="0.25">
      <c r="A14574" s="46"/>
      <c r="B14574" s="46"/>
    </row>
    <row r="14575" spans="1:2" ht="15" customHeight="1" x14ac:dyDescent="0.25">
      <c r="A14575" s="46"/>
      <c r="B14575" s="46"/>
    </row>
    <row r="14576" spans="1:2" ht="15" customHeight="1" x14ac:dyDescent="0.25">
      <c r="A14576" s="46"/>
      <c r="B14576" s="46"/>
    </row>
    <row r="14577" spans="1:2" ht="15" customHeight="1" x14ac:dyDescent="0.25">
      <c r="A14577" s="46"/>
      <c r="B14577" s="46"/>
    </row>
    <row r="14578" spans="1:2" ht="15" customHeight="1" x14ac:dyDescent="0.25">
      <c r="A14578" s="46"/>
      <c r="B14578" s="46"/>
    </row>
    <row r="14579" spans="1:2" ht="15" customHeight="1" x14ac:dyDescent="0.25">
      <c r="A14579" s="46"/>
      <c r="B14579" s="46"/>
    </row>
    <row r="14580" spans="1:2" ht="15" customHeight="1" x14ac:dyDescent="0.25">
      <c r="A14580" s="46"/>
      <c r="B14580" s="46"/>
    </row>
    <row r="14581" spans="1:2" ht="15" customHeight="1" x14ac:dyDescent="0.25">
      <c r="A14581" s="46"/>
      <c r="B14581" s="46"/>
    </row>
    <row r="14582" spans="1:2" ht="15" customHeight="1" x14ac:dyDescent="0.25">
      <c r="A14582" s="46"/>
      <c r="B14582" s="46"/>
    </row>
    <row r="14583" spans="1:2" ht="15" customHeight="1" x14ac:dyDescent="0.25">
      <c r="A14583" s="46"/>
      <c r="B14583" s="46"/>
    </row>
    <row r="14584" spans="1:2" ht="15" customHeight="1" x14ac:dyDescent="0.25">
      <c r="A14584" s="46"/>
      <c r="B14584" s="46"/>
    </row>
    <row r="14585" spans="1:2" ht="15" customHeight="1" x14ac:dyDescent="0.25">
      <c r="A14585" s="46"/>
      <c r="B14585" s="46"/>
    </row>
    <row r="14586" spans="1:2" ht="15" customHeight="1" x14ac:dyDescent="0.25">
      <c r="A14586" s="46"/>
      <c r="B14586" s="46"/>
    </row>
    <row r="14587" spans="1:2" ht="15" customHeight="1" x14ac:dyDescent="0.25">
      <c r="A14587" s="46"/>
      <c r="B14587" s="46"/>
    </row>
    <row r="14588" spans="1:2" ht="15" customHeight="1" x14ac:dyDescent="0.25">
      <c r="A14588" s="46"/>
      <c r="B14588" s="46"/>
    </row>
    <row r="14589" spans="1:2" ht="15" customHeight="1" x14ac:dyDescent="0.25">
      <c r="A14589" s="46"/>
      <c r="B14589" s="46"/>
    </row>
    <row r="14590" spans="1:2" ht="15" customHeight="1" x14ac:dyDescent="0.25">
      <c r="A14590" s="46"/>
      <c r="B14590" s="46"/>
    </row>
    <row r="14591" spans="1:2" ht="15" customHeight="1" x14ac:dyDescent="0.25">
      <c r="A14591" s="46"/>
      <c r="B14591" s="46"/>
    </row>
    <row r="14592" spans="1:2" ht="15" customHeight="1" x14ac:dyDescent="0.25">
      <c r="A14592" s="46"/>
      <c r="B14592" s="46"/>
    </row>
    <row r="14593" spans="1:2" ht="15" customHeight="1" x14ac:dyDescent="0.25">
      <c r="A14593" s="46"/>
      <c r="B14593" s="46"/>
    </row>
    <row r="14594" spans="1:2" ht="15" customHeight="1" x14ac:dyDescent="0.25">
      <c r="A14594" s="46"/>
      <c r="B14594" s="46"/>
    </row>
    <row r="14595" spans="1:2" ht="15" customHeight="1" x14ac:dyDescent="0.25">
      <c r="A14595" s="46"/>
      <c r="B14595" s="46"/>
    </row>
    <row r="14596" spans="1:2" ht="15" customHeight="1" x14ac:dyDescent="0.25">
      <c r="A14596" s="46"/>
      <c r="B14596" s="46"/>
    </row>
    <row r="14597" spans="1:2" ht="15" customHeight="1" x14ac:dyDescent="0.25">
      <c r="A14597" s="46"/>
      <c r="B14597" s="46"/>
    </row>
    <row r="14598" spans="1:2" ht="15" customHeight="1" x14ac:dyDescent="0.25">
      <c r="A14598" s="46"/>
      <c r="B14598" s="46"/>
    </row>
    <row r="14599" spans="1:2" ht="15" customHeight="1" x14ac:dyDescent="0.25">
      <c r="A14599" s="46"/>
      <c r="B14599" s="46"/>
    </row>
    <row r="14600" spans="1:2" ht="15" customHeight="1" x14ac:dyDescent="0.25">
      <c r="A14600" s="46"/>
      <c r="B14600" s="46"/>
    </row>
    <row r="14601" spans="1:2" ht="15" customHeight="1" x14ac:dyDescent="0.25">
      <c r="A14601" s="46"/>
      <c r="B14601" s="46"/>
    </row>
    <row r="14602" spans="1:2" ht="15" customHeight="1" x14ac:dyDescent="0.25">
      <c r="A14602" s="46"/>
      <c r="B14602" s="46"/>
    </row>
    <row r="14603" spans="1:2" ht="15" customHeight="1" x14ac:dyDescent="0.25">
      <c r="A14603" s="46"/>
      <c r="B14603" s="46"/>
    </row>
    <row r="14604" spans="1:2" ht="15" customHeight="1" x14ac:dyDescent="0.25">
      <c r="A14604" s="46"/>
      <c r="B14604" s="46"/>
    </row>
    <row r="14605" spans="1:2" ht="15" customHeight="1" x14ac:dyDescent="0.25">
      <c r="A14605" s="46"/>
      <c r="B14605" s="46"/>
    </row>
    <row r="14606" spans="1:2" ht="15" customHeight="1" x14ac:dyDescent="0.25">
      <c r="A14606" s="46"/>
      <c r="B14606" s="46"/>
    </row>
    <row r="14607" spans="1:2" ht="15" customHeight="1" x14ac:dyDescent="0.25">
      <c r="A14607" s="46"/>
      <c r="B14607" s="46"/>
    </row>
    <row r="14608" spans="1:2" ht="15" customHeight="1" x14ac:dyDescent="0.25">
      <c r="A14608" s="46"/>
      <c r="B14608" s="46"/>
    </row>
    <row r="14609" spans="1:2" ht="15" customHeight="1" x14ac:dyDescent="0.25">
      <c r="A14609" s="46"/>
      <c r="B14609" s="46"/>
    </row>
    <row r="14610" spans="1:2" ht="15" customHeight="1" x14ac:dyDescent="0.25">
      <c r="A14610" s="46"/>
      <c r="B14610" s="46"/>
    </row>
    <row r="14611" spans="1:2" ht="15" customHeight="1" x14ac:dyDescent="0.25">
      <c r="A14611" s="46"/>
      <c r="B14611" s="46"/>
    </row>
    <row r="14612" spans="1:2" ht="15" customHeight="1" x14ac:dyDescent="0.25">
      <c r="A14612" s="46"/>
      <c r="B14612" s="46"/>
    </row>
    <row r="14613" spans="1:2" ht="15" customHeight="1" x14ac:dyDescent="0.25">
      <c r="A14613" s="46"/>
      <c r="B14613" s="46"/>
    </row>
    <row r="14614" spans="1:2" ht="15" customHeight="1" x14ac:dyDescent="0.25">
      <c r="A14614" s="46"/>
      <c r="B14614" s="46"/>
    </row>
    <row r="14615" spans="1:2" ht="15" customHeight="1" x14ac:dyDescent="0.25">
      <c r="A14615" s="46"/>
      <c r="B14615" s="46"/>
    </row>
    <row r="14616" spans="1:2" ht="15" customHeight="1" x14ac:dyDescent="0.25">
      <c r="A14616" s="46"/>
      <c r="B14616" s="46"/>
    </row>
    <row r="14617" spans="1:2" ht="15" customHeight="1" x14ac:dyDescent="0.25">
      <c r="A14617" s="46"/>
      <c r="B14617" s="46"/>
    </row>
    <row r="14618" spans="1:2" ht="15" customHeight="1" x14ac:dyDescent="0.25">
      <c r="A14618" s="46"/>
      <c r="B14618" s="46"/>
    </row>
    <row r="14619" spans="1:2" ht="15" customHeight="1" x14ac:dyDescent="0.25">
      <c r="A14619" s="46"/>
      <c r="B14619" s="46"/>
    </row>
    <row r="14620" spans="1:2" ht="15" customHeight="1" x14ac:dyDescent="0.25">
      <c r="A14620" s="46"/>
      <c r="B14620" s="46"/>
    </row>
    <row r="14621" spans="1:2" ht="15" customHeight="1" x14ac:dyDescent="0.25">
      <c r="A14621" s="46"/>
      <c r="B14621" s="46"/>
    </row>
    <row r="14622" spans="1:2" ht="15" customHeight="1" x14ac:dyDescent="0.25">
      <c r="A14622" s="46"/>
      <c r="B14622" s="46"/>
    </row>
    <row r="14623" spans="1:2" ht="15" customHeight="1" x14ac:dyDescent="0.25">
      <c r="A14623" s="46"/>
      <c r="B14623" s="46"/>
    </row>
    <row r="14624" spans="1:2" ht="15" customHeight="1" x14ac:dyDescent="0.25">
      <c r="A14624" s="46"/>
      <c r="B14624" s="46"/>
    </row>
    <row r="14625" spans="1:2" ht="15" customHeight="1" x14ac:dyDescent="0.25">
      <c r="A14625" s="46"/>
      <c r="B14625" s="46"/>
    </row>
    <row r="14626" spans="1:2" ht="15" customHeight="1" x14ac:dyDescent="0.25">
      <c r="A14626" s="46"/>
      <c r="B14626" s="46"/>
    </row>
    <row r="14627" spans="1:2" ht="15" customHeight="1" x14ac:dyDescent="0.25">
      <c r="A14627" s="46"/>
      <c r="B14627" s="46"/>
    </row>
    <row r="14628" spans="1:2" ht="15" customHeight="1" x14ac:dyDescent="0.25">
      <c r="A14628" s="46"/>
      <c r="B14628" s="46"/>
    </row>
    <row r="14629" spans="1:2" ht="15" customHeight="1" x14ac:dyDescent="0.25">
      <c r="A14629" s="46"/>
      <c r="B14629" s="46"/>
    </row>
    <row r="14630" spans="1:2" ht="15" customHeight="1" x14ac:dyDescent="0.25">
      <c r="A14630" s="46"/>
      <c r="B14630" s="46"/>
    </row>
    <row r="14631" spans="1:2" ht="15" customHeight="1" x14ac:dyDescent="0.25">
      <c r="A14631" s="46"/>
      <c r="B14631" s="46"/>
    </row>
    <row r="14632" spans="1:2" ht="15" customHeight="1" x14ac:dyDescent="0.25">
      <c r="A14632" s="46"/>
      <c r="B14632" s="46"/>
    </row>
    <row r="14633" spans="1:2" ht="15" customHeight="1" x14ac:dyDescent="0.25">
      <c r="A14633" s="46"/>
      <c r="B14633" s="46"/>
    </row>
    <row r="14634" spans="1:2" ht="15" customHeight="1" x14ac:dyDescent="0.25">
      <c r="A14634" s="46"/>
      <c r="B14634" s="46"/>
    </row>
    <row r="14635" spans="1:2" ht="15" customHeight="1" x14ac:dyDescent="0.25">
      <c r="A14635" s="46"/>
      <c r="B14635" s="46"/>
    </row>
    <row r="14636" spans="1:2" ht="15" customHeight="1" x14ac:dyDescent="0.25">
      <c r="A14636" s="46"/>
      <c r="B14636" s="46"/>
    </row>
    <row r="14637" spans="1:2" ht="15" customHeight="1" x14ac:dyDescent="0.25">
      <c r="A14637" s="46"/>
      <c r="B14637" s="46"/>
    </row>
    <row r="14638" spans="1:2" ht="15" customHeight="1" x14ac:dyDescent="0.25">
      <c r="A14638" s="46"/>
      <c r="B14638" s="46"/>
    </row>
    <row r="14639" spans="1:2" ht="15" customHeight="1" x14ac:dyDescent="0.25">
      <c r="A14639" s="46"/>
      <c r="B14639" s="46"/>
    </row>
    <row r="14640" spans="1:2" ht="15" customHeight="1" x14ac:dyDescent="0.25">
      <c r="A14640" s="46"/>
      <c r="B14640" s="46"/>
    </row>
    <row r="14641" spans="1:2" ht="15" customHeight="1" x14ac:dyDescent="0.25">
      <c r="A14641" s="46"/>
      <c r="B14641" s="46"/>
    </row>
    <row r="14642" spans="1:2" ht="15" customHeight="1" x14ac:dyDescent="0.25">
      <c r="A14642" s="46"/>
      <c r="B14642" s="46"/>
    </row>
    <row r="14643" spans="1:2" ht="15" customHeight="1" x14ac:dyDescent="0.25">
      <c r="A14643" s="46"/>
      <c r="B14643" s="46"/>
    </row>
    <row r="14644" spans="1:2" ht="15" customHeight="1" x14ac:dyDescent="0.25">
      <c r="A14644" s="46"/>
      <c r="B14644" s="46"/>
    </row>
    <row r="14645" spans="1:2" ht="15" customHeight="1" x14ac:dyDescent="0.25">
      <c r="A14645" s="46"/>
      <c r="B14645" s="46"/>
    </row>
    <row r="14646" spans="1:2" ht="15" customHeight="1" x14ac:dyDescent="0.25">
      <c r="A14646" s="46"/>
      <c r="B14646" s="46"/>
    </row>
    <row r="14647" spans="1:2" ht="15" customHeight="1" x14ac:dyDescent="0.25">
      <c r="A14647" s="46"/>
      <c r="B14647" s="46"/>
    </row>
    <row r="14648" spans="1:2" ht="15" customHeight="1" x14ac:dyDescent="0.25">
      <c r="A14648" s="46"/>
      <c r="B14648" s="46"/>
    </row>
    <row r="14649" spans="1:2" ht="15" customHeight="1" x14ac:dyDescent="0.25">
      <c r="A14649" s="46"/>
      <c r="B14649" s="46"/>
    </row>
    <row r="14650" spans="1:2" ht="15" customHeight="1" x14ac:dyDescent="0.25">
      <c r="A14650" s="46"/>
      <c r="B14650" s="46"/>
    </row>
    <row r="14651" spans="1:2" ht="15" customHeight="1" x14ac:dyDescent="0.25">
      <c r="A14651" s="46"/>
      <c r="B14651" s="46"/>
    </row>
    <row r="14652" spans="1:2" ht="15" customHeight="1" x14ac:dyDescent="0.25">
      <c r="A14652" s="46"/>
      <c r="B14652" s="46"/>
    </row>
    <row r="14653" spans="1:2" ht="15" customHeight="1" x14ac:dyDescent="0.25">
      <c r="A14653" s="46"/>
      <c r="B14653" s="46"/>
    </row>
    <row r="14654" spans="1:2" ht="15" customHeight="1" x14ac:dyDescent="0.25">
      <c r="A14654" s="46"/>
      <c r="B14654" s="46"/>
    </row>
    <row r="14655" spans="1:2" ht="15" customHeight="1" x14ac:dyDescent="0.25">
      <c r="A14655" s="46"/>
      <c r="B14655" s="46"/>
    </row>
    <row r="14656" spans="1:2" ht="15" customHeight="1" x14ac:dyDescent="0.25">
      <c r="A14656" s="46"/>
      <c r="B14656" s="46"/>
    </row>
    <row r="14657" spans="1:2" ht="15" customHeight="1" x14ac:dyDescent="0.25">
      <c r="A14657" s="46"/>
      <c r="B14657" s="46"/>
    </row>
    <row r="14658" spans="1:2" ht="15" customHeight="1" x14ac:dyDescent="0.25">
      <c r="A14658" s="46"/>
      <c r="B14658" s="46"/>
    </row>
    <row r="14659" spans="1:2" ht="15" customHeight="1" x14ac:dyDescent="0.25">
      <c r="A14659" s="46"/>
      <c r="B14659" s="46"/>
    </row>
    <row r="14660" spans="1:2" ht="15" customHeight="1" x14ac:dyDescent="0.25">
      <c r="A14660" s="46"/>
      <c r="B14660" s="46"/>
    </row>
    <row r="14661" spans="1:2" ht="15" customHeight="1" x14ac:dyDescent="0.25">
      <c r="A14661" s="46"/>
      <c r="B14661" s="46"/>
    </row>
    <row r="14662" spans="1:2" ht="15" customHeight="1" x14ac:dyDescent="0.25">
      <c r="A14662" s="46"/>
      <c r="B14662" s="46"/>
    </row>
    <row r="14663" spans="1:2" ht="15" customHeight="1" x14ac:dyDescent="0.25">
      <c r="A14663" s="46"/>
      <c r="B14663" s="46"/>
    </row>
    <row r="14664" spans="1:2" ht="15" customHeight="1" x14ac:dyDescent="0.25">
      <c r="A14664" s="46"/>
      <c r="B14664" s="46"/>
    </row>
    <row r="14665" spans="1:2" ht="15" customHeight="1" x14ac:dyDescent="0.25">
      <c r="A14665" s="46"/>
      <c r="B14665" s="46"/>
    </row>
    <row r="14666" spans="1:2" ht="15" customHeight="1" x14ac:dyDescent="0.25">
      <c r="A14666" s="46"/>
      <c r="B14666" s="46"/>
    </row>
    <row r="14667" spans="1:2" ht="15" customHeight="1" x14ac:dyDescent="0.25">
      <c r="A14667" s="46"/>
      <c r="B14667" s="46"/>
    </row>
    <row r="14668" spans="1:2" ht="15" customHeight="1" x14ac:dyDescent="0.25">
      <c r="A14668" s="46"/>
      <c r="B14668" s="46"/>
    </row>
    <row r="14669" spans="1:2" ht="15" customHeight="1" x14ac:dyDescent="0.25">
      <c r="A14669" s="46"/>
      <c r="B14669" s="46"/>
    </row>
    <row r="14670" spans="1:2" ht="15" customHeight="1" x14ac:dyDescent="0.25">
      <c r="A14670" s="46"/>
      <c r="B14670" s="46"/>
    </row>
    <row r="14671" spans="1:2" ht="15" customHeight="1" x14ac:dyDescent="0.25">
      <c r="A14671" s="46"/>
      <c r="B14671" s="46"/>
    </row>
    <row r="14672" spans="1:2" ht="15" customHeight="1" x14ac:dyDescent="0.25">
      <c r="A14672" s="46"/>
      <c r="B14672" s="46"/>
    </row>
    <row r="14673" spans="1:2" ht="15" customHeight="1" x14ac:dyDescent="0.25">
      <c r="A14673" s="46"/>
      <c r="B14673" s="46"/>
    </row>
    <row r="14674" spans="1:2" ht="15" customHeight="1" x14ac:dyDescent="0.25">
      <c r="A14674" s="46"/>
      <c r="B14674" s="46"/>
    </row>
    <row r="14675" spans="1:2" ht="15" customHeight="1" x14ac:dyDescent="0.25">
      <c r="A14675" s="46"/>
      <c r="B14675" s="46"/>
    </row>
    <row r="14676" spans="1:2" ht="15" customHeight="1" x14ac:dyDescent="0.25">
      <c r="A14676" s="46"/>
      <c r="B14676" s="46"/>
    </row>
    <row r="14677" spans="1:2" ht="15" customHeight="1" x14ac:dyDescent="0.25">
      <c r="A14677" s="46"/>
      <c r="B14677" s="46"/>
    </row>
    <row r="14678" spans="1:2" ht="15" customHeight="1" x14ac:dyDescent="0.25">
      <c r="A14678" s="46"/>
      <c r="B14678" s="46"/>
    </row>
    <row r="14679" spans="1:2" ht="15" customHeight="1" x14ac:dyDescent="0.25">
      <c r="A14679" s="46"/>
      <c r="B14679" s="46"/>
    </row>
    <row r="14680" spans="1:2" ht="15" customHeight="1" x14ac:dyDescent="0.25">
      <c r="A14680" s="46"/>
      <c r="B14680" s="46"/>
    </row>
    <row r="14681" spans="1:2" ht="15" customHeight="1" x14ac:dyDescent="0.25">
      <c r="A14681" s="46"/>
      <c r="B14681" s="46"/>
    </row>
    <row r="14682" spans="1:2" ht="15" customHeight="1" x14ac:dyDescent="0.25">
      <c r="A14682" s="46"/>
      <c r="B14682" s="46"/>
    </row>
    <row r="14683" spans="1:2" ht="15" customHeight="1" x14ac:dyDescent="0.25">
      <c r="A14683" s="46"/>
      <c r="B14683" s="46"/>
    </row>
    <row r="14684" spans="1:2" ht="15" customHeight="1" x14ac:dyDescent="0.25">
      <c r="A14684" s="46"/>
      <c r="B14684" s="46"/>
    </row>
    <row r="14685" spans="1:2" ht="15" customHeight="1" x14ac:dyDescent="0.25">
      <c r="A14685" s="46"/>
      <c r="B14685" s="46"/>
    </row>
    <row r="14686" spans="1:2" ht="15" customHeight="1" x14ac:dyDescent="0.25">
      <c r="A14686" s="46"/>
      <c r="B14686" s="46"/>
    </row>
    <row r="14687" spans="1:2" ht="15" customHeight="1" x14ac:dyDescent="0.25">
      <c r="A14687" s="46"/>
      <c r="B14687" s="46"/>
    </row>
    <row r="14688" spans="1:2" ht="15" customHeight="1" x14ac:dyDescent="0.25">
      <c r="A14688" s="46"/>
      <c r="B14688" s="46"/>
    </row>
    <row r="14689" spans="1:2" ht="15" customHeight="1" x14ac:dyDescent="0.25">
      <c r="A14689" s="46"/>
      <c r="B14689" s="46"/>
    </row>
    <row r="14690" spans="1:2" ht="15" customHeight="1" x14ac:dyDescent="0.25">
      <c r="A14690" s="46"/>
      <c r="B14690" s="46"/>
    </row>
    <row r="14691" spans="1:2" ht="15" customHeight="1" x14ac:dyDescent="0.25">
      <c r="A14691" s="46"/>
      <c r="B14691" s="46"/>
    </row>
    <row r="14692" spans="1:2" ht="15" customHeight="1" x14ac:dyDescent="0.25">
      <c r="A14692" s="46"/>
      <c r="B14692" s="46"/>
    </row>
    <row r="14693" spans="1:2" ht="15" customHeight="1" x14ac:dyDescent="0.25">
      <c r="A14693" s="46"/>
      <c r="B14693" s="46"/>
    </row>
    <row r="14694" spans="1:2" ht="15" customHeight="1" x14ac:dyDescent="0.25">
      <c r="A14694" s="46"/>
      <c r="B14694" s="46"/>
    </row>
    <row r="14695" spans="1:2" ht="15" customHeight="1" x14ac:dyDescent="0.25">
      <c r="A14695" s="46"/>
      <c r="B14695" s="46"/>
    </row>
    <row r="14696" spans="1:2" ht="15" customHeight="1" x14ac:dyDescent="0.25">
      <c r="A14696" s="46"/>
      <c r="B14696" s="46"/>
    </row>
    <row r="14697" spans="1:2" ht="15" customHeight="1" x14ac:dyDescent="0.25">
      <c r="A14697" s="46"/>
      <c r="B14697" s="46"/>
    </row>
    <row r="14698" spans="1:2" ht="15" customHeight="1" x14ac:dyDescent="0.25">
      <c r="A14698" s="46"/>
      <c r="B14698" s="46"/>
    </row>
    <row r="14699" spans="1:2" ht="15" customHeight="1" x14ac:dyDescent="0.25">
      <c r="A14699" s="46"/>
      <c r="B14699" s="46"/>
    </row>
    <row r="14700" spans="1:2" ht="15" customHeight="1" x14ac:dyDescent="0.25">
      <c r="A14700" s="46"/>
      <c r="B14700" s="46"/>
    </row>
    <row r="14701" spans="1:2" ht="15" customHeight="1" x14ac:dyDescent="0.25">
      <c r="A14701" s="46"/>
      <c r="B14701" s="46"/>
    </row>
    <row r="14702" spans="1:2" ht="15" customHeight="1" x14ac:dyDescent="0.25">
      <c r="A14702" s="46"/>
      <c r="B14702" s="46"/>
    </row>
    <row r="14703" spans="1:2" ht="15" customHeight="1" x14ac:dyDescent="0.25">
      <c r="A14703" s="46"/>
      <c r="B14703" s="46"/>
    </row>
    <row r="14704" spans="1:2" ht="15" customHeight="1" x14ac:dyDescent="0.25">
      <c r="A14704" s="46"/>
      <c r="B14704" s="46"/>
    </row>
    <row r="14705" spans="1:2" ht="15" customHeight="1" x14ac:dyDescent="0.25">
      <c r="A14705" s="46"/>
      <c r="B14705" s="46"/>
    </row>
    <row r="14706" spans="1:2" ht="15" customHeight="1" x14ac:dyDescent="0.25">
      <c r="A14706" s="46"/>
      <c r="B14706" s="46"/>
    </row>
    <row r="14707" spans="1:2" ht="15" customHeight="1" x14ac:dyDescent="0.25">
      <c r="A14707" s="46"/>
      <c r="B14707" s="46"/>
    </row>
    <row r="14708" spans="1:2" ht="15" customHeight="1" x14ac:dyDescent="0.25">
      <c r="A14708" s="46"/>
      <c r="B14708" s="46"/>
    </row>
    <row r="14709" spans="1:2" ht="15" customHeight="1" x14ac:dyDescent="0.25">
      <c r="A14709" s="46"/>
      <c r="B14709" s="46"/>
    </row>
    <row r="14710" spans="1:2" ht="15" customHeight="1" x14ac:dyDescent="0.25">
      <c r="A14710" s="46"/>
      <c r="B14710" s="46"/>
    </row>
    <row r="14711" spans="1:2" ht="15" customHeight="1" x14ac:dyDescent="0.25">
      <c r="A14711" s="46"/>
      <c r="B14711" s="46"/>
    </row>
    <row r="14712" spans="1:2" ht="15" customHeight="1" x14ac:dyDescent="0.25">
      <c r="A14712" s="46"/>
      <c r="B14712" s="46"/>
    </row>
    <row r="14713" spans="1:2" ht="15" customHeight="1" x14ac:dyDescent="0.25">
      <c r="A14713" s="46"/>
      <c r="B14713" s="46"/>
    </row>
    <row r="14714" spans="1:2" ht="15" customHeight="1" x14ac:dyDescent="0.25">
      <c r="A14714" s="46"/>
      <c r="B14714" s="46"/>
    </row>
    <row r="14715" spans="1:2" ht="15" customHeight="1" x14ac:dyDescent="0.25">
      <c r="A14715" s="46"/>
      <c r="B14715" s="46"/>
    </row>
    <row r="14716" spans="1:2" ht="15" customHeight="1" x14ac:dyDescent="0.25">
      <c r="A14716" s="46"/>
      <c r="B14716" s="46"/>
    </row>
    <row r="14717" spans="1:2" ht="15" customHeight="1" x14ac:dyDescent="0.25">
      <c r="A14717" s="46"/>
      <c r="B14717" s="46"/>
    </row>
    <row r="14718" spans="1:2" ht="15" customHeight="1" x14ac:dyDescent="0.25">
      <c r="A14718" s="46"/>
      <c r="B14718" s="46"/>
    </row>
    <row r="14719" spans="1:2" ht="15" customHeight="1" x14ac:dyDescent="0.25">
      <c r="A14719" s="46"/>
      <c r="B14719" s="46"/>
    </row>
    <row r="14720" spans="1:2" ht="15" customHeight="1" x14ac:dyDescent="0.25">
      <c r="A14720" s="46"/>
      <c r="B14720" s="46"/>
    </row>
    <row r="14721" spans="1:2" ht="15" customHeight="1" x14ac:dyDescent="0.25">
      <c r="A14721" s="46"/>
      <c r="B14721" s="46"/>
    </row>
    <row r="14722" spans="1:2" ht="15" customHeight="1" x14ac:dyDescent="0.25">
      <c r="A14722" s="46"/>
      <c r="B14722" s="46"/>
    </row>
    <row r="14723" spans="1:2" ht="15" customHeight="1" x14ac:dyDescent="0.25">
      <c r="A14723" s="46"/>
      <c r="B14723" s="46"/>
    </row>
    <row r="14724" spans="1:2" ht="15" customHeight="1" x14ac:dyDescent="0.25">
      <c r="A14724" s="46"/>
      <c r="B14724" s="46"/>
    </row>
    <row r="14725" spans="1:2" ht="15" customHeight="1" x14ac:dyDescent="0.25">
      <c r="A14725" s="46"/>
      <c r="B14725" s="46"/>
    </row>
    <row r="14726" spans="1:2" ht="15" customHeight="1" x14ac:dyDescent="0.25">
      <c r="A14726" s="46"/>
      <c r="B14726" s="46"/>
    </row>
    <row r="14727" spans="1:2" ht="15" customHeight="1" x14ac:dyDescent="0.25">
      <c r="A14727" s="46"/>
      <c r="B14727" s="46"/>
    </row>
    <row r="14728" spans="1:2" ht="15" customHeight="1" x14ac:dyDescent="0.25">
      <c r="A14728" s="46"/>
      <c r="B14728" s="46"/>
    </row>
    <row r="14729" spans="1:2" ht="15" customHeight="1" x14ac:dyDescent="0.25">
      <c r="A14729" s="46"/>
      <c r="B14729" s="46"/>
    </row>
    <row r="14730" spans="1:2" ht="15" customHeight="1" x14ac:dyDescent="0.25">
      <c r="A14730" s="46"/>
      <c r="B14730" s="46"/>
    </row>
    <row r="14731" spans="1:2" ht="15" customHeight="1" x14ac:dyDescent="0.25">
      <c r="A14731" s="46"/>
      <c r="B14731" s="46"/>
    </row>
    <row r="14732" spans="1:2" ht="15" customHeight="1" x14ac:dyDescent="0.25">
      <c r="A14732" s="46"/>
      <c r="B14732" s="46"/>
    </row>
    <row r="14733" spans="1:2" ht="15" customHeight="1" x14ac:dyDescent="0.25">
      <c r="A14733" s="46"/>
      <c r="B14733" s="46"/>
    </row>
    <row r="14734" spans="1:2" ht="15" customHeight="1" x14ac:dyDescent="0.25">
      <c r="A14734" s="46"/>
      <c r="B14734" s="46"/>
    </row>
    <row r="14735" spans="1:2" ht="15" customHeight="1" x14ac:dyDescent="0.25">
      <c r="A14735" s="46"/>
      <c r="B14735" s="46"/>
    </row>
    <row r="14736" spans="1:2" ht="15" customHeight="1" x14ac:dyDescent="0.25">
      <c r="A14736" s="46"/>
      <c r="B14736" s="46"/>
    </row>
    <row r="14737" spans="1:2" ht="15" customHeight="1" x14ac:dyDescent="0.25">
      <c r="A14737" s="46"/>
      <c r="B14737" s="46"/>
    </row>
    <row r="14738" spans="1:2" ht="15" customHeight="1" x14ac:dyDescent="0.25">
      <c r="A14738" s="46"/>
      <c r="B14738" s="46"/>
    </row>
    <row r="14739" spans="1:2" ht="15" customHeight="1" x14ac:dyDescent="0.25">
      <c r="A14739" s="46"/>
      <c r="B14739" s="46"/>
    </row>
    <row r="14740" spans="1:2" ht="15" customHeight="1" x14ac:dyDescent="0.25">
      <c r="A14740" s="46"/>
      <c r="B14740" s="46"/>
    </row>
    <row r="14741" spans="1:2" ht="15" customHeight="1" x14ac:dyDescent="0.25">
      <c r="A14741" s="46"/>
      <c r="B14741" s="46"/>
    </row>
    <row r="14742" spans="1:2" ht="15" customHeight="1" x14ac:dyDescent="0.25">
      <c r="A14742" s="46"/>
      <c r="B14742" s="46"/>
    </row>
    <row r="14743" spans="1:2" ht="15" customHeight="1" x14ac:dyDescent="0.25">
      <c r="A14743" s="46"/>
      <c r="B14743" s="46"/>
    </row>
    <row r="14744" spans="1:2" ht="15" customHeight="1" x14ac:dyDescent="0.25">
      <c r="A14744" s="46"/>
      <c r="B14744" s="46"/>
    </row>
    <row r="14745" spans="1:2" ht="15" customHeight="1" x14ac:dyDescent="0.25">
      <c r="A14745" s="46"/>
      <c r="B14745" s="46"/>
    </row>
    <row r="14746" spans="1:2" ht="15" customHeight="1" x14ac:dyDescent="0.25">
      <c r="A14746" s="46"/>
      <c r="B14746" s="46"/>
    </row>
    <row r="14747" spans="1:2" ht="15" customHeight="1" x14ac:dyDescent="0.25">
      <c r="A14747" s="46"/>
      <c r="B14747" s="46"/>
    </row>
    <row r="14748" spans="1:2" ht="15" customHeight="1" x14ac:dyDescent="0.25">
      <c r="A14748" s="46"/>
      <c r="B14748" s="46"/>
    </row>
    <row r="14749" spans="1:2" ht="15" customHeight="1" x14ac:dyDescent="0.25">
      <c r="A14749" s="46"/>
      <c r="B14749" s="46"/>
    </row>
    <row r="14750" spans="1:2" ht="15" customHeight="1" x14ac:dyDescent="0.25">
      <c r="A14750" s="46"/>
      <c r="B14750" s="46"/>
    </row>
    <row r="14751" spans="1:2" ht="15" customHeight="1" x14ac:dyDescent="0.25">
      <c r="A14751" s="46"/>
      <c r="B14751" s="46"/>
    </row>
    <row r="14752" spans="1:2" ht="15" customHeight="1" x14ac:dyDescent="0.25">
      <c r="A14752" s="46"/>
      <c r="B14752" s="46"/>
    </row>
    <row r="14753" spans="1:2" ht="15" customHeight="1" x14ac:dyDescent="0.25">
      <c r="A14753" s="46"/>
      <c r="B14753" s="46"/>
    </row>
    <row r="14754" spans="1:2" ht="15" customHeight="1" x14ac:dyDescent="0.25">
      <c r="A14754" s="46"/>
      <c r="B14754" s="46"/>
    </row>
    <row r="14755" spans="1:2" ht="15" customHeight="1" x14ac:dyDescent="0.25">
      <c r="A14755" s="46"/>
      <c r="B14755" s="46"/>
    </row>
    <row r="14756" spans="1:2" ht="15" customHeight="1" x14ac:dyDescent="0.25">
      <c r="A14756" s="46"/>
      <c r="B14756" s="46"/>
    </row>
    <row r="14757" spans="1:2" ht="15" customHeight="1" x14ac:dyDescent="0.25">
      <c r="A14757" s="46"/>
      <c r="B14757" s="46"/>
    </row>
    <row r="14758" spans="1:2" ht="15" customHeight="1" x14ac:dyDescent="0.25">
      <c r="A14758" s="46"/>
      <c r="B14758" s="46"/>
    </row>
    <row r="14759" spans="1:2" ht="15" customHeight="1" x14ac:dyDescent="0.25">
      <c r="A14759" s="46"/>
      <c r="B14759" s="46"/>
    </row>
    <row r="14760" spans="1:2" ht="15" customHeight="1" x14ac:dyDescent="0.25">
      <c r="A14760" s="46"/>
      <c r="B14760" s="46"/>
    </row>
    <row r="14761" spans="1:2" ht="15" customHeight="1" x14ac:dyDescent="0.25">
      <c r="A14761" s="46"/>
      <c r="B14761" s="46"/>
    </row>
    <row r="14762" spans="1:2" ht="15" customHeight="1" x14ac:dyDescent="0.25">
      <c r="A14762" s="46"/>
      <c r="B14762" s="46"/>
    </row>
    <row r="14763" spans="1:2" ht="15" customHeight="1" x14ac:dyDescent="0.25">
      <c r="A14763" s="46"/>
      <c r="B14763" s="46"/>
    </row>
    <row r="14764" spans="1:2" ht="15" customHeight="1" x14ac:dyDescent="0.25">
      <c r="A14764" s="46"/>
      <c r="B14764" s="46"/>
    </row>
    <row r="14765" spans="1:2" ht="15" customHeight="1" x14ac:dyDescent="0.25">
      <c r="A14765" s="46"/>
      <c r="B14765" s="46"/>
    </row>
    <row r="14766" spans="1:2" ht="15" customHeight="1" x14ac:dyDescent="0.25">
      <c r="A14766" s="46"/>
      <c r="B14766" s="46"/>
    </row>
    <row r="14767" spans="1:2" ht="15" customHeight="1" x14ac:dyDescent="0.25">
      <c r="A14767" s="46"/>
      <c r="B14767" s="46"/>
    </row>
    <row r="14768" spans="1:2" ht="15" customHeight="1" x14ac:dyDescent="0.25">
      <c r="A14768" s="46"/>
      <c r="B14768" s="46"/>
    </row>
    <row r="14769" spans="1:2" ht="15" customHeight="1" x14ac:dyDescent="0.25">
      <c r="A14769" s="46"/>
      <c r="B14769" s="46"/>
    </row>
    <row r="14770" spans="1:2" ht="15" customHeight="1" x14ac:dyDescent="0.25">
      <c r="A14770" s="46"/>
      <c r="B14770" s="46"/>
    </row>
    <row r="14771" spans="1:2" ht="15" customHeight="1" x14ac:dyDescent="0.25">
      <c r="A14771" s="46"/>
      <c r="B14771" s="46"/>
    </row>
    <row r="14772" spans="1:2" ht="15" customHeight="1" x14ac:dyDescent="0.25">
      <c r="A14772" s="46"/>
      <c r="B14772" s="46"/>
    </row>
    <row r="14773" spans="1:2" ht="15" customHeight="1" x14ac:dyDescent="0.25">
      <c r="A14773" s="46"/>
      <c r="B14773" s="46"/>
    </row>
    <row r="14774" spans="1:2" ht="15" customHeight="1" x14ac:dyDescent="0.25">
      <c r="A14774" s="46"/>
      <c r="B14774" s="46"/>
    </row>
    <row r="14775" spans="1:2" ht="15" customHeight="1" x14ac:dyDescent="0.25">
      <c r="A14775" s="46"/>
      <c r="B14775" s="46"/>
    </row>
    <row r="14776" spans="1:2" ht="15" customHeight="1" x14ac:dyDescent="0.25">
      <c r="A14776" s="46"/>
      <c r="B14776" s="46"/>
    </row>
    <row r="14777" spans="1:2" ht="15" customHeight="1" x14ac:dyDescent="0.25">
      <c r="A14777" s="46"/>
      <c r="B14777" s="46"/>
    </row>
    <row r="14778" spans="1:2" ht="15" customHeight="1" x14ac:dyDescent="0.25">
      <c r="A14778" s="46"/>
      <c r="B14778" s="46"/>
    </row>
    <row r="14779" spans="1:2" ht="15" customHeight="1" x14ac:dyDescent="0.25">
      <c r="A14779" s="46"/>
      <c r="B14779" s="46"/>
    </row>
    <row r="14780" spans="1:2" ht="15" customHeight="1" x14ac:dyDescent="0.25">
      <c r="A14780" s="46"/>
      <c r="B14780" s="46"/>
    </row>
    <row r="14781" spans="1:2" ht="15" customHeight="1" x14ac:dyDescent="0.25">
      <c r="A14781" s="46"/>
      <c r="B14781" s="46"/>
    </row>
    <row r="14782" spans="1:2" ht="15" customHeight="1" x14ac:dyDescent="0.25">
      <c r="A14782" s="46"/>
      <c r="B14782" s="46"/>
    </row>
    <row r="14783" spans="1:2" ht="15" customHeight="1" x14ac:dyDescent="0.25">
      <c r="A14783" s="46"/>
      <c r="B14783" s="46"/>
    </row>
    <row r="14784" spans="1:2" ht="15" customHeight="1" x14ac:dyDescent="0.25">
      <c r="A14784" s="46"/>
      <c r="B14784" s="46"/>
    </row>
    <row r="14785" spans="1:2" ht="15" customHeight="1" x14ac:dyDescent="0.25">
      <c r="A14785" s="46"/>
      <c r="B14785" s="46"/>
    </row>
    <row r="14786" spans="1:2" ht="15" customHeight="1" x14ac:dyDescent="0.25">
      <c r="A14786" s="46"/>
      <c r="B14786" s="46"/>
    </row>
    <row r="14787" spans="1:2" ht="15" customHeight="1" x14ac:dyDescent="0.25">
      <c r="A14787" s="46"/>
      <c r="B14787" s="46"/>
    </row>
    <row r="14788" spans="1:2" ht="15" customHeight="1" x14ac:dyDescent="0.25">
      <c r="A14788" s="46"/>
      <c r="B14788" s="46"/>
    </row>
    <row r="14789" spans="1:2" ht="15" customHeight="1" x14ac:dyDescent="0.25">
      <c r="A14789" s="46"/>
      <c r="B14789" s="46"/>
    </row>
    <row r="14790" spans="1:2" ht="15" customHeight="1" x14ac:dyDescent="0.25">
      <c r="A14790" s="46"/>
      <c r="B14790" s="46"/>
    </row>
    <row r="14791" spans="1:2" ht="15" customHeight="1" x14ac:dyDescent="0.25">
      <c r="A14791" s="46"/>
      <c r="B14791" s="46"/>
    </row>
    <row r="14792" spans="1:2" ht="15" customHeight="1" x14ac:dyDescent="0.25">
      <c r="A14792" s="46"/>
      <c r="B14792" s="46"/>
    </row>
    <row r="14793" spans="1:2" ht="15" customHeight="1" x14ac:dyDescent="0.25">
      <c r="A14793" s="46"/>
      <c r="B14793" s="46"/>
    </row>
    <row r="14794" spans="1:2" ht="15" customHeight="1" x14ac:dyDescent="0.25">
      <c r="A14794" s="46"/>
      <c r="B14794" s="46"/>
    </row>
    <row r="14795" spans="1:2" ht="15" customHeight="1" x14ac:dyDescent="0.25">
      <c r="A14795" s="46"/>
      <c r="B14795" s="46"/>
    </row>
    <row r="14796" spans="1:2" ht="15" customHeight="1" x14ac:dyDescent="0.25">
      <c r="A14796" s="46"/>
      <c r="B14796" s="46"/>
    </row>
    <row r="14797" spans="1:2" ht="15" customHeight="1" x14ac:dyDescent="0.25">
      <c r="A14797" s="46"/>
      <c r="B14797" s="46"/>
    </row>
    <row r="14798" spans="1:2" ht="15" customHeight="1" x14ac:dyDescent="0.25">
      <c r="A14798" s="46"/>
      <c r="B14798" s="46"/>
    </row>
    <row r="14799" spans="1:2" ht="15" customHeight="1" x14ac:dyDescent="0.25">
      <c r="A14799" s="46"/>
      <c r="B14799" s="46"/>
    </row>
    <row r="14800" spans="1:2" ht="15" customHeight="1" x14ac:dyDescent="0.25">
      <c r="A14800" s="46"/>
      <c r="B14800" s="46"/>
    </row>
    <row r="14801" spans="1:2" ht="15" customHeight="1" x14ac:dyDescent="0.25">
      <c r="A14801" s="46"/>
      <c r="B14801" s="46"/>
    </row>
    <row r="14802" spans="1:2" ht="15" customHeight="1" x14ac:dyDescent="0.25">
      <c r="A14802" s="46"/>
      <c r="B14802" s="46"/>
    </row>
    <row r="14803" spans="1:2" ht="15" customHeight="1" x14ac:dyDescent="0.25">
      <c r="A14803" s="46"/>
      <c r="B14803" s="46"/>
    </row>
    <row r="14804" spans="1:2" ht="15" customHeight="1" x14ac:dyDescent="0.25">
      <c r="A14804" s="46"/>
      <c r="B14804" s="46"/>
    </row>
    <row r="14805" spans="1:2" ht="15" customHeight="1" x14ac:dyDescent="0.25">
      <c r="A14805" s="46"/>
      <c r="B14805" s="46"/>
    </row>
    <row r="14806" spans="1:2" ht="15" customHeight="1" x14ac:dyDescent="0.25">
      <c r="A14806" s="46"/>
      <c r="B14806" s="46"/>
    </row>
    <row r="14807" spans="1:2" ht="15" customHeight="1" x14ac:dyDescent="0.25">
      <c r="A14807" s="46"/>
      <c r="B14807" s="46"/>
    </row>
    <row r="14808" spans="1:2" ht="15" customHeight="1" x14ac:dyDescent="0.25">
      <c r="A14808" s="46"/>
      <c r="B14808" s="46"/>
    </row>
    <row r="14809" spans="1:2" ht="15" customHeight="1" x14ac:dyDescent="0.25">
      <c r="A14809" s="46"/>
      <c r="B14809" s="46"/>
    </row>
    <row r="14810" spans="1:2" ht="15" customHeight="1" x14ac:dyDescent="0.25">
      <c r="A14810" s="46"/>
      <c r="B14810" s="46"/>
    </row>
    <row r="14811" spans="1:2" ht="15" customHeight="1" x14ac:dyDescent="0.25">
      <c r="A14811" s="46"/>
      <c r="B14811" s="46"/>
    </row>
    <row r="14812" spans="1:2" ht="15" customHeight="1" x14ac:dyDescent="0.25">
      <c r="A14812" s="46"/>
      <c r="B14812" s="46"/>
    </row>
    <row r="14813" spans="1:2" ht="15" customHeight="1" x14ac:dyDescent="0.25">
      <c r="A14813" s="46"/>
      <c r="B14813" s="46"/>
    </row>
    <row r="14814" spans="1:2" ht="15" customHeight="1" x14ac:dyDescent="0.25">
      <c r="A14814" s="46"/>
      <c r="B14814" s="46"/>
    </row>
    <row r="14815" spans="1:2" ht="15" customHeight="1" x14ac:dyDescent="0.25">
      <c r="A14815" s="46"/>
      <c r="B14815" s="46"/>
    </row>
    <row r="14816" spans="1:2" ht="15" customHeight="1" x14ac:dyDescent="0.25">
      <c r="A14816" s="46"/>
      <c r="B14816" s="46"/>
    </row>
    <row r="14817" spans="1:2" ht="15" customHeight="1" x14ac:dyDescent="0.25">
      <c r="A14817" s="46"/>
      <c r="B14817" s="46"/>
    </row>
    <row r="14818" spans="1:2" ht="15" customHeight="1" x14ac:dyDescent="0.25">
      <c r="A14818" s="46"/>
      <c r="B14818" s="46"/>
    </row>
    <row r="14819" spans="1:2" ht="15" customHeight="1" x14ac:dyDescent="0.25">
      <c r="A14819" s="46"/>
      <c r="B14819" s="46"/>
    </row>
    <row r="14820" spans="1:2" ht="15" customHeight="1" x14ac:dyDescent="0.25">
      <c r="A14820" s="46"/>
      <c r="B14820" s="46"/>
    </row>
    <row r="14821" spans="1:2" ht="15" customHeight="1" x14ac:dyDescent="0.25">
      <c r="A14821" s="46"/>
      <c r="B14821" s="46"/>
    </row>
    <row r="14822" spans="1:2" ht="15" customHeight="1" x14ac:dyDescent="0.25">
      <c r="A14822" s="46"/>
      <c r="B14822" s="46"/>
    </row>
    <row r="14823" spans="1:2" ht="15" customHeight="1" x14ac:dyDescent="0.25">
      <c r="A14823" s="46"/>
      <c r="B14823" s="46"/>
    </row>
    <row r="14824" spans="1:2" ht="15" customHeight="1" x14ac:dyDescent="0.25">
      <c r="A14824" s="46"/>
      <c r="B14824" s="46"/>
    </row>
    <row r="14825" spans="1:2" ht="15" customHeight="1" x14ac:dyDescent="0.25">
      <c r="A14825" s="46"/>
      <c r="B14825" s="46"/>
    </row>
    <row r="14826" spans="1:2" ht="15" customHeight="1" x14ac:dyDescent="0.25">
      <c r="A14826" s="46"/>
      <c r="B14826" s="46"/>
    </row>
    <row r="14827" spans="1:2" ht="15" customHeight="1" x14ac:dyDescent="0.25">
      <c r="A14827" s="46"/>
      <c r="B14827" s="46"/>
    </row>
    <row r="14828" spans="1:2" ht="15" customHeight="1" x14ac:dyDescent="0.25">
      <c r="A14828" s="46"/>
      <c r="B14828" s="46"/>
    </row>
    <row r="14829" spans="1:2" ht="15" customHeight="1" x14ac:dyDescent="0.25">
      <c r="A14829" s="46"/>
      <c r="B14829" s="46"/>
    </row>
    <row r="14830" spans="1:2" ht="15" customHeight="1" x14ac:dyDescent="0.25">
      <c r="A14830" s="46"/>
      <c r="B14830" s="46"/>
    </row>
    <row r="14831" spans="1:2" ht="15" customHeight="1" x14ac:dyDescent="0.25">
      <c r="A14831" s="46"/>
      <c r="B14831" s="46"/>
    </row>
    <row r="14832" spans="1:2" ht="15" customHeight="1" x14ac:dyDescent="0.25">
      <c r="A14832" s="46"/>
      <c r="B14832" s="46"/>
    </row>
    <row r="14833" spans="1:2" ht="15" customHeight="1" x14ac:dyDescent="0.25">
      <c r="A14833" s="46"/>
      <c r="B14833" s="46"/>
    </row>
    <row r="14834" spans="1:2" ht="15" customHeight="1" x14ac:dyDescent="0.25">
      <c r="A14834" s="46"/>
      <c r="B14834" s="46"/>
    </row>
    <row r="14835" spans="1:2" ht="15" customHeight="1" x14ac:dyDescent="0.25">
      <c r="A14835" s="46"/>
      <c r="B14835" s="46"/>
    </row>
    <row r="14836" spans="1:2" ht="15" customHeight="1" x14ac:dyDescent="0.25">
      <c r="A14836" s="46"/>
      <c r="B14836" s="46"/>
    </row>
    <row r="14837" spans="1:2" ht="15" customHeight="1" x14ac:dyDescent="0.25">
      <c r="A14837" s="46"/>
      <c r="B14837" s="46"/>
    </row>
    <row r="14838" spans="1:2" ht="15" customHeight="1" x14ac:dyDescent="0.25">
      <c r="A14838" s="46"/>
      <c r="B14838" s="46"/>
    </row>
    <row r="14839" spans="1:2" ht="15" customHeight="1" x14ac:dyDescent="0.25">
      <c r="A14839" s="46"/>
      <c r="B14839" s="46"/>
    </row>
    <row r="14840" spans="1:2" ht="15" customHeight="1" x14ac:dyDescent="0.25">
      <c r="A14840" s="46"/>
      <c r="B14840" s="46"/>
    </row>
    <row r="14841" spans="1:2" ht="15" customHeight="1" x14ac:dyDescent="0.25">
      <c r="A14841" s="46"/>
      <c r="B14841" s="46"/>
    </row>
    <row r="14842" spans="1:2" ht="15" customHeight="1" x14ac:dyDescent="0.25">
      <c r="A14842" s="46"/>
      <c r="B14842" s="46"/>
    </row>
    <row r="14843" spans="1:2" ht="15" customHeight="1" x14ac:dyDescent="0.25">
      <c r="A14843" s="46"/>
      <c r="B14843" s="46"/>
    </row>
    <row r="14844" spans="1:2" ht="15" customHeight="1" x14ac:dyDescent="0.25">
      <c r="A14844" s="46"/>
      <c r="B14844" s="46"/>
    </row>
    <row r="14845" spans="1:2" ht="15" customHeight="1" x14ac:dyDescent="0.25">
      <c r="A14845" s="46"/>
      <c r="B14845" s="46"/>
    </row>
    <row r="14846" spans="1:2" ht="15" customHeight="1" x14ac:dyDescent="0.25">
      <c r="A14846" s="46"/>
      <c r="B14846" s="46"/>
    </row>
    <row r="14847" spans="1:2" ht="15" customHeight="1" x14ac:dyDescent="0.25">
      <c r="A14847" s="46"/>
      <c r="B14847" s="46"/>
    </row>
    <row r="14848" spans="1:2" ht="15" customHeight="1" x14ac:dyDescent="0.25">
      <c r="A14848" s="46"/>
      <c r="B14848" s="46"/>
    </row>
    <row r="14849" spans="1:2" ht="15" customHeight="1" x14ac:dyDescent="0.25">
      <c r="A14849" s="46"/>
      <c r="B14849" s="46"/>
    </row>
    <row r="14850" spans="1:2" ht="15" customHeight="1" x14ac:dyDescent="0.25">
      <c r="A14850" s="46"/>
      <c r="B14850" s="46"/>
    </row>
    <row r="14851" spans="1:2" ht="15" customHeight="1" x14ac:dyDescent="0.25">
      <c r="A14851" s="46"/>
      <c r="B14851" s="46"/>
    </row>
    <row r="14852" spans="1:2" ht="15" customHeight="1" x14ac:dyDescent="0.25">
      <c r="A14852" s="46"/>
      <c r="B14852" s="46"/>
    </row>
    <row r="14853" spans="1:2" ht="15" customHeight="1" x14ac:dyDescent="0.25">
      <c r="A14853" s="46"/>
      <c r="B14853" s="46"/>
    </row>
    <row r="14854" spans="1:2" ht="15" customHeight="1" x14ac:dyDescent="0.25">
      <c r="A14854" s="46"/>
      <c r="B14854" s="46"/>
    </row>
    <row r="14855" spans="1:2" ht="15" customHeight="1" x14ac:dyDescent="0.25">
      <c r="A14855" s="46"/>
      <c r="B14855" s="46"/>
    </row>
    <row r="14856" spans="1:2" ht="15" customHeight="1" x14ac:dyDescent="0.25">
      <c r="A14856" s="46"/>
      <c r="B14856" s="46"/>
    </row>
    <row r="14857" spans="1:2" ht="15" customHeight="1" x14ac:dyDescent="0.25">
      <c r="A14857" s="46"/>
      <c r="B14857" s="46"/>
    </row>
    <row r="14858" spans="1:2" ht="15" customHeight="1" x14ac:dyDescent="0.25">
      <c r="A14858" s="46"/>
      <c r="B14858" s="46"/>
    </row>
    <row r="14859" spans="1:2" ht="15" customHeight="1" x14ac:dyDescent="0.25">
      <c r="A14859" s="46"/>
      <c r="B14859" s="46"/>
    </row>
    <row r="14860" spans="1:2" ht="15" customHeight="1" x14ac:dyDescent="0.25">
      <c r="A14860" s="46"/>
      <c r="B14860" s="46"/>
    </row>
    <row r="14861" spans="1:2" ht="15" customHeight="1" x14ac:dyDescent="0.25">
      <c r="A14861" s="46"/>
      <c r="B14861" s="46"/>
    </row>
    <row r="14862" spans="1:2" ht="15" customHeight="1" x14ac:dyDescent="0.25">
      <c r="A14862" s="46"/>
      <c r="B14862" s="46"/>
    </row>
    <row r="14863" spans="1:2" ht="15" customHeight="1" x14ac:dyDescent="0.25">
      <c r="A14863" s="46"/>
      <c r="B14863" s="46"/>
    </row>
    <row r="14864" spans="1:2" ht="15" customHeight="1" x14ac:dyDescent="0.25">
      <c r="A14864" s="46"/>
      <c r="B14864" s="46"/>
    </row>
    <row r="14865" spans="1:2" ht="15" customHeight="1" x14ac:dyDescent="0.25">
      <c r="A14865" s="46"/>
      <c r="B14865" s="46"/>
    </row>
    <row r="14866" spans="1:2" ht="15" customHeight="1" x14ac:dyDescent="0.25">
      <c r="A14866" s="46"/>
      <c r="B14866" s="46"/>
    </row>
    <row r="14867" spans="1:2" ht="15" customHeight="1" x14ac:dyDescent="0.25">
      <c r="A14867" s="46"/>
      <c r="B14867" s="46"/>
    </row>
    <row r="14868" spans="1:2" ht="15" customHeight="1" x14ac:dyDescent="0.25">
      <c r="A14868" s="46"/>
      <c r="B14868" s="46"/>
    </row>
    <row r="14869" spans="1:2" ht="15" customHeight="1" x14ac:dyDescent="0.25">
      <c r="A14869" s="46"/>
      <c r="B14869" s="46"/>
    </row>
    <row r="14870" spans="1:2" ht="15" customHeight="1" x14ac:dyDescent="0.25">
      <c r="A14870" s="46"/>
      <c r="B14870" s="46"/>
    </row>
    <row r="14871" spans="1:2" ht="15" customHeight="1" x14ac:dyDescent="0.25">
      <c r="A14871" s="46"/>
      <c r="B14871" s="46"/>
    </row>
    <row r="14872" spans="1:2" ht="15" customHeight="1" x14ac:dyDescent="0.25">
      <c r="A14872" s="46"/>
      <c r="B14872" s="46"/>
    </row>
    <row r="14873" spans="1:2" ht="15" customHeight="1" x14ac:dyDescent="0.25">
      <c r="A14873" s="46"/>
      <c r="B14873" s="46"/>
    </row>
    <row r="14874" spans="1:2" ht="15" customHeight="1" x14ac:dyDescent="0.25">
      <c r="A14874" s="46"/>
      <c r="B14874" s="46"/>
    </row>
    <row r="14875" spans="1:2" ht="15" customHeight="1" x14ac:dyDescent="0.25">
      <c r="A14875" s="46"/>
      <c r="B14875" s="46"/>
    </row>
    <row r="14876" spans="1:2" ht="15" customHeight="1" x14ac:dyDescent="0.25">
      <c r="A14876" s="46"/>
      <c r="B14876" s="46"/>
    </row>
    <row r="14877" spans="1:2" ht="15" customHeight="1" x14ac:dyDescent="0.25">
      <c r="A14877" s="46"/>
      <c r="B14877" s="46"/>
    </row>
    <row r="14878" spans="1:2" ht="15" customHeight="1" x14ac:dyDescent="0.25">
      <c r="A14878" s="46"/>
      <c r="B14878" s="46"/>
    </row>
    <row r="14879" spans="1:2" ht="15" customHeight="1" x14ac:dyDescent="0.25">
      <c r="A14879" s="46"/>
      <c r="B14879" s="46"/>
    </row>
    <row r="14880" spans="1:2" ht="15" customHeight="1" x14ac:dyDescent="0.25">
      <c r="A14880" s="46"/>
      <c r="B14880" s="46"/>
    </row>
    <row r="14881" spans="1:2" ht="15" customHeight="1" x14ac:dyDescent="0.25">
      <c r="A14881" s="46"/>
      <c r="B14881" s="46"/>
    </row>
    <row r="14882" spans="1:2" ht="15" customHeight="1" x14ac:dyDescent="0.25">
      <c r="A14882" s="46"/>
      <c r="B14882" s="46"/>
    </row>
    <row r="14883" spans="1:2" ht="15" customHeight="1" x14ac:dyDescent="0.25">
      <c r="A14883" s="46"/>
      <c r="B14883" s="46"/>
    </row>
    <row r="14884" spans="1:2" ht="15" customHeight="1" x14ac:dyDescent="0.25">
      <c r="A14884" s="46"/>
      <c r="B14884" s="46"/>
    </row>
    <row r="14885" spans="1:2" ht="15" customHeight="1" x14ac:dyDescent="0.25">
      <c r="A14885" s="46"/>
      <c r="B14885" s="46"/>
    </row>
    <row r="14886" spans="1:2" ht="15" customHeight="1" x14ac:dyDescent="0.25">
      <c r="A14886" s="46"/>
      <c r="B14886" s="46"/>
    </row>
    <row r="14887" spans="1:2" ht="15" customHeight="1" x14ac:dyDescent="0.25">
      <c r="A14887" s="46"/>
      <c r="B14887" s="46"/>
    </row>
    <row r="14888" spans="1:2" ht="15" customHeight="1" x14ac:dyDescent="0.25">
      <c r="A14888" s="46"/>
      <c r="B14888" s="46"/>
    </row>
    <row r="14889" spans="1:2" ht="15" customHeight="1" x14ac:dyDescent="0.25">
      <c r="A14889" s="46"/>
      <c r="B14889" s="46"/>
    </row>
    <row r="14890" spans="1:2" ht="15" customHeight="1" x14ac:dyDescent="0.25">
      <c r="A14890" s="46"/>
      <c r="B14890" s="46"/>
    </row>
    <row r="14891" spans="1:2" ht="15" customHeight="1" x14ac:dyDescent="0.25">
      <c r="A14891" s="46"/>
      <c r="B14891" s="46"/>
    </row>
    <row r="14892" spans="1:2" ht="15" customHeight="1" x14ac:dyDescent="0.25">
      <c r="A14892" s="46"/>
      <c r="B14892" s="46"/>
    </row>
    <row r="14893" spans="1:2" ht="15" customHeight="1" x14ac:dyDescent="0.25">
      <c r="A14893" s="46"/>
      <c r="B14893" s="46"/>
    </row>
    <row r="14894" spans="1:2" ht="15" customHeight="1" x14ac:dyDescent="0.25">
      <c r="A14894" s="46"/>
      <c r="B14894" s="46"/>
    </row>
    <row r="14895" spans="1:2" ht="15" customHeight="1" x14ac:dyDescent="0.25">
      <c r="A14895" s="46"/>
      <c r="B14895" s="46"/>
    </row>
    <row r="14896" spans="1:2" ht="15" customHeight="1" x14ac:dyDescent="0.25">
      <c r="A14896" s="46"/>
      <c r="B14896" s="46"/>
    </row>
    <row r="14897" spans="1:2" ht="15" customHeight="1" x14ac:dyDescent="0.25">
      <c r="A14897" s="46"/>
      <c r="B14897" s="46"/>
    </row>
    <row r="14898" spans="1:2" ht="15" customHeight="1" x14ac:dyDescent="0.25">
      <c r="A14898" s="46"/>
      <c r="B14898" s="46"/>
    </row>
    <row r="14899" spans="1:2" ht="15" customHeight="1" x14ac:dyDescent="0.25">
      <c r="A14899" s="46"/>
      <c r="B14899" s="46"/>
    </row>
    <row r="14900" spans="1:2" ht="15" customHeight="1" x14ac:dyDescent="0.25">
      <c r="A14900" s="46"/>
      <c r="B14900" s="46"/>
    </row>
    <row r="14901" spans="1:2" ht="15" customHeight="1" x14ac:dyDescent="0.25">
      <c r="A14901" s="46"/>
      <c r="B14901" s="46"/>
    </row>
    <row r="14902" spans="1:2" ht="15" customHeight="1" x14ac:dyDescent="0.25">
      <c r="A14902" s="46"/>
      <c r="B14902" s="46"/>
    </row>
    <row r="14903" spans="1:2" ht="15" customHeight="1" x14ac:dyDescent="0.25">
      <c r="A14903" s="46"/>
      <c r="B14903" s="46"/>
    </row>
    <row r="14904" spans="1:2" ht="15" customHeight="1" x14ac:dyDescent="0.25">
      <c r="A14904" s="46"/>
      <c r="B14904" s="46"/>
    </row>
    <row r="14905" spans="1:2" ht="15" customHeight="1" x14ac:dyDescent="0.25">
      <c r="A14905" s="46"/>
      <c r="B14905" s="46"/>
    </row>
    <row r="14906" spans="1:2" ht="15" customHeight="1" x14ac:dyDescent="0.25">
      <c r="A14906" s="46"/>
      <c r="B14906" s="46"/>
    </row>
    <row r="14907" spans="1:2" ht="15" customHeight="1" x14ac:dyDescent="0.25">
      <c r="A14907" s="46"/>
      <c r="B14907" s="46"/>
    </row>
    <row r="14908" spans="1:2" ht="15" customHeight="1" x14ac:dyDescent="0.25">
      <c r="A14908" s="46"/>
      <c r="B14908" s="46"/>
    </row>
    <row r="14909" spans="1:2" ht="15" customHeight="1" x14ac:dyDescent="0.25">
      <c r="A14909" s="46"/>
      <c r="B14909" s="46"/>
    </row>
    <row r="14910" spans="1:2" ht="15" customHeight="1" x14ac:dyDescent="0.25">
      <c r="A14910" s="46"/>
      <c r="B14910" s="46"/>
    </row>
    <row r="14911" spans="1:2" ht="15" customHeight="1" x14ac:dyDescent="0.25">
      <c r="A14911" s="46"/>
      <c r="B14911" s="46"/>
    </row>
    <row r="14912" spans="1:2" ht="15" customHeight="1" x14ac:dyDescent="0.25">
      <c r="A14912" s="46"/>
      <c r="B14912" s="46"/>
    </row>
    <row r="14913" spans="1:2" ht="15" customHeight="1" x14ac:dyDescent="0.25">
      <c r="A14913" s="46"/>
      <c r="B14913" s="46"/>
    </row>
    <row r="14914" spans="1:2" ht="15" customHeight="1" x14ac:dyDescent="0.25">
      <c r="A14914" s="46"/>
      <c r="B14914" s="46"/>
    </row>
    <row r="14915" spans="1:2" ht="15" customHeight="1" x14ac:dyDescent="0.25">
      <c r="A14915" s="46"/>
      <c r="B14915" s="46"/>
    </row>
    <row r="14916" spans="1:2" ht="15" customHeight="1" x14ac:dyDescent="0.25">
      <c r="A14916" s="46"/>
      <c r="B14916" s="46"/>
    </row>
    <row r="14917" spans="1:2" ht="15" customHeight="1" x14ac:dyDescent="0.25">
      <c r="A14917" s="46"/>
      <c r="B14917" s="46"/>
    </row>
    <row r="14918" spans="1:2" ht="15" customHeight="1" x14ac:dyDescent="0.25">
      <c r="A14918" s="46"/>
      <c r="B14918" s="46"/>
    </row>
    <row r="14919" spans="1:2" ht="15" customHeight="1" x14ac:dyDescent="0.25">
      <c r="A14919" s="46"/>
      <c r="B14919" s="46"/>
    </row>
    <row r="14920" spans="1:2" ht="15" customHeight="1" x14ac:dyDescent="0.25">
      <c r="A14920" s="46"/>
      <c r="B14920" s="46"/>
    </row>
    <row r="14921" spans="1:2" ht="15" customHeight="1" x14ac:dyDescent="0.25">
      <c r="A14921" s="46"/>
      <c r="B14921" s="46"/>
    </row>
    <row r="14922" spans="1:2" ht="15" customHeight="1" x14ac:dyDescent="0.25">
      <c r="A14922" s="46"/>
      <c r="B14922" s="46"/>
    </row>
    <row r="14923" spans="1:2" ht="15" customHeight="1" x14ac:dyDescent="0.25">
      <c r="A14923" s="46"/>
      <c r="B14923" s="46"/>
    </row>
    <row r="14924" spans="1:2" ht="15" customHeight="1" x14ac:dyDescent="0.25">
      <c r="A14924" s="46"/>
      <c r="B14924" s="46"/>
    </row>
    <row r="14925" spans="1:2" ht="15" customHeight="1" x14ac:dyDescent="0.25">
      <c r="A14925" s="46"/>
      <c r="B14925" s="46"/>
    </row>
    <row r="14926" spans="1:2" ht="15" customHeight="1" x14ac:dyDescent="0.25">
      <c r="A14926" s="46"/>
      <c r="B14926" s="46"/>
    </row>
    <row r="14927" spans="1:2" ht="15" customHeight="1" x14ac:dyDescent="0.25">
      <c r="A14927" s="46"/>
      <c r="B14927" s="46"/>
    </row>
    <row r="14928" spans="1:2" ht="15" customHeight="1" x14ac:dyDescent="0.25">
      <c r="A14928" s="46"/>
      <c r="B14928" s="46"/>
    </row>
    <row r="14929" spans="1:2" ht="15" customHeight="1" x14ac:dyDescent="0.25">
      <c r="A14929" s="46"/>
      <c r="B14929" s="46"/>
    </row>
    <row r="14930" spans="1:2" ht="15" customHeight="1" x14ac:dyDescent="0.25">
      <c r="A14930" s="46"/>
      <c r="B14930" s="46"/>
    </row>
    <row r="14931" spans="1:2" ht="15" customHeight="1" x14ac:dyDescent="0.25">
      <c r="A14931" s="46"/>
      <c r="B14931" s="46"/>
    </row>
    <row r="14932" spans="1:2" ht="15" customHeight="1" x14ac:dyDescent="0.25">
      <c r="A14932" s="46"/>
      <c r="B14932" s="46"/>
    </row>
    <row r="14933" spans="1:2" ht="15" customHeight="1" x14ac:dyDescent="0.25">
      <c r="A14933" s="46"/>
      <c r="B14933" s="46"/>
    </row>
    <row r="14934" spans="1:2" ht="15" customHeight="1" x14ac:dyDescent="0.25">
      <c r="A14934" s="46"/>
      <c r="B14934" s="46"/>
    </row>
    <row r="14935" spans="1:2" ht="15" customHeight="1" x14ac:dyDescent="0.25">
      <c r="A14935" s="46"/>
      <c r="B14935" s="46"/>
    </row>
    <row r="14936" spans="1:2" ht="15" customHeight="1" x14ac:dyDescent="0.25">
      <c r="A14936" s="46"/>
      <c r="B14936" s="46"/>
    </row>
    <row r="14937" spans="1:2" ht="15" customHeight="1" x14ac:dyDescent="0.25">
      <c r="A14937" s="46"/>
      <c r="B14937" s="46"/>
    </row>
    <row r="14938" spans="1:2" ht="15" customHeight="1" x14ac:dyDescent="0.25">
      <c r="A14938" s="46"/>
      <c r="B14938" s="46"/>
    </row>
    <row r="14939" spans="1:2" ht="15" customHeight="1" x14ac:dyDescent="0.25">
      <c r="A14939" s="46"/>
      <c r="B14939" s="46"/>
    </row>
    <row r="14940" spans="1:2" ht="15" customHeight="1" x14ac:dyDescent="0.25">
      <c r="A14940" s="46"/>
      <c r="B14940" s="46"/>
    </row>
    <row r="14941" spans="1:2" ht="15" customHeight="1" x14ac:dyDescent="0.25">
      <c r="A14941" s="46"/>
      <c r="B14941" s="46"/>
    </row>
    <row r="14942" spans="1:2" ht="15" customHeight="1" x14ac:dyDescent="0.25">
      <c r="A14942" s="46"/>
      <c r="B14942" s="46"/>
    </row>
    <row r="14943" spans="1:2" ht="15" customHeight="1" x14ac:dyDescent="0.25">
      <c r="A14943" s="46"/>
      <c r="B14943" s="46"/>
    </row>
    <row r="14944" spans="1:2" ht="15" customHeight="1" x14ac:dyDescent="0.25">
      <c r="A14944" s="46"/>
      <c r="B14944" s="46"/>
    </row>
    <row r="14945" spans="1:2" ht="15" customHeight="1" x14ac:dyDescent="0.25">
      <c r="A14945" s="46"/>
      <c r="B14945" s="46"/>
    </row>
    <row r="14946" spans="1:2" ht="15" customHeight="1" x14ac:dyDescent="0.25">
      <c r="A14946" s="46"/>
      <c r="B14946" s="46"/>
    </row>
    <row r="14947" spans="1:2" ht="15" customHeight="1" x14ac:dyDescent="0.25">
      <c r="A14947" s="46"/>
      <c r="B14947" s="46"/>
    </row>
    <row r="14948" spans="1:2" ht="15" customHeight="1" x14ac:dyDescent="0.25">
      <c r="A14948" s="46"/>
      <c r="B14948" s="46"/>
    </row>
    <row r="14949" spans="1:2" ht="15" customHeight="1" x14ac:dyDescent="0.25">
      <c r="A14949" s="46"/>
      <c r="B14949" s="46"/>
    </row>
    <row r="14950" spans="1:2" ht="15" customHeight="1" x14ac:dyDescent="0.25">
      <c r="A14950" s="46"/>
      <c r="B14950" s="46"/>
    </row>
    <row r="14951" spans="1:2" ht="15" customHeight="1" x14ac:dyDescent="0.25">
      <c r="A14951" s="46"/>
      <c r="B14951" s="46"/>
    </row>
    <row r="14952" spans="1:2" ht="15" customHeight="1" x14ac:dyDescent="0.25">
      <c r="A14952" s="46"/>
      <c r="B14952" s="46"/>
    </row>
    <row r="14953" spans="1:2" ht="15" customHeight="1" x14ac:dyDescent="0.25">
      <c r="A14953" s="46"/>
      <c r="B14953" s="46"/>
    </row>
    <row r="14954" spans="1:2" ht="15" customHeight="1" x14ac:dyDescent="0.25">
      <c r="A14954" s="46"/>
      <c r="B14954" s="46"/>
    </row>
    <row r="14955" spans="1:2" ht="15" customHeight="1" x14ac:dyDescent="0.25">
      <c r="A14955" s="46"/>
      <c r="B14955" s="46"/>
    </row>
    <row r="14956" spans="1:2" ht="15" customHeight="1" x14ac:dyDescent="0.25">
      <c r="A14956" s="46"/>
      <c r="B14956" s="46"/>
    </row>
    <row r="14957" spans="1:2" ht="15" customHeight="1" x14ac:dyDescent="0.25">
      <c r="A14957" s="46"/>
      <c r="B14957" s="46"/>
    </row>
    <row r="14958" spans="1:2" ht="15" customHeight="1" x14ac:dyDescent="0.25">
      <c r="A14958" s="46"/>
      <c r="B14958" s="46"/>
    </row>
    <row r="14959" spans="1:2" ht="15" customHeight="1" x14ac:dyDescent="0.25">
      <c r="A14959" s="46"/>
      <c r="B14959" s="46"/>
    </row>
    <row r="14960" spans="1:2" ht="15" customHeight="1" x14ac:dyDescent="0.25">
      <c r="A14960" s="46"/>
      <c r="B14960" s="46"/>
    </row>
    <row r="14961" spans="1:2" ht="15" customHeight="1" x14ac:dyDescent="0.25">
      <c r="A14961" s="46"/>
      <c r="B14961" s="46"/>
    </row>
    <row r="14962" spans="1:2" ht="15" customHeight="1" x14ac:dyDescent="0.25">
      <c r="A14962" s="46"/>
      <c r="B14962" s="46"/>
    </row>
    <row r="14963" spans="1:2" ht="15" customHeight="1" x14ac:dyDescent="0.25">
      <c r="A14963" s="46"/>
      <c r="B14963" s="46"/>
    </row>
    <row r="14964" spans="1:2" ht="15" customHeight="1" x14ac:dyDescent="0.25">
      <c r="A14964" s="46"/>
      <c r="B14964" s="46"/>
    </row>
    <row r="14965" spans="1:2" ht="15" customHeight="1" x14ac:dyDescent="0.25">
      <c r="A14965" s="46"/>
      <c r="B14965" s="46"/>
    </row>
    <row r="14966" spans="1:2" ht="15" customHeight="1" x14ac:dyDescent="0.25">
      <c r="A14966" s="46"/>
      <c r="B14966" s="46"/>
    </row>
    <row r="14967" spans="1:2" ht="15" customHeight="1" x14ac:dyDescent="0.25">
      <c r="A14967" s="46"/>
      <c r="B14967" s="46"/>
    </row>
    <row r="14968" spans="1:2" ht="15" customHeight="1" x14ac:dyDescent="0.25">
      <c r="A14968" s="46"/>
      <c r="B14968" s="46"/>
    </row>
    <row r="14969" spans="1:2" ht="15" customHeight="1" x14ac:dyDescent="0.25">
      <c r="A14969" s="46"/>
      <c r="B14969" s="46"/>
    </row>
    <row r="14970" spans="1:2" ht="15" customHeight="1" x14ac:dyDescent="0.25">
      <c r="A14970" s="46"/>
      <c r="B14970" s="46"/>
    </row>
    <row r="14971" spans="1:2" ht="15" customHeight="1" x14ac:dyDescent="0.25">
      <c r="A14971" s="46"/>
      <c r="B14971" s="46"/>
    </row>
    <row r="14972" spans="1:2" ht="15" customHeight="1" x14ac:dyDescent="0.25">
      <c r="A14972" s="46"/>
      <c r="B14972" s="46"/>
    </row>
    <row r="14973" spans="1:2" ht="15" customHeight="1" x14ac:dyDescent="0.25">
      <c r="A14973" s="46"/>
      <c r="B14973" s="46"/>
    </row>
    <row r="14974" spans="1:2" ht="15" customHeight="1" x14ac:dyDescent="0.25">
      <c r="A14974" s="46"/>
      <c r="B14974" s="46"/>
    </row>
    <row r="14975" spans="1:2" ht="15" customHeight="1" x14ac:dyDescent="0.25">
      <c r="A14975" s="46"/>
      <c r="B14975" s="46"/>
    </row>
    <row r="14976" spans="1:2" ht="15" customHeight="1" x14ac:dyDescent="0.25">
      <c r="A14976" s="46"/>
      <c r="B14976" s="46"/>
    </row>
    <row r="14977" spans="1:2" ht="15" customHeight="1" x14ac:dyDescent="0.25">
      <c r="A14977" s="46"/>
      <c r="B14977" s="46"/>
    </row>
    <row r="14978" spans="1:2" ht="15" customHeight="1" x14ac:dyDescent="0.25">
      <c r="A14978" s="46"/>
      <c r="B14978" s="46"/>
    </row>
    <row r="14979" spans="1:2" ht="15" customHeight="1" x14ac:dyDescent="0.25">
      <c r="A14979" s="46"/>
      <c r="B14979" s="46"/>
    </row>
    <row r="14980" spans="1:2" ht="15" customHeight="1" x14ac:dyDescent="0.25">
      <c r="A14980" s="46"/>
      <c r="B14980" s="46"/>
    </row>
    <row r="14981" spans="1:2" ht="15" customHeight="1" x14ac:dyDescent="0.25">
      <c r="A14981" s="46"/>
      <c r="B14981" s="46"/>
    </row>
    <row r="14982" spans="1:2" ht="15" customHeight="1" x14ac:dyDescent="0.25">
      <c r="A14982" s="46"/>
      <c r="B14982" s="46"/>
    </row>
    <row r="14983" spans="1:2" ht="15" customHeight="1" x14ac:dyDescent="0.25">
      <c r="A14983" s="46"/>
      <c r="B14983" s="46"/>
    </row>
    <row r="14984" spans="1:2" ht="15" customHeight="1" x14ac:dyDescent="0.25">
      <c r="A14984" s="46"/>
      <c r="B14984" s="46"/>
    </row>
    <row r="14985" spans="1:2" ht="15" customHeight="1" x14ac:dyDescent="0.25">
      <c r="A14985" s="46"/>
      <c r="B14985" s="46"/>
    </row>
    <row r="14986" spans="1:2" ht="15" customHeight="1" x14ac:dyDescent="0.25">
      <c r="A14986" s="46"/>
      <c r="B14986" s="46"/>
    </row>
    <row r="14987" spans="1:2" ht="15" customHeight="1" x14ac:dyDescent="0.25">
      <c r="A14987" s="46"/>
      <c r="B14987" s="46"/>
    </row>
    <row r="14988" spans="1:2" ht="15" customHeight="1" x14ac:dyDescent="0.25">
      <c r="A14988" s="46"/>
      <c r="B14988" s="46"/>
    </row>
    <row r="14989" spans="1:2" ht="15" customHeight="1" x14ac:dyDescent="0.25">
      <c r="A14989" s="46"/>
      <c r="B14989" s="46"/>
    </row>
    <row r="14990" spans="1:2" ht="15" customHeight="1" x14ac:dyDescent="0.25">
      <c r="A14990" s="46"/>
      <c r="B14990" s="46"/>
    </row>
    <row r="14991" spans="1:2" ht="15" customHeight="1" x14ac:dyDescent="0.25">
      <c r="A14991" s="46"/>
      <c r="B14991" s="46"/>
    </row>
    <row r="14992" spans="1:2" ht="15" customHeight="1" x14ac:dyDescent="0.25">
      <c r="A14992" s="46"/>
      <c r="B14992" s="46"/>
    </row>
    <row r="14993" spans="1:2" ht="15" customHeight="1" x14ac:dyDescent="0.25">
      <c r="A14993" s="46"/>
      <c r="B14993" s="46"/>
    </row>
    <row r="14994" spans="1:2" ht="15" customHeight="1" x14ac:dyDescent="0.25">
      <c r="A14994" s="46"/>
      <c r="B14994" s="46"/>
    </row>
    <row r="14995" spans="1:2" ht="15" customHeight="1" x14ac:dyDescent="0.25">
      <c r="A14995" s="46"/>
      <c r="B14995" s="46"/>
    </row>
    <row r="14996" spans="1:2" ht="15" customHeight="1" x14ac:dyDescent="0.25">
      <c r="A14996" s="46"/>
      <c r="B14996" s="46"/>
    </row>
    <row r="14997" spans="1:2" ht="15" customHeight="1" x14ac:dyDescent="0.25">
      <c r="A14997" s="46"/>
      <c r="B14997" s="46"/>
    </row>
    <row r="14998" spans="1:2" ht="15" customHeight="1" x14ac:dyDescent="0.25">
      <c r="A14998" s="46"/>
      <c r="B14998" s="46"/>
    </row>
    <row r="14999" spans="1:2" ht="15" customHeight="1" x14ac:dyDescent="0.25">
      <c r="A14999" s="46"/>
      <c r="B14999" s="46"/>
    </row>
    <row r="15000" spans="1:2" ht="15" customHeight="1" x14ac:dyDescent="0.25">
      <c r="A15000" s="46"/>
      <c r="B15000" s="46"/>
    </row>
    <row r="15001" spans="1:2" ht="15" customHeight="1" x14ac:dyDescent="0.25">
      <c r="A15001" s="46"/>
      <c r="B15001" s="46"/>
    </row>
    <row r="15002" spans="1:2" ht="15" customHeight="1" x14ac:dyDescent="0.25">
      <c r="A15002" s="46"/>
      <c r="B15002" s="46"/>
    </row>
    <row r="15003" spans="1:2" ht="15" customHeight="1" x14ac:dyDescent="0.25">
      <c r="A15003" s="46"/>
      <c r="B15003" s="46"/>
    </row>
    <row r="15004" spans="1:2" ht="15" customHeight="1" x14ac:dyDescent="0.25">
      <c r="A15004" s="46"/>
      <c r="B15004" s="46"/>
    </row>
    <row r="15005" spans="1:2" ht="15" customHeight="1" x14ac:dyDescent="0.25">
      <c r="A15005" s="46"/>
      <c r="B15005" s="46"/>
    </row>
    <row r="15006" spans="1:2" ht="15" customHeight="1" x14ac:dyDescent="0.25">
      <c r="A15006" s="46"/>
      <c r="B15006" s="46"/>
    </row>
    <row r="15007" spans="1:2" ht="15" customHeight="1" x14ac:dyDescent="0.25">
      <c r="A15007" s="46"/>
      <c r="B15007" s="46"/>
    </row>
    <row r="15008" spans="1:2" ht="15" customHeight="1" x14ac:dyDescent="0.25">
      <c r="A15008" s="46"/>
      <c r="B15008" s="46"/>
    </row>
    <row r="15009" spans="1:2" ht="15" customHeight="1" x14ac:dyDescent="0.25">
      <c r="A15009" s="46"/>
      <c r="B15009" s="46"/>
    </row>
    <row r="15010" spans="1:2" ht="15" customHeight="1" x14ac:dyDescent="0.25">
      <c r="A15010" s="46"/>
      <c r="B15010" s="46"/>
    </row>
    <row r="15011" spans="1:2" ht="15" customHeight="1" x14ac:dyDescent="0.25">
      <c r="A15011" s="46"/>
      <c r="B15011" s="46"/>
    </row>
    <row r="15012" spans="1:2" ht="15" customHeight="1" x14ac:dyDescent="0.25">
      <c r="A15012" s="46"/>
      <c r="B15012" s="46"/>
    </row>
    <row r="15013" spans="1:2" ht="15" customHeight="1" x14ac:dyDescent="0.25">
      <c r="A15013" s="46"/>
      <c r="B15013" s="46"/>
    </row>
    <row r="15014" spans="1:2" ht="15" customHeight="1" x14ac:dyDescent="0.25">
      <c r="A15014" s="46"/>
      <c r="B15014" s="46"/>
    </row>
    <row r="15015" spans="1:2" ht="15" customHeight="1" x14ac:dyDescent="0.25">
      <c r="A15015" s="46"/>
      <c r="B15015" s="46"/>
    </row>
    <row r="15016" spans="1:2" ht="15" customHeight="1" x14ac:dyDescent="0.25">
      <c r="A15016" s="46"/>
      <c r="B15016" s="46"/>
    </row>
    <row r="15017" spans="1:2" ht="15" customHeight="1" x14ac:dyDescent="0.25">
      <c r="A15017" s="46"/>
      <c r="B15017" s="46"/>
    </row>
    <row r="15018" spans="1:2" ht="15" customHeight="1" x14ac:dyDescent="0.25">
      <c r="A15018" s="46"/>
      <c r="B15018" s="46"/>
    </row>
    <row r="15019" spans="1:2" ht="15" customHeight="1" x14ac:dyDescent="0.25">
      <c r="A15019" s="46"/>
      <c r="B15019" s="46"/>
    </row>
    <row r="15020" spans="1:2" ht="15" customHeight="1" x14ac:dyDescent="0.25">
      <c r="A15020" s="46"/>
      <c r="B15020" s="46"/>
    </row>
    <row r="15021" spans="1:2" ht="15" customHeight="1" x14ac:dyDescent="0.25">
      <c r="A15021" s="46"/>
      <c r="B15021" s="46"/>
    </row>
    <row r="15022" spans="1:2" ht="15" customHeight="1" x14ac:dyDescent="0.25">
      <c r="A15022" s="46"/>
      <c r="B15022" s="46"/>
    </row>
    <row r="15023" spans="1:2" ht="15" customHeight="1" x14ac:dyDescent="0.25">
      <c r="A15023" s="46"/>
      <c r="B15023" s="46"/>
    </row>
    <row r="15024" spans="1:2" ht="15" customHeight="1" x14ac:dyDescent="0.25">
      <c r="A15024" s="46"/>
      <c r="B15024" s="46"/>
    </row>
    <row r="15025" spans="1:2" ht="15" customHeight="1" x14ac:dyDescent="0.25">
      <c r="A15025" s="46"/>
      <c r="B15025" s="46"/>
    </row>
    <row r="15026" spans="1:2" ht="15" customHeight="1" x14ac:dyDescent="0.25">
      <c r="A15026" s="46"/>
      <c r="B15026" s="46"/>
    </row>
    <row r="15027" spans="1:2" ht="15" customHeight="1" x14ac:dyDescent="0.25">
      <c r="A15027" s="46"/>
      <c r="B15027" s="46"/>
    </row>
    <row r="15028" spans="1:2" ht="15" customHeight="1" x14ac:dyDescent="0.25">
      <c r="A15028" s="46"/>
      <c r="B15028" s="46"/>
    </row>
    <row r="15029" spans="1:2" ht="15" customHeight="1" x14ac:dyDescent="0.25">
      <c r="A15029" s="46"/>
      <c r="B15029" s="46"/>
    </row>
    <row r="15030" spans="1:2" ht="15" customHeight="1" x14ac:dyDescent="0.25">
      <c r="A15030" s="46"/>
      <c r="B15030" s="46"/>
    </row>
    <row r="15031" spans="1:2" ht="15" customHeight="1" x14ac:dyDescent="0.25">
      <c r="A15031" s="46"/>
      <c r="B15031" s="46"/>
    </row>
    <row r="15032" spans="1:2" ht="15" customHeight="1" x14ac:dyDescent="0.25">
      <c r="A15032" s="46"/>
      <c r="B15032" s="46"/>
    </row>
    <row r="15033" spans="1:2" ht="15" customHeight="1" x14ac:dyDescent="0.25">
      <c r="A15033" s="46"/>
      <c r="B15033" s="46"/>
    </row>
    <row r="15034" spans="1:2" ht="15" customHeight="1" x14ac:dyDescent="0.25">
      <c r="A15034" s="46"/>
      <c r="B15034" s="46"/>
    </row>
    <row r="15035" spans="1:2" ht="15" customHeight="1" x14ac:dyDescent="0.25">
      <c r="A15035" s="46"/>
      <c r="B15035" s="46"/>
    </row>
    <row r="15036" spans="1:2" ht="15" customHeight="1" x14ac:dyDescent="0.25">
      <c r="A15036" s="46"/>
      <c r="B15036" s="46"/>
    </row>
    <row r="15037" spans="1:2" ht="15" customHeight="1" x14ac:dyDescent="0.25">
      <c r="A15037" s="46"/>
      <c r="B15037" s="46"/>
    </row>
    <row r="15038" spans="1:2" ht="15" customHeight="1" x14ac:dyDescent="0.25">
      <c r="A15038" s="46"/>
      <c r="B15038" s="46"/>
    </row>
    <row r="15039" spans="1:2" ht="15" customHeight="1" x14ac:dyDescent="0.25">
      <c r="A15039" s="46"/>
      <c r="B15039" s="46"/>
    </row>
    <row r="15040" spans="1:2" ht="15" customHeight="1" x14ac:dyDescent="0.25">
      <c r="A15040" s="46"/>
      <c r="B15040" s="46"/>
    </row>
    <row r="15041" spans="1:2" ht="15" customHeight="1" x14ac:dyDescent="0.25">
      <c r="A15041" s="46"/>
      <c r="B15041" s="46"/>
    </row>
    <row r="15042" spans="1:2" ht="15" customHeight="1" x14ac:dyDescent="0.25">
      <c r="A15042" s="46"/>
      <c r="B15042" s="46"/>
    </row>
    <row r="15043" spans="1:2" ht="15" customHeight="1" x14ac:dyDescent="0.25">
      <c r="A15043" s="46"/>
      <c r="B15043" s="46"/>
    </row>
    <row r="15044" spans="1:2" ht="15" customHeight="1" x14ac:dyDescent="0.25">
      <c r="A15044" s="46"/>
      <c r="B15044" s="46"/>
    </row>
    <row r="15045" spans="1:2" ht="15" customHeight="1" x14ac:dyDescent="0.25">
      <c r="A15045" s="46"/>
      <c r="B15045" s="46"/>
    </row>
    <row r="15046" spans="1:2" ht="15" customHeight="1" x14ac:dyDescent="0.25">
      <c r="A15046" s="46"/>
      <c r="B15046" s="46"/>
    </row>
    <row r="15047" spans="1:2" ht="15" customHeight="1" x14ac:dyDescent="0.25">
      <c r="A15047" s="46"/>
      <c r="B15047" s="46"/>
    </row>
    <row r="15048" spans="1:2" ht="15" customHeight="1" x14ac:dyDescent="0.25">
      <c r="A15048" s="46"/>
      <c r="B15048" s="46"/>
    </row>
    <row r="15049" spans="1:2" ht="15" customHeight="1" x14ac:dyDescent="0.25">
      <c r="A15049" s="46"/>
      <c r="B15049" s="46"/>
    </row>
    <row r="15050" spans="1:2" ht="15" customHeight="1" x14ac:dyDescent="0.25">
      <c r="A15050" s="46"/>
      <c r="B15050" s="46"/>
    </row>
    <row r="15051" spans="1:2" ht="15" customHeight="1" x14ac:dyDescent="0.25">
      <c r="A15051" s="46"/>
      <c r="B15051" s="46"/>
    </row>
    <row r="15052" spans="1:2" ht="15" customHeight="1" x14ac:dyDescent="0.25">
      <c r="A15052" s="46"/>
      <c r="B15052" s="46"/>
    </row>
    <row r="15053" spans="1:2" ht="15" customHeight="1" x14ac:dyDescent="0.25">
      <c r="A15053" s="46"/>
      <c r="B15053" s="46"/>
    </row>
    <row r="15054" spans="1:2" ht="15" customHeight="1" x14ac:dyDescent="0.25">
      <c r="A15054" s="46"/>
      <c r="B15054" s="46"/>
    </row>
    <row r="15055" spans="1:2" ht="15" customHeight="1" x14ac:dyDescent="0.25">
      <c r="A15055" s="46"/>
      <c r="B15055" s="46"/>
    </row>
    <row r="15056" spans="1:2" ht="15" customHeight="1" x14ac:dyDescent="0.25">
      <c r="A15056" s="46"/>
      <c r="B15056" s="46"/>
    </row>
    <row r="15057" spans="1:2" ht="15" customHeight="1" x14ac:dyDescent="0.25">
      <c r="A15057" s="46"/>
      <c r="B15057" s="46"/>
    </row>
    <row r="15058" spans="1:2" ht="15" customHeight="1" x14ac:dyDescent="0.25">
      <c r="A15058" s="46"/>
      <c r="B15058" s="46"/>
    </row>
    <row r="15059" spans="1:2" ht="15" customHeight="1" x14ac:dyDescent="0.25">
      <c r="A15059" s="46"/>
      <c r="B15059" s="46"/>
    </row>
    <row r="15060" spans="1:2" ht="15" customHeight="1" x14ac:dyDescent="0.25">
      <c r="A15060" s="46"/>
      <c r="B15060" s="46"/>
    </row>
    <row r="15061" spans="1:2" ht="15" customHeight="1" x14ac:dyDescent="0.25">
      <c r="A15061" s="46"/>
      <c r="B15061" s="46"/>
    </row>
    <row r="15062" spans="1:2" ht="15" customHeight="1" x14ac:dyDescent="0.25">
      <c r="A15062" s="46"/>
      <c r="B15062" s="46"/>
    </row>
    <row r="15063" spans="1:2" ht="15" customHeight="1" x14ac:dyDescent="0.25">
      <c r="A15063" s="46"/>
      <c r="B15063" s="46"/>
    </row>
    <row r="15064" spans="1:2" ht="15" customHeight="1" x14ac:dyDescent="0.25">
      <c r="A15064" s="46"/>
      <c r="B15064" s="46"/>
    </row>
    <row r="15065" spans="1:2" ht="15" customHeight="1" x14ac:dyDescent="0.25">
      <c r="A15065" s="46"/>
      <c r="B15065" s="46"/>
    </row>
    <row r="15066" spans="1:2" ht="15" customHeight="1" x14ac:dyDescent="0.25">
      <c r="A15066" s="46"/>
      <c r="B15066" s="46"/>
    </row>
    <row r="15067" spans="1:2" ht="15" customHeight="1" x14ac:dyDescent="0.25">
      <c r="A15067" s="46"/>
      <c r="B15067" s="46"/>
    </row>
    <row r="15068" spans="1:2" ht="15" customHeight="1" x14ac:dyDescent="0.25">
      <c r="A15068" s="46"/>
      <c r="B15068" s="46"/>
    </row>
    <row r="15069" spans="1:2" ht="15" customHeight="1" x14ac:dyDescent="0.25">
      <c r="A15069" s="46"/>
      <c r="B15069" s="46"/>
    </row>
    <row r="15070" spans="1:2" ht="15" customHeight="1" x14ac:dyDescent="0.25">
      <c r="A15070" s="46"/>
      <c r="B15070" s="46"/>
    </row>
    <row r="15071" spans="1:2" ht="15" customHeight="1" x14ac:dyDescent="0.25">
      <c r="A15071" s="46"/>
      <c r="B15071" s="46"/>
    </row>
    <row r="15072" spans="1:2" ht="15" customHeight="1" x14ac:dyDescent="0.25">
      <c r="A15072" s="46"/>
      <c r="B15072" s="46"/>
    </row>
    <row r="15073" spans="1:2" ht="15" customHeight="1" x14ac:dyDescent="0.25">
      <c r="A15073" s="46"/>
      <c r="B15073" s="46"/>
    </row>
    <row r="15074" spans="1:2" ht="15" customHeight="1" x14ac:dyDescent="0.25">
      <c r="A15074" s="46"/>
      <c r="B15074" s="46"/>
    </row>
    <row r="15075" spans="1:2" ht="15" customHeight="1" x14ac:dyDescent="0.25">
      <c r="A15075" s="46"/>
      <c r="B15075" s="46"/>
    </row>
    <row r="15076" spans="1:2" ht="15" customHeight="1" x14ac:dyDescent="0.25">
      <c r="A15076" s="46"/>
      <c r="B15076" s="46"/>
    </row>
    <row r="15077" spans="1:2" ht="15" customHeight="1" x14ac:dyDescent="0.25">
      <c r="A15077" s="46"/>
      <c r="B15077" s="46"/>
    </row>
    <row r="15078" spans="1:2" ht="15" customHeight="1" x14ac:dyDescent="0.25">
      <c r="A15078" s="46"/>
      <c r="B15078" s="46"/>
    </row>
    <row r="15079" spans="1:2" ht="15" customHeight="1" x14ac:dyDescent="0.25">
      <c r="A15079" s="46"/>
      <c r="B15079" s="46"/>
    </row>
    <row r="15080" spans="1:2" ht="15" customHeight="1" x14ac:dyDescent="0.25">
      <c r="A15080" s="46"/>
      <c r="B15080" s="46"/>
    </row>
    <row r="15081" spans="1:2" ht="15" customHeight="1" x14ac:dyDescent="0.25">
      <c r="A15081" s="46"/>
      <c r="B15081" s="46"/>
    </row>
    <row r="15082" spans="1:2" ht="15" customHeight="1" x14ac:dyDescent="0.25">
      <c r="A15082" s="46"/>
      <c r="B15082" s="46"/>
    </row>
    <row r="15083" spans="1:2" ht="15" customHeight="1" x14ac:dyDescent="0.25">
      <c r="A15083" s="46"/>
      <c r="B15083" s="46"/>
    </row>
    <row r="15084" spans="1:2" ht="15" customHeight="1" x14ac:dyDescent="0.25">
      <c r="A15084" s="46"/>
      <c r="B15084" s="46"/>
    </row>
    <row r="15085" spans="1:2" ht="15" customHeight="1" x14ac:dyDescent="0.25">
      <c r="A15085" s="46"/>
      <c r="B15085" s="46"/>
    </row>
    <row r="15086" spans="1:2" ht="15" customHeight="1" x14ac:dyDescent="0.25">
      <c r="A15086" s="46"/>
      <c r="B15086" s="46"/>
    </row>
    <row r="15087" spans="1:2" ht="15" customHeight="1" x14ac:dyDescent="0.25">
      <c r="A15087" s="46"/>
      <c r="B15087" s="46"/>
    </row>
    <row r="15088" spans="1:2" ht="15" customHeight="1" x14ac:dyDescent="0.25">
      <c r="A15088" s="46"/>
      <c r="B15088" s="46"/>
    </row>
    <row r="15089" spans="1:2" ht="15" customHeight="1" x14ac:dyDescent="0.25">
      <c r="A15089" s="46"/>
      <c r="B15089" s="46"/>
    </row>
    <row r="15090" spans="1:2" ht="15" customHeight="1" x14ac:dyDescent="0.25">
      <c r="A15090" s="46"/>
      <c r="B15090" s="46"/>
    </row>
    <row r="15091" spans="1:2" ht="15" customHeight="1" x14ac:dyDescent="0.25">
      <c r="A15091" s="46"/>
      <c r="B15091" s="46"/>
    </row>
    <row r="15092" spans="1:2" ht="15" customHeight="1" x14ac:dyDescent="0.25">
      <c r="A15092" s="46"/>
      <c r="B15092" s="46"/>
    </row>
    <row r="15093" spans="1:2" ht="15" customHeight="1" x14ac:dyDescent="0.25">
      <c r="A15093" s="46"/>
      <c r="B15093" s="46"/>
    </row>
    <row r="15094" spans="1:2" ht="15" customHeight="1" x14ac:dyDescent="0.25">
      <c r="A15094" s="46"/>
      <c r="B15094" s="46"/>
    </row>
    <row r="15095" spans="1:2" ht="15" customHeight="1" x14ac:dyDescent="0.25">
      <c r="A15095" s="46"/>
      <c r="B15095" s="46"/>
    </row>
    <row r="15096" spans="1:2" ht="15" customHeight="1" x14ac:dyDescent="0.25">
      <c r="A15096" s="46"/>
      <c r="B15096" s="46"/>
    </row>
    <row r="15097" spans="1:2" ht="15" customHeight="1" x14ac:dyDescent="0.25">
      <c r="A15097" s="46"/>
      <c r="B15097" s="46"/>
    </row>
    <row r="15098" spans="1:2" ht="15" customHeight="1" x14ac:dyDescent="0.25">
      <c r="A15098" s="46"/>
      <c r="B15098" s="46"/>
    </row>
    <row r="15099" spans="1:2" ht="15" customHeight="1" x14ac:dyDescent="0.25">
      <c r="A15099" s="46"/>
      <c r="B15099" s="46"/>
    </row>
    <row r="15100" spans="1:2" ht="15" customHeight="1" x14ac:dyDescent="0.25">
      <c r="A15100" s="46"/>
      <c r="B15100" s="46"/>
    </row>
    <row r="15101" spans="1:2" ht="15" customHeight="1" x14ac:dyDescent="0.25">
      <c r="A15101" s="46"/>
      <c r="B15101" s="46"/>
    </row>
    <row r="15102" spans="1:2" ht="15" customHeight="1" x14ac:dyDescent="0.25">
      <c r="A15102" s="46"/>
      <c r="B15102" s="46"/>
    </row>
    <row r="15103" spans="1:2" ht="15" customHeight="1" x14ac:dyDescent="0.25">
      <c r="A15103" s="46"/>
      <c r="B15103" s="46"/>
    </row>
    <row r="15104" spans="1:2" ht="15" customHeight="1" x14ac:dyDescent="0.25">
      <c r="A15104" s="46"/>
      <c r="B15104" s="46"/>
    </row>
    <row r="15105" spans="1:2" ht="15" customHeight="1" x14ac:dyDescent="0.25">
      <c r="A15105" s="46"/>
      <c r="B15105" s="46"/>
    </row>
    <row r="15106" spans="1:2" ht="15" customHeight="1" x14ac:dyDescent="0.25">
      <c r="A15106" s="46"/>
      <c r="B15106" s="46"/>
    </row>
    <row r="15107" spans="1:2" ht="15" customHeight="1" x14ac:dyDescent="0.25">
      <c r="A15107" s="46"/>
      <c r="B15107" s="46"/>
    </row>
    <row r="15108" spans="1:2" ht="15" customHeight="1" x14ac:dyDescent="0.25">
      <c r="A15108" s="46"/>
      <c r="B15108" s="46"/>
    </row>
    <row r="15109" spans="1:2" ht="15" customHeight="1" x14ac:dyDescent="0.25">
      <c r="A15109" s="46"/>
      <c r="B15109" s="46"/>
    </row>
    <row r="15110" spans="1:2" ht="15" customHeight="1" x14ac:dyDescent="0.25">
      <c r="A15110" s="46"/>
      <c r="B15110" s="46"/>
    </row>
    <row r="15111" spans="1:2" ht="15" customHeight="1" x14ac:dyDescent="0.25">
      <c r="A15111" s="46"/>
      <c r="B15111" s="46"/>
    </row>
    <row r="15112" spans="1:2" ht="15" customHeight="1" x14ac:dyDescent="0.25">
      <c r="A15112" s="46"/>
      <c r="B15112" s="46"/>
    </row>
    <row r="15113" spans="1:2" ht="15" customHeight="1" x14ac:dyDescent="0.25">
      <c r="A15113" s="46"/>
      <c r="B15113" s="46"/>
    </row>
    <row r="15114" spans="1:2" ht="15" customHeight="1" x14ac:dyDescent="0.25">
      <c r="A15114" s="46"/>
      <c r="B15114" s="46"/>
    </row>
    <row r="15115" spans="1:2" ht="15" customHeight="1" x14ac:dyDescent="0.25">
      <c r="A15115" s="46"/>
      <c r="B15115" s="46"/>
    </row>
    <row r="15116" spans="1:2" ht="15" customHeight="1" x14ac:dyDescent="0.25">
      <c r="A15116" s="46"/>
      <c r="B15116" s="46"/>
    </row>
    <row r="15117" spans="1:2" ht="15" customHeight="1" x14ac:dyDescent="0.25">
      <c r="A15117" s="46"/>
      <c r="B15117" s="46"/>
    </row>
    <row r="15118" spans="1:2" ht="15" customHeight="1" x14ac:dyDescent="0.25">
      <c r="A15118" s="46"/>
      <c r="B15118" s="46"/>
    </row>
    <row r="15119" spans="1:2" ht="15" customHeight="1" x14ac:dyDescent="0.25">
      <c r="A15119" s="46"/>
      <c r="B15119" s="46"/>
    </row>
    <row r="15120" spans="1:2" ht="15" customHeight="1" x14ac:dyDescent="0.25">
      <c r="A15120" s="46"/>
      <c r="B15120" s="46"/>
    </row>
    <row r="15121" spans="1:2" ht="15" customHeight="1" x14ac:dyDescent="0.25">
      <c r="A15121" s="46"/>
      <c r="B15121" s="46"/>
    </row>
    <row r="15122" spans="1:2" ht="15" customHeight="1" x14ac:dyDescent="0.25">
      <c r="A15122" s="46"/>
      <c r="B15122" s="46"/>
    </row>
    <row r="15123" spans="1:2" ht="15" customHeight="1" x14ac:dyDescent="0.25">
      <c r="A15123" s="46"/>
      <c r="B15123" s="46"/>
    </row>
    <row r="15124" spans="1:2" ht="15" customHeight="1" x14ac:dyDescent="0.25">
      <c r="A15124" s="46"/>
      <c r="B15124" s="46"/>
    </row>
    <row r="15125" spans="1:2" ht="15" customHeight="1" x14ac:dyDescent="0.25">
      <c r="A15125" s="46"/>
      <c r="B15125" s="46"/>
    </row>
    <row r="15126" spans="1:2" ht="15" customHeight="1" x14ac:dyDescent="0.25">
      <c r="A15126" s="46"/>
      <c r="B15126" s="46"/>
    </row>
    <row r="15127" spans="1:2" ht="15" customHeight="1" x14ac:dyDescent="0.25">
      <c r="A15127" s="46"/>
      <c r="B15127" s="46"/>
    </row>
    <row r="15128" spans="1:2" ht="15" customHeight="1" x14ac:dyDescent="0.25">
      <c r="A15128" s="46"/>
      <c r="B15128" s="46"/>
    </row>
    <row r="15129" spans="1:2" ht="15" customHeight="1" x14ac:dyDescent="0.25">
      <c r="A15129" s="46"/>
      <c r="B15129" s="46"/>
    </row>
    <row r="15130" spans="1:2" ht="15" customHeight="1" x14ac:dyDescent="0.25">
      <c r="A15130" s="46"/>
      <c r="B15130" s="46"/>
    </row>
    <row r="15131" spans="1:2" ht="15" customHeight="1" x14ac:dyDescent="0.25">
      <c r="A15131" s="46"/>
      <c r="B15131" s="46"/>
    </row>
    <row r="15132" spans="1:2" ht="15" customHeight="1" x14ac:dyDescent="0.25">
      <c r="A15132" s="46"/>
      <c r="B15132" s="46"/>
    </row>
    <row r="15133" spans="1:2" ht="15" customHeight="1" x14ac:dyDescent="0.25">
      <c r="A15133" s="46"/>
      <c r="B15133" s="46"/>
    </row>
    <row r="15134" spans="1:2" ht="15" customHeight="1" x14ac:dyDescent="0.25">
      <c r="A15134" s="46"/>
      <c r="B15134" s="46"/>
    </row>
    <row r="15135" spans="1:2" ht="15" customHeight="1" x14ac:dyDescent="0.25">
      <c r="A15135" s="46"/>
      <c r="B15135" s="46"/>
    </row>
    <row r="15136" spans="1:2" ht="15" customHeight="1" x14ac:dyDescent="0.25">
      <c r="A15136" s="46"/>
      <c r="B15136" s="46"/>
    </row>
    <row r="15137" spans="1:2" ht="15" customHeight="1" x14ac:dyDescent="0.25">
      <c r="A15137" s="46"/>
      <c r="B15137" s="46"/>
    </row>
    <row r="15138" spans="1:2" ht="15" customHeight="1" x14ac:dyDescent="0.25">
      <c r="A15138" s="46"/>
      <c r="B15138" s="46"/>
    </row>
    <row r="15139" spans="1:2" ht="15" customHeight="1" x14ac:dyDescent="0.25">
      <c r="A15139" s="46"/>
      <c r="B15139" s="46"/>
    </row>
    <row r="15140" spans="1:2" ht="15" customHeight="1" x14ac:dyDescent="0.25">
      <c r="A15140" s="46"/>
      <c r="B15140" s="46"/>
    </row>
    <row r="15141" spans="1:2" ht="15" customHeight="1" x14ac:dyDescent="0.25">
      <c r="A15141" s="46"/>
      <c r="B15141" s="46"/>
    </row>
    <row r="15142" spans="1:2" ht="15" customHeight="1" x14ac:dyDescent="0.25">
      <c r="A15142" s="46"/>
      <c r="B15142" s="46"/>
    </row>
    <row r="15143" spans="1:2" ht="15" customHeight="1" x14ac:dyDescent="0.25">
      <c r="A15143" s="46"/>
      <c r="B15143" s="46"/>
    </row>
    <row r="15144" spans="1:2" ht="15" customHeight="1" x14ac:dyDescent="0.25">
      <c r="A15144" s="46"/>
      <c r="B15144" s="46"/>
    </row>
    <row r="15145" spans="1:2" ht="15" customHeight="1" x14ac:dyDescent="0.25">
      <c r="A15145" s="46"/>
      <c r="B15145" s="46"/>
    </row>
    <row r="15146" spans="1:2" ht="15" customHeight="1" x14ac:dyDescent="0.25">
      <c r="A15146" s="46"/>
      <c r="B15146" s="46"/>
    </row>
    <row r="15147" spans="1:2" ht="15" customHeight="1" x14ac:dyDescent="0.25">
      <c r="A15147" s="46"/>
      <c r="B15147" s="46"/>
    </row>
    <row r="15148" spans="1:2" ht="15" customHeight="1" x14ac:dyDescent="0.25">
      <c r="A15148" s="46"/>
      <c r="B15148" s="46"/>
    </row>
    <row r="15149" spans="1:2" ht="15" customHeight="1" x14ac:dyDescent="0.25">
      <c r="A15149" s="46"/>
      <c r="B15149" s="46"/>
    </row>
    <row r="15150" spans="1:2" ht="15" customHeight="1" x14ac:dyDescent="0.25">
      <c r="A15150" s="46"/>
      <c r="B15150" s="46"/>
    </row>
    <row r="15151" spans="1:2" ht="15" customHeight="1" x14ac:dyDescent="0.25">
      <c r="A15151" s="46"/>
      <c r="B15151" s="46"/>
    </row>
    <row r="15152" spans="1:2" ht="15" customHeight="1" x14ac:dyDescent="0.25">
      <c r="A15152" s="46"/>
      <c r="B15152" s="46"/>
    </row>
    <row r="15153" spans="1:2" ht="15" customHeight="1" x14ac:dyDescent="0.25">
      <c r="A15153" s="46"/>
      <c r="B15153" s="46"/>
    </row>
    <row r="15154" spans="1:2" ht="15" customHeight="1" x14ac:dyDescent="0.25">
      <c r="A15154" s="46"/>
      <c r="B15154" s="46"/>
    </row>
    <row r="15155" spans="1:2" ht="15" customHeight="1" x14ac:dyDescent="0.25">
      <c r="A15155" s="46"/>
      <c r="B15155" s="46"/>
    </row>
    <row r="15156" spans="1:2" ht="15" customHeight="1" x14ac:dyDescent="0.25">
      <c r="A15156" s="46"/>
      <c r="B15156" s="46"/>
    </row>
    <row r="15157" spans="1:2" ht="15" customHeight="1" x14ac:dyDescent="0.25">
      <c r="A15157" s="46"/>
      <c r="B15157" s="46"/>
    </row>
    <row r="15158" spans="1:2" ht="15" customHeight="1" x14ac:dyDescent="0.25">
      <c r="A15158" s="46"/>
      <c r="B15158" s="46"/>
    </row>
    <row r="15159" spans="1:2" ht="15" customHeight="1" x14ac:dyDescent="0.25">
      <c r="A15159" s="46"/>
      <c r="B15159" s="46"/>
    </row>
    <row r="15160" spans="1:2" ht="15" customHeight="1" x14ac:dyDescent="0.25">
      <c r="A15160" s="46"/>
      <c r="B15160" s="46"/>
    </row>
    <row r="15161" spans="1:2" ht="15" customHeight="1" x14ac:dyDescent="0.25">
      <c r="A15161" s="46"/>
      <c r="B15161" s="46"/>
    </row>
    <row r="15162" spans="1:2" ht="15" customHeight="1" x14ac:dyDescent="0.25">
      <c r="A15162" s="46"/>
      <c r="B15162" s="46"/>
    </row>
    <row r="15163" spans="1:2" ht="15" customHeight="1" x14ac:dyDescent="0.25">
      <c r="A15163" s="46"/>
      <c r="B15163" s="46"/>
    </row>
    <row r="15164" spans="1:2" ht="15" customHeight="1" x14ac:dyDescent="0.25">
      <c r="A15164" s="46"/>
      <c r="B15164" s="46"/>
    </row>
    <row r="15165" spans="1:2" ht="15" customHeight="1" x14ac:dyDescent="0.25">
      <c r="A15165" s="46"/>
      <c r="B15165" s="46"/>
    </row>
    <row r="15166" spans="1:2" ht="15" customHeight="1" x14ac:dyDescent="0.25">
      <c r="A15166" s="46"/>
      <c r="B15166" s="46"/>
    </row>
    <row r="15167" spans="1:2" ht="15" customHeight="1" x14ac:dyDescent="0.25">
      <c r="A15167" s="46"/>
      <c r="B15167" s="46"/>
    </row>
    <row r="15168" spans="1:2" ht="15" customHeight="1" x14ac:dyDescent="0.25">
      <c r="A15168" s="46"/>
      <c r="B15168" s="46"/>
    </row>
    <row r="15169" spans="1:2" ht="15" customHeight="1" x14ac:dyDescent="0.25">
      <c r="A15169" s="46"/>
      <c r="B15169" s="46"/>
    </row>
    <row r="15170" spans="1:2" ht="15" customHeight="1" x14ac:dyDescent="0.25">
      <c r="A15170" s="46"/>
      <c r="B15170" s="46"/>
    </row>
    <row r="15171" spans="1:2" ht="15" customHeight="1" x14ac:dyDescent="0.25">
      <c r="A15171" s="46"/>
      <c r="B15171" s="46"/>
    </row>
    <row r="15172" spans="1:2" ht="15" customHeight="1" x14ac:dyDescent="0.25">
      <c r="A15172" s="46"/>
      <c r="B15172" s="46"/>
    </row>
    <row r="15173" spans="1:2" ht="15" customHeight="1" x14ac:dyDescent="0.25">
      <c r="A15173" s="46"/>
      <c r="B15173" s="46"/>
    </row>
    <row r="15174" spans="1:2" ht="15" customHeight="1" x14ac:dyDescent="0.25">
      <c r="A15174" s="46"/>
      <c r="B15174" s="46"/>
    </row>
    <row r="15175" spans="1:2" ht="15" customHeight="1" x14ac:dyDescent="0.25">
      <c r="A15175" s="46"/>
      <c r="B15175" s="46"/>
    </row>
    <row r="15176" spans="1:2" ht="15" customHeight="1" x14ac:dyDescent="0.25">
      <c r="A15176" s="46"/>
      <c r="B15176" s="46"/>
    </row>
    <row r="15177" spans="1:2" ht="15" customHeight="1" x14ac:dyDescent="0.25">
      <c r="A15177" s="46"/>
      <c r="B15177" s="46"/>
    </row>
    <row r="15178" spans="1:2" ht="15" customHeight="1" x14ac:dyDescent="0.25">
      <c r="A15178" s="46"/>
      <c r="B15178" s="46"/>
    </row>
    <row r="15179" spans="1:2" ht="15" customHeight="1" x14ac:dyDescent="0.25">
      <c r="A15179" s="46"/>
      <c r="B15179" s="46"/>
    </row>
    <row r="15180" spans="1:2" ht="15" customHeight="1" x14ac:dyDescent="0.25">
      <c r="A15180" s="46"/>
      <c r="B15180" s="46"/>
    </row>
    <row r="15181" spans="1:2" ht="15" customHeight="1" x14ac:dyDescent="0.25">
      <c r="A15181" s="46"/>
      <c r="B15181" s="46"/>
    </row>
    <row r="15182" spans="1:2" ht="15" customHeight="1" x14ac:dyDescent="0.25">
      <c r="A15182" s="46"/>
      <c r="B15182" s="46"/>
    </row>
    <row r="15183" spans="1:2" ht="15" customHeight="1" x14ac:dyDescent="0.25">
      <c r="A15183" s="46"/>
      <c r="B15183" s="46"/>
    </row>
    <row r="15184" spans="1:2" ht="15" customHeight="1" x14ac:dyDescent="0.25">
      <c r="A15184" s="46"/>
      <c r="B15184" s="46"/>
    </row>
    <row r="15185" spans="1:2" ht="15" customHeight="1" x14ac:dyDescent="0.25">
      <c r="A15185" s="46"/>
      <c r="B15185" s="46"/>
    </row>
    <row r="15186" spans="1:2" ht="15" customHeight="1" x14ac:dyDescent="0.25">
      <c r="A15186" s="46"/>
      <c r="B15186" s="46"/>
    </row>
    <row r="15187" spans="1:2" ht="15" customHeight="1" x14ac:dyDescent="0.25">
      <c r="A15187" s="46"/>
      <c r="B15187" s="46"/>
    </row>
    <row r="15188" spans="1:2" ht="15" customHeight="1" x14ac:dyDescent="0.25">
      <c r="A15188" s="46"/>
      <c r="B15188" s="46"/>
    </row>
    <row r="15189" spans="1:2" ht="15" customHeight="1" x14ac:dyDescent="0.25">
      <c r="A15189" s="46"/>
      <c r="B15189" s="46"/>
    </row>
    <row r="15190" spans="1:2" ht="15" customHeight="1" x14ac:dyDescent="0.25">
      <c r="A15190" s="46"/>
      <c r="B15190" s="46"/>
    </row>
    <row r="15191" spans="1:2" ht="15" customHeight="1" x14ac:dyDescent="0.25">
      <c r="A15191" s="46"/>
      <c r="B15191" s="46"/>
    </row>
    <row r="15192" spans="1:2" ht="15" customHeight="1" x14ac:dyDescent="0.25">
      <c r="A15192" s="46"/>
      <c r="B15192" s="46"/>
    </row>
    <row r="15193" spans="1:2" ht="15" customHeight="1" x14ac:dyDescent="0.25">
      <c r="A15193" s="46"/>
      <c r="B15193" s="46"/>
    </row>
    <row r="15194" spans="1:2" ht="15" customHeight="1" x14ac:dyDescent="0.25">
      <c r="A15194" s="46"/>
      <c r="B15194" s="46"/>
    </row>
    <row r="15195" spans="1:2" ht="15" customHeight="1" x14ac:dyDescent="0.25">
      <c r="A15195" s="46"/>
      <c r="B15195" s="46"/>
    </row>
    <row r="15196" spans="1:2" ht="15" customHeight="1" x14ac:dyDescent="0.25">
      <c r="A15196" s="46"/>
      <c r="B15196" s="46"/>
    </row>
    <row r="15197" spans="1:2" ht="15" customHeight="1" x14ac:dyDescent="0.25">
      <c r="A15197" s="46"/>
      <c r="B15197" s="46"/>
    </row>
    <row r="15198" spans="1:2" ht="15" customHeight="1" x14ac:dyDescent="0.25">
      <c r="A15198" s="46"/>
      <c r="B15198" s="46"/>
    </row>
    <row r="15199" spans="1:2" ht="15" customHeight="1" x14ac:dyDescent="0.25">
      <c r="A15199" s="46"/>
      <c r="B15199" s="46"/>
    </row>
    <row r="15200" spans="1:2" ht="15" customHeight="1" x14ac:dyDescent="0.25">
      <c r="A15200" s="46"/>
      <c r="B15200" s="46"/>
    </row>
    <row r="15201" spans="1:2" ht="15" customHeight="1" x14ac:dyDescent="0.25">
      <c r="A15201" s="46"/>
      <c r="B15201" s="46"/>
    </row>
    <row r="15202" spans="1:2" ht="15" customHeight="1" x14ac:dyDescent="0.25">
      <c r="A15202" s="46"/>
      <c r="B15202" s="46"/>
    </row>
    <row r="15203" spans="1:2" ht="15" customHeight="1" x14ac:dyDescent="0.25">
      <c r="A15203" s="46"/>
      <c r="B15203" s="46"/>
    </row>
    <row r="15204" spans="1:2" ht="15" customHeight="1" x14ac:dyDescent="0.25">
      <c r="A15204" s="46"/>
      <c r="B15204" s="46"/>
    </row>
    <row r="15205" spans="1:2" ht="15" customHeight="1" x14ac:dyDescent="0.25">
      <c r="A15205" s="46"/>
      <c r="B15205" s="46"/>
    </row>
    <row r="15206" spans="1:2" ht="15" customHeight="1" x14ac:dyDescent="0.25">
      <c r="A15206" s="46"/>
      <c r="B15206" s="46"/>
    </row>
    <row r="15207" spans="1:2" ht="15" customHeight="1" x14ac:dyDescent="0.25">
      <c r="A15207" s="46"/>
      <c r="B15207" s="46"/>
    </row>
    <row r="15208" spans="1:2" ht="15" customHeight="1" x14ac:dyDescent="0.25">
      <c r="A15208" s="46"/>
      <c r="B15208" s="46"/>
    </row>
    <row r="15209" spans="1:2" ht="15" customHeight="1" x14ac:dyDescent="0.25">
      <c r="A15209" s="46"/>
      <c r="B15209" s="46"/>
    </row>
    <row r="15210" spans="1:2" ht="15" customHeight="1" x14ac:dyDescent="0.25">
      <c r="A15210" s="46"/>
      <c r="B15210" s="46"/>
    </row>
    <row r="15211" spans="1:2" ht="15" customHeight="1" x14ac:dyDescent="0.25">
      <c r="A15211" s="46"/>
      <c r="B15211" s="46"/>
    </row>
    <row r="15212" spans="1:2" ht="15" customHeight="1" x14ac:dyDescent="0.25">
      <c r="A15212" s="46"/>
      <c r="B15212" s="46"/>
    </row>
    <row r="15213" spans="1:2" ht="15" customHeight="1" x14ac:dyDescent="0.25">
      <c r="A15213" s="46"/>
      <c r="B15213" s="46"/>
    </row>
    <row r="15214" spans="1:2" ht="15" customHeight="1" x14ac:dyDescent="0.25">
      <c r="A15214" s="46"/>
      <c r="B15214" s="46"/>
    </row>
    <row r="15215" spans="1:2" ht="15" customHeight="1" x14ac:dyDescent="0.25">
      <c r="A15215" s="46"/>
      <c r="B15215" s="46"/>
    </row>
    <row r="15216" spans="1:2" ht="15" customHeight="1" x14ac:dyDescent="0.25">
      <c r="A15216" s="46"/>
      <c r="B15216" s="46"/>
    </row>
    <row r="15217" spans="1:2" ht="15" customHeight="1" x14ac:dyDescent="0.25">
      <c r="A15217" s="46"/>
      <c r="B15217" s="46"/>
    </row>
    <row r="15218" spans="1:2" ht="15" customHeight="1" x14ac:dyDescent="0.25">
      <c r="A15218" s="46"/>
      <c r="B15218" s="46"/>
    </row>
    <row r="15219" spans="1:2" ht="15" customHeight="1" x14ac:dyDescent="0.25">
      <c r="A15219" s="46"/>
      <c r="B15219" s="46"/>
    </row>
    <row r="15220" spans="1:2" ht="15" customHeight="1" x14ac:dyDescent="0.25">
      <c r="A15220" s="46"/>
      <c r="B15220" s="46"/>
    </row>
    <row r="15221" spans="1:2" ht="15" customHeight="1" x14ac:dyDescent="0.25">
      <c r="A15221" s="46"/>
      <c r="B15221" s="46"/>
    </row>
    <row r="15222" spans="1:2" ht="15" customHeight="1" x14ac:dyDescent="0.25">
      <c r="A15222" s="46"/>
      <c r="B15222" s="46"/>
    </row>
    <row r="15223" spans="1:2" ht="15" customHeight="1" x14ac:dyDescent="0.25">
      <c r="A15223" s="46"/>
      <c r="B15223" s="46"/>
    </row>
    <row r="15224" spans="1:2" ht="15" customHeight="1" x14ac:dyDescent="0.25">
      <c r="A15224" s="46"/>
      <c r="B15224" s="46"/>
    </row>
    <row r="15225" spans="1:2" ht="15" customHeight="1" x14ac:dyDescent="0.25">
      <c r="A15225" s="46"/>
      <c r="B15225" s="46"/>
    </row>
    <row r="15226" spans="1:2" ht="15" customHeight="1" x14ac:dyDescent="0.25">
      <c r="A15226" s="46"/>
      <c r="B15226" s="46"/>
    </row>
    <row r="15227" spans="1:2" ht="15" customHeight="1" x14ac:dyDescent="0.25">
      <c r="A15227" s="46"/>
      <c r="B15227" s="46"/>
    </row>
    <row r="15228" spans="1:2" ht="15" customHeight="1" x14ac:dyDescent="0.25">
      <c r="A15228" s="46"/>
      <c r="B15228" s="46"/>
    </row>
    <row r="15229" spans="1:2" ht="15" customHeight="1" x14ac:dyDescent="0.25">
      <c r="A15229" s="46"/>
      <c r="B15229" s="46"/>
    </row>
    <row r="15230" spans="1:2" ht="15" customHeight="1" x14ac:dyDescent="0.25">
      <c r="A15230" s="46"/>
      <c r="B15230" s="46"/>
    </row>
    <row r="15231" spans="1:2" ht="15" customHeight="1" x14ac:dyDescent="0.25">
      <c r="A15231" s="46"/>
      <c r="B15231" s="46"/>
    </row>
    <row r="15232" spans="1:2" ht="15" customHeight="1" x14ac:dyDescent="0.25">
      <c r="A15232" s="46"/>
      <c r="B15232" s="46"/>
    </row>
    <row r="15233" spans="1:2" ht="15" customHeight="1" x14ac:dyDescent="0.25">
      <c r="A15233" s="46"/>
      <c r="B15233" s="46"/>
    </row>
    <row r="15234" spans="1:2" ht="15" customHeight="1" x14ac:dyDescent="0.25">
      <c r="A15234" s="46"/>
      <c r="B15234" s="46"/>
    </row>
    <row r="15235" spans="1:2" ht="15" customHeight="1" x14ac:dyDescent="0.25">
      <c r="A15235" s="46"/>
      <c r="B15235" s="46"/>
    </row>
    <row r="15236" spans="1:2" ht="15" customHeight="1" x14ac:dyDescent="0.25">
      <c r="A15236" s="46"/>
      <c r="B15236" s="46"/>
    </row>
    <row r="15237" spans="1:2" ht="15" customHeight="1" x14ac:dyDescent="0.25">
      <c r="A15237" s="46"/>
      <c r="B15237" s="46"/>
    </row>
    <row r="15238" spans="1:2" ht="15" customHeight="1" x14ac:dyDescent="0.25">
      <c r="A15238" s="46"/>
      <c r="B15238" s="46"/>
    </row>
    <row r="15239" spans="1:2" ht="15" customHeight="1" x14ac:dyDescent="0.25">
      <c r="A15239" s="46"/>
      <c r="B15239" s="46"/>
    </row>
    <row r="15240" spans="1:2" ht="15" customHeight="1" x14ac:dyDescent="0.25">
      <c r="A15240" s="46"/>
      <c r="B15240" s="46"/>
    </row>
    <row r="15241" spans="1:2" ht="15" customHeight="1" x14ac:dyDescent="0.25">
      <c r="A15241" s="46"/>
      <c r="B15241" s="46"/>
    </row>
    <row r="15242" spans="1:2" ht="15" customHeight="1" x14ac:dyDescent="0.25">
      <c r="A15242" s="46"/>
      <c r="B15242" s="46"/>
    </row>
    <row r="15243" spans="1:2" ht="15" customHeight="1" x14ac:dyDescent="0.25">
      <c r="A15243" s="46"/>
      <c r="B15243" s="46"/>
    </row>
    <row r="15244" spans="1:2" ht="15" customHeight="1" x14ac:dyDescent="0.25">
      <c r="A15244" s="46"/>
      <c r="B15244" s="46"/>
    </row>
    <row r="15245" spans="1:2" ht="15" customHeight="1" x14ac:dyDescent="0.25">
      <c r="A15245" s="46"/>
      <c r="B15245" s="46"/>
    </row>
    <row r="15246" spans="1:2" ht="15" customHeight="1" x14ac:dyDescent="0.25">
      <c r="A15246" s="46"/>
      <c r="B15246" s="46"/>
    </row>
    <row r="15247" spans="1:2" ht="15" customHeight="1" x14ac:dyDescent="0.25">
      <c r="A15247" s="46"/>
      <c r="B15247" s="46"/>
    </row>
    <row r="15248" spans="1:2" ht="15" customHeight="1" x14ac:dyDescent="0.25">
      <c r="A15248" s="46"/>
      <c r="B15248" s="46"/>
    </row>
    <row r="15249" spans="1:2" ht="15" customHeight="1" x14ac:dyDescent="0.25">
      <c r="A15249" s="46"/>
      <c r="B15249" s="46"/>
    </row>
    <row r="15250" spans="1:2" ht="15" customHeight="1" x14ac:dyDescent="0.25">
      <c r="A15250" s="46"/>
      <c r="B15250" s="46"/>
    </row>
    <row r="15251" spans="1:2" ht="15" customHeight="1" x14ac:dyDescent="0.25">
      <c r="A15251" s="46"/>
      <c r="B15251" s="46"/>
    </row>
    <row r="15252" spans="1:2" ht="15" customHeight="1" x14ac:dyDescent="0.25">
      <c r="A15252" s="46"/>
      <c r="B15252" s="46"/>
    </row>
    <row r="15253" spans="1:2" ht="15" customHeight="1" x14ac:dyDescent="0.25">
      <c r="A15253" s="46"/>
      <c r="B15253" s="46"/>
    </row>
    <row r="15254" spans="1:2" ht="15" customHeight="1" x14ac:dyDescent="0.25">
      <c r="A15254" s="46"/>
      <c r="B15254" s="46"/>
    </row>
    <row r="15255" spans="1:2" ht="15" customHeight="1" x14ac:dyDescent="0.25">
      <c r="A15255" s="46"/>
      <c r="B15255" s="46"/>
    </row>
    <row r="15256" spans="1:2" ht="15" customHeight="1" x14ac:dyDescent="0.25">
      <c r="A15256" s="46"/>
      <c r="B15256" s="46"/>
    </row>
    <row r="15257" spans="1:2" ht="15" customHeight="1" x14ac:dyDescent="0.25">
      <c r="A15257" s="46"/>
      <c r="B15257" s="46"/>
    </row>
    <row r="15258" spans="1:2" ht="15" customHeight="1" x14ac:dyDescent="0.25">
      <c r="A15258" s="46"/>
      <c r="B15258" s="46"/>
    </row>
    <row r="15259" spans="1:2" ht="15" customHeight="1" x14ac:dyDescent="0.25">
      <c r="A15259" s="46"/>
      <c r="B15259" s="46"/>
    </row>
    <row r="15260" spans="1:2" ht="15" customHeight="1" x14ac:dyDescent="0.25">
      <c r="A15260" s="46"/>
      <c r="B15260" s="46"/>
    </row>
    <row r="15261" spans="1:2" ht="15" customHeight="1" x14ac:dyDescent="0.25">
      <c r="A15261" s="46"/>
      <c r="B15261" s="46"/>
    </row>
    <row r="15262" spans="1:2" ht="15" customHeight="1" x14ac:dyDescent="0.25">
      <c r="A15262" s="46"/>
      <c r="B15262" s="46"/>
    </row>
    <row r="15263" spans="1:2" ht="15" customHeight="1" x14ac:dyDescent="0.25">
      <c r="A15263" s="46"/>
      <c r="B15263" s="46"/>
    </row>
    <row r="15264" spans="1:2" ht="15" customHeight="1" x14ac:dyDescent="0.25">
      <c r="A15264" s="46"/>
      <c r="B15264" s="46"/>
    </row>
    <row r="15265" spans="1:2" ht="15" customHeight="1" x14ac:dyDescent="0.25">
      <c r="A15265" s="46"/>
      <c r="B15265" s="46"/>
    </row>
    <row r="15266" spans="1:2" ht="15" customHeight="1" x14ac:dyDescent="0.25">
      <c r="A15266" s="46"/>
      <c r="B15266" s="46"/>
    </row>
    <row r="15267" spans="1:2" ht="15" customHeight="1" x14ac:dyDescent="0.25">
      <c r="A15267" s="46"/>
      <c r="B15267" s="46"/>
    </row>
    <row r="15268" spans="1:2" ht="15" customHeight="1" x14ac:dyDescent="0.25">
      <c r="A15268" s="46"/>
      <c r="B15268" s="46"/>
    </row>
    <row r="15269" spans="1:2" ht="15" customHeight="1" x14ac:dyDescent="0.25">
      <c r="A15269" s="46"/>
      <c r="B15269" s="46"/>
    </row>
    <row r="15270" spans="1:2" ht="15" customHeight="1" x14ac:dyDescent="0.25">
      <c r="A15270" s="46"/>
      <c r="B15270" s="46"/>
    </row>
    <row r="15271" spans="1:2" ht="15" customHeight="1" x14ac:dyDescent="0.25">
      <c r="A15271" s="46"/>
      <c r="B15271" s="46"/>
    </row>
    <row r="15272" spans="1:2" ht="15" customHeight="1" x14ac:dyDescent="0.25">
      <c r="A15272" s="46"/>
      <c r="B15272" s="46"/>
    </row>
    <row r="15273" spans="1:2" ht="15" customHeight="1" x14ac:dyDescent="0.25">
      <c r="A15273" s="46"/>
      <c r="B15273" s="46"/>
    </row>
    <row r="15274" spans="1:2" ht="15" customHeight="1" x14ac:dyDescent="0.25">
      <c r="A15274" s="46"/>
      <c r="B15274" s="46"/>
    </row>
    <row r="15275" spans="1:2" ht="15" customHeight="1" x14ac:dyDescent="0.25">
      <c r="A15275" s="46"/>
      <c r="B15275" s="46"/>
    </row>
    <row r="15276" spans="1:2" ht="15" customHeight="1" x14ac:dyDescent="0.25">
      <c r="A15276" s="46"/>
      <c r="B15276" s="46"/>
    </row>
    <row r="15277" spans="1:2" ht="15" customHeight="1" x14ac:dyDescent="0.25">
      <c r="A15277" s="46"/>
      <c r="B15277" s="46"/>
    </row>
    <row r="15278" spans="1:2" ht="15" customHeight="1" x14ac:dyDescent="0.25">
      <c r="A15278" s="46"/>
      <c r="B15278" s="46"/>
    </row>
    <row r="15279" spans="1:2" ht="15" customHeight="1" x14ac:dyDescent="0.25">
      <c r="A15279" s="46"/>
      <c r="B15279" s="46"/>
    </row>
    <row r="15280" spans="1:2" ht="15" customHeight="1" x14ac:dyDescent="0.25">
      <c r="A15280" s="46"/>
      <c r="B15280" s="46"/>
    </row>
    <row r="15281" spans="1:2" ht="15" customHeight="1" x14ac:dyDescent="0.25">
      <c r="A15281" s="46"/>
      <c r="B15281" s="46"/>
    </row>
    <row r="15282" spans="1:2" ht="15" customHeight="1" x14ac:dyDescent="0.25">
      <c r="A15282" s="46"/>
      <c r="B15282" s="46"/>
    </row>
    <row r="15283" spans="1:2" ht="15" customHeight="1" x14ac:dyDescent="0.25">
      <c r="A15283" s="46"/>
      <c r="B15283" s="46"/>
    </row>
    <row r="15284" spans="1:2" ht="15" customHeight="1" x14ac:dyDescent="0.25">
      <c r="A15284" s="46"/>
      <c r="B15284" s="46"/>
    </row>
    <row r="15285" spans="1:2" ht="15" customHeight="1" x14ac:dyDescent="0.25">
      <c r="A15285" s="46"/>
      <c r="B15285" s="46"/>
    </row>
    <row r="15286" spans="1:2" ht="15" customHeight="1" x14ac:dyDescent="0.25">
      <c r="A15286" s="46"/>
      <c r="B15286" s="46"/>
    </row>
    <row r="15287" spans="1:2" ht="15" customHeight="1" x14ac:dyDescent="0.25">
      <c r="A15287" s="46"/>
      <c r="B15287" s="46"/>
    </row>
    <row r="15288" spans="1:2" ht="15" customHeight="1" x14ac:dyDescent="0.25">
      <c r="A15288" s="46"/>
      <c r="B15288" s="46"/>
    </row>
    <row r="15289" spans="1:2" ht="15" customHeight="1" x14ac:dyDescent="0.25">
      <c r="A15289" s="46"/>
      <c r="B15289" s="46"/>
    </row>
    <row r="15290" spans="1:2" ht="15" customHeight="1" x14ac:dyDescent="0.25">
      <c r="A15290" s="46"/>
      <c r="B15290" s="46"/>
    </row>
    <row r="15291" spans="1:2" ht="15" customHeight="1" x14ac:dyDescent="0.25">
      <c r="A15291" s="46"/>
      <c r="B15291" s="46"/>
    </row>
    <row r="15292" spans="1:2" ht="15" customHeight="1" x14ac:dyDescent="0.25">
      <c r="A15292" s="46"/>
      <c r="B15292" s="46"/>
    </row>
    <row r="15293" spans="1:2" ht="15" customHeight="1" x14ac:dyDescent="0.25">
      <c r="A15293" s="46"/>
      <c r="B15293" s="46"/>
    </row>
    <row r="15294" spans="1:2" ht="15" customHeight="1" x14ac:dyDescent="0.25">
      <c r="A15294" s="46"/>
      <c r="B15294" s="46"/>
    </row>
    <row r="15295" spans="1:2" ht="15" customHeight="1" x14ac:dyDescent="0.25">
      <c r="A15295" s="46"/>
      <c r="B15295" s="46"/>
    </row>
    <row r="15296" spans="1:2" ht="15" customHeight="1" x14ac:dyDescent="0.25">
      <c r="A15296" s="46"/>
      <c r="B15296" s="46"/>
    </row>
    <row r="15297" spans="1:2" ht="15" customHeight="1" x14ac:dyDescent="0.25">
      <c r="A15297" s="46"/>
      <c r="B15297" s="46"/>
    </row>
    <row r="15298" spans="1:2" ht="15" customHeight="1" x14ac:dyDescent="0.25">
      <c r="A15298" s="46"/>
      <c r="B15298" s="46"/>
    </row>
    <row r="15299" spans="1:2" ht="15" customHeight="1" x14ac:dyDescent="0.25">
      <c r="A15299" s="46"/>
      <c r="B15299" s="46"/>
    </row>
    <row r="15300" spans="1:2" ht="15" customHeight="1" x14ac:dyDescent="0.25">
      <c r="A15300" s="46"/>
      <c r="B15300" s="46"/>
    </row>
    <row r="15301" spans="1:2" ht="15" customHeight="1" x14ac:dyDescent="0.25">
      <c r="A15301" s="46"/>
      <c r="B15301" s="46"/>
    </row>
    <row r="15302" spans="1:2" ht="15" customHeight="1" x14ac:dyDescent="0.25">
      <c r="A15302" s="46"/>
      <c r="B15302" s="46"/>
    </row>
    <row r="15303" spans="1:2" ht="15" customHeight="1" x14ac:dyDescent="0.25">
      <c r="A15303" s="46"/>
      <c r="B15303" s="46"/>
    </row>
    <row r="15304" spans="1:2" ht="15" customHeight="1" x14ac:dyDescent="0.25">
      <c r="A15304" s="46"/>
      <c r="B15304" s="46"/>
    </row>
    <row r="15305" spans="1:2" ht="15" customHeight="1" x14ac:dyDescent="0.25">
      <c r="A15305" s="46"/>
      <c r="B15305" s="46"/>
    </row>
    <row r="15306" spans="1:2" ht="15" customHeight="1" x14ac:dyDescent="0.25">
      <c r="A15306" s="46"/>
      <c r="B15306" s="46"/>
    </row>
    <row r="15307" spans="1:2" ht="15" customHeight="1" x14ac:dyDescent="0.25">
      <c r="A15307" s="46"/>
      <c r="B15307" s="46"/>
    </row>
    <row r="15308" spans="1:2" ht="15" customHeight="1" x14ac:dyDescent="0.25">
      <c r="A15308" s="46"/>
      <c r="B15308" s="46"/>
    </row>
    <row r="15309" spans="1:2" ht="15" customHeight="1" x14ac:dyDescent="0.25">
      <c r="A15309" s="46"/>
      <c r="B15309" s="46"/>
    </row>
    <row r="15310" spans="1:2" ht="15" customHeight="1" x14ac:dyDescent="0.25">
      <c r="A15310" s="46"/>
      <c r="B15310" s="46"/>
    </row>
    <row r="15311" spans="1:2" ht="15" customHeight="1" x14ac:dyDescent="0.25">
      <c r="A15311" s="46"/>
      <c r="B15311" s="46"/>
    </row>
    <row r="15312" spans="1:2" ht="15" customHeight="1" x14ac:dyDescent="0.25">
      <c r="A15312" s="46"/>
      <c r="B15312" s="46"/>
    </row>
    <row r="15313" spans="1:2" ht="15" customHeight="1" x14ac:dyDescent="0.25">
      <c r="A15313" s="46"/>
      <c r="B15313" s="46"/>
    </row>
    <row r="15314" spans="1:2" ht="15" customHeight="1" x14ac:dyDescent="0.25">
      <c r="A15314" s="46"/>
      <c r="B15314" s="46"/>
    </row>
    <row r="15315" spans="1:2" ht="15" customHeight="1" x14ac:dyDescent="0.25">
      <c r="A15315" s="46"/>
      <c r="B15315" s="46"/>
    </row>
    <row r="15316" spans="1:2" ht="15" customHeight="1" x14ac:dyDescent="0.25">
      <c r="A15316" s="46"/>
      <c r="B15316" s="46"/>
    </row>
    <row r="15317" spans="1:2" ht="15" customHeight="1" x14ac:dyDescent="0.25">
      <c r="A15317" s="46"/>
      <c r="B15317" s="46"/>
    </row>
    <row r="15318" spans="1:2" ht="15" customHeight="1" x14ac:dyDescent="0.25">
      <c r="A15318" s="46"/>
      <c r="B15318" s="46"/>
    </row>
    <row r="15319" spans="1:2" ht="15" customHeight="1" x14ac:dyDescent="0.25">
      <c r="A15319" s="46"/>
      <c r="B15319" s="46"/>
    </row>
    <row r="15320" spans="1:2" ht="15" customHeight="1" x14ac:dyDescent="0.25">
      <c r="A15320" s="46"/>
      <c r="B15320" s="46"/>
    </row>
    <row r="15321" spans="1:2" ht="15" customHeight="1" x14ac:dyDescent="0.25">
      <c r="A15321" s="46"/>
      <c r="B15321" s="46"/>
    </row>
    <row r="15322" spans="1:2" ht="15" customHeight="1" x14ac:dyDescent="0.25">
      <c r="A15322" s="46"/>
      <c r="B15322" s="46"/>
    </row>
    <row r="15323" spans="1:2" ht="15" customHeight="1" x14ac:dyDescent="0.25">
      <c r="A15323" s="46"/>
      <c r="B15323" s="46"/>
    </row>
    <row r="15324" spans="1:2" ht="15" customHeight="1" x14ac:dyDescent="0.25">
      <c r="A15324" s="46"/>
      <c r="B15324" s="46"/>
    </row>
    <row r="15325" spans="1:2" ht="15" customHeight="1" x14ac:dyDescent="0.25">
      <c r="A15325" s="46"/>
      <c r="B15325" s="46"/>
    </row>
    <row r="15326" spans="1:2" ht="15" customHeight="1" x14ac:dyDescent="0.25">
      <c r="A15326" s="46"/>
      <c r="B15326" s="46"/>
    </row>
    <row r="15327" spans="1:2" ht="15" customHeight="1" x14ac:dyDescent="0.25">
      <c r="A15327" s="46"/>
      <c r="B15327" s="46"/>
    </row>
    <row r="15328" spans="1:2" ht="15" customHeight="1" x14ac:dyDescent="0.25">
      <c r="A15328" s="46"/>
      <c r="B15328" s="46"/>
    </row>
    <row r="15329" spans="1:2" ht="15" customHeight="1" x14ac:dyDescent="0.25">
      <c r="A15329" s="46"/>
      <c r="B15329" s="46"/>
    </row>
    <row r="15330" spans="1:2" ht="15" customHeight="1" x14ac:dyDescent="0.25">
      <c r="A15330" s="46"/>
      <c r="B15330" s="46"/>
    </row>
    <row r="15331" spans="1:2" ht="15" customHeight="1" x14ac:dyDescent="0.25">
      <c r="A15331" s="46"/>
      <c r="B15331" s="46"/>
    </row>
    <row r="15332" spans="1:2" ht="15" customHeight="1" x14ac:dyDescent="0.25">
      <c r="A15332" s="46"/>
      <c r="B15332" s="46"/>
    </row>
    <row r="15333" spans="1:2" ht="15" customHeight="1" x14ac:dyDescent="0.25">
      <c r="A15333" s="46"/>
      <c r="B15333" s="46"/>
    </row>
    <row r="15334" spans="1:2" ht="15" customHeight="1" x14ac:dyDescent="0.25">
      <c r="A15334" s="46"/>
      <c r="B15334" s="46"/>
    </row>
    <row r="15335" spans="1:2" ht="15" customHeight="1" x14ac:dyDescent="0.25">
      <c r="A15335" s="46"/>
      <c r="B15335" s="46"/>
    </row>
    <row r="15336" spans="1:2" ht="15" customHeight="1" x14ac:dyDescent="0.25">
      <c r="A15336" s="46"/>
      <c r="B15336" s="46"/>
    </row>
    <row r="15337" spans="1:2" ht="15" customHeight="1" x14ac:dyDescent="0.25">
      <c r="A15337" s="46"/>
      <c r="B15337" s="46"/>
    </row>
    <row r="15338" spans="1:2" ht="15" customHeight="1" x14ac:dyDescent="0.25">
      <c r="A15338" s="46"/>
      <c r="B15338" s="46"/>
    </row>
    <row r="15339" spans="1:2" ht="15" customHeight="1" x14ac:dyDescent="0.25">
      <c r="A15339" s="46"/>
      <c r="B15339" s="46"/>
    </row>
    <row r="15340" spans="1:2" ht="15" customHeight="1" x14ac:dyDescent="0.25">
      <c r="A15340" s="46"/>
      <c r="B15340" s="46"/>
    </row>
    <row r="15341" spans="1:2" ht="15" customHeight="1" x14ac:dyDescent="0.25">
      <c r="A15341" s="46"/>
      <c r="B15341" s="46"/>
    </row>
    <row r="15342" spans="1:2" ht="15" customHeight="1" x14ac:dyDescent="0.25">
      <c r="A15342" s="46"/>
      <c r="B15342" s="46"/>
    </row>
    <row r="15343" spans="1:2" ht="15" customHeight="1" x14ac:dyDescent="0.25">
      <c r="A15343" s="46"/>
      <c r="B15343" s="46"/>
    </row>
    <row r="15344" spans="1:2" ht="15" customHeight="1" x14ac:dyDescent="0.25">
      <c r="A15344" s="46"/>
      <c r="B15344" s="46"/>
    </row>
    <row r="15345" spans="1:2" ht="15" customHeight="1" x14ac:dyDescent="0.25">
      <c r="A15345" s="46"/>
      <c r="B15345" s="46"/>
    </row>
    <row r="15346" spans="1:2" ht="15" customHeight="1" x14ac:dyDescent="0.25">
      <c r="A15346" s="46"/>
      <c r="B15346" s="46"/>
    </row>
    <row r="15347" spans="1:2" ht="15" customHeight="1" x14ac:dyDescent="0.25">
      <c r="A15347" s="46"/>
      <c r="B15347" s="46"/>
    </row>
    <row r="15348" spans="1:2" ht="15" customHeight="1" x14ac:dyDescent="0.25">
      <c r="A15348" s="46"/>
      <c r="B15348" s="46"/>
    </row>
    <row r="15349" spans="1:2" ht="15" customHeight="1" x14ac:dyDescent="0.25">
      <c r="A15349" s="46"/>
      <c r="B15349" s="46"/>
    </row>
    <row r="15350" spans="1:2" ht="15" customHeight="1" x14ac:dyDescent="0.25">
      <c r="A15350" s="46"/>
      <c r="B15350" s="46"/>
    </row>
    <row r="15351" spans="1:2" ht="15" customHeight="1" x14ac:dyDescent="0.25">
      <c r="A15351" s="46"/>
      <c r="B15351" s="46"/>
    </row>
    <row r="15352" spans="1:2" ht="15" customHeight="1" x14ac:dyDescent="0.25">
      <c r="A15352" s="46"/>
      <c r="B15352" s="46"/>
    </row>
    <row r="15353" spans="1:2" ht="15" customHeight="1" x14ac:dyDescent="0.25">
      <c r="A15353" s="46"/>
      <c r="B15353" s="46"/>
    </row>
    <row r="15354" spans="1:2" ht="15" customHeight="1" x14ac:dyDescent="0.25">
      <c r="A15354" s="46"/>
      <c r="B15354" s="46"/>
    </row>
    <row r="15355" spans="1:2" ht="15" customHeight="1" x14ac:dyDescent="0.25">
      <c r="A15355" s="46"/>
      <c r="B15355" s="46"/>
    </row>
    <row r="15356" spans="1:2" ht="15" customHeight="1" x14ac:dyDescent="0.25">
      <c r="A15356" s="46"/>
      <c r="B15356" s="46"/>
    </row>
    <row r="15357" spans="1:2" ht="15" customHeight="1" x14ac:dyDescent="0.25">
      <c r="A15357" s="46"/>
      <c r="B15357" s="46"/>
    </row>
    <row r="15358" spans="1:2" ht="15" customHeight="1" x14ac:dyDescent="0.25">
      <c r="A15358" s="46"/>
      <c r="B15358" s="46"/>
    </row>
    <row r="15359" spans="1:2" ht="15" customHeight="1" x14ac:dyDescent="0.25">
      <c r="A15359" s="46"/>
      <c r="B15359" s="46"/>
    </row>
    <row r="15360" spans="1:2" ht="15" customHeight="1" x14ac:dyDescent="0.25">
      <c r="A15360" s="46"/>
      <c r="B15360" s="46"/>
    </row>
    <row r="15361" spans="1:2" ht="15" customHeight="1" x14ac:dyDescent="0.25">
      <c r="A15361" s="46"/>
      <c r="B15361" s="46"/>
    </row>
    <row r="15362" spans="1:2" ht="15" customHeight="1" x14ac:dyDescent="0.25">
      <c r="A15362" s="46"/>
      <c r="B15362" s="46"/>
    </row>
    <row r="15363" spans="1:2" ht="15" customHeight="1" x14ac:dyDescent="0.25">
      <c r="A15363" s="46"/>
      <c r="B15363" s="46"/>
    </row>
    <row r="15364" spans="1:2" ht="15" customHeight="1" x14ac:dyDescent="0.25">
      <c r="A15364" s="46"/>
      <c r="B15364" s="46"/>
    </row>
    <row r="15365" spans="1:2" ht="15" customHeight="1" x14ac:dyDescent="0.25">
      <c r="A15365" s="46"/>
      <c r="B15365" s="46"/>
    </row>
    <row r="15366" spans="1:2" ht="15" customHeight="1" x14ac:dyDescent="0.25">
      <c r="A15366" s="46"/>
      <c r="B15366" s="46"/>
    </row>
    <row r="15367" spans="1:2" ht="15" customHeight="1" x14ac:dyDescent="0.25">
      <c r="A15367" s="46"/>
      <c r="B15367" s="46"/>
    </row>
    <row r="15368" spans="1:2" ht="15" customHeight="1" x14ac:dyDescent="0.25">
      <c r="A15368" s="46"/>
      <c r="B15368" s="46"/>
    </row>
    <row r="15369" spans="1:2" ht="15" customHeight="1" x14ac:dyDescent="0.25">
      <c r="A15369" s="46"/>
      <c r="B15369" s="46"/>
    </row>
    <row r="15370" spans="1:2" ht="15" customHeight="1" x14ac:dyDescent="0.25">
      <c r="A15370" s="46"/>
      <c r="B15370" s="46"/>
    </row>
    <row r="15371" spans="1:2" ht="15" customHeight="1" x14ac:dyDescent="0.25">
      <c r="A15371" s="46"/>
      <c r="B15371" s="46"/>
    </row>
    <row r="15372" spans="1:2" ht="15" customHeight="1" x14ac:dyDescent="0.25">
      <c r="A15372" s="46"/>
      <c r="B15372" s="46"/>
    </row>
    <row r="15373" spans="1:2" ht="15" customHeight="1" x14ac:dyDescent="0.25">
      <c r="A15373" s="46"/>
      <c r="B15373" s="46"/>
    </row>
    <row r="15374" spans="1:2" ht="15" customHeight="1" x14ac:dyDescent="0.25">
      <c r="A15374" s="46"/>
      <c r="B15374" s="46"/>
    </row>
    <row r="15375" spans="1:2" ht="15" customHeight="1" x14ac:dyDescent="0.25">
      <c r="A15375" s="46"/>
      <c r="B15375" s="46"/>
    </row>
    <row r="15376" spans="1:2" ht="15" customHeight="1" x14ac:dyDescent="0.25">
      <c r="A15376" s="46"/>
      <c r="B15376" s="46"/>
    </row>
    <row r="15377" spans="1:2" ht="15" customHeight="1" x14ac:dyDescent="0.25">
      <c r="A15377" s="46"/>
      <c r="B15377" s="46"/>
    </row>
    <row r="15378" spans="1:2" ht="15" customHeight="1" x14ac:dyDescent="0.25">
      <c r="A15378" s="46"/>
      <c r="B15378" s="46"/>
    </row>
    <row r="15379" spans="1:2" ht="15" customHeight="1" x14ac:dyDescent="0.25">
      <c r="A15379" s="46"/>
      <c r="B15379" s="46"/>
    </row>
    <row r="15380" spans="1:2" ht="15" customHeight="1" x14ac:dyDescent="0.25">
      <c r="A15380" s="46"/>
      <c r="B15380" s="46"/>
    </row>
    <row r="15381" spans="1:2" ht="15" customHeight="1" x14ac:dyDescent="0.25">
      <c r="A15381" s="46"/>
      <c r="B15381" s="46"/>
    </row>
    <row r="15382" spans="1:2" ht="15" customHeight="1" x14ac:dyDescent="0.25">
      <c r="A15382" s="46"/>
      <c r="B15382" s="46"/>
    </row>
    <row r="15383" spans="1:2" ht="15" customHeight="1" x14ac:dyDescent="0.25">
      <c r="A15383" s="46"/>
      <c r="B15383" s="46"/>
    </row>
    <row r="15384" spans="1:2" ht="15" customHeight="1" x14ac:dyDescent="0.25">
      <c r="A15384" s="46"/>
      <c r="B15384" s="46"/>
    </row>
    <row r="15385" spans="1:2" ht="15" customHeight="1" x14ac:dyDescent="0.25">
      <c r="A15385" s="46"/>
      <c r="B15385" s="46"/>
    </row>
    <row r="15386" spans="1:2" ht="15" customHeight="1" x14ac:dyDescent="0.25">
      <c r="A15386" s="46"/>
      <c r="B15386" s="46"/>
    </row>
    <row r="15387" spans="1:2" ht="15" customHeight="1" x14ac:dyDescent="0.25">
      <c r="A15387" s="46"/>
      <c r="B15387" s="46"/>
    </row>
    <row r="15388" spans="1:2" ht="15" customHeight="1" x14ac:dyDescent="0.25">
      <c r="A15388" s="46"/>
      <c r="B15388" s="46"/>
    </row>
    <row r="15389" spans="1:2" ht="15" customHeight="1" x14ac:dyDescent="0.25">
      <c r="A15389" s="46"/>
      <c r="B15389" s="46"/>
    </row>
    <row r="15390" spans="1:2" ht="15" customHeight="1" x14ac:dyDescent="0.25">
      <c r="A15390" s="46"/>
      <c r="B15390" s="46"/>
    </row>
    <row r="15391" spans="1:2" ht="15" customHeight="1" x14ac:dyDescent="0.25">
      <c r="A15391" s="46"/>
      <c r="B15391" s="46"/>
    </row>
    <row r="15392" spans="1:2" ht="15" customHeight="1" x14ac:dyDescent="0.25">
      <c r="A15392" s="46"/>
      <c r="B15392" s="46"/>
    </row>
    <row r="15393" spans="1:2" ht="15" customHeight="1" x14ac:dyDescent="0.25">
      <c r="A15393" s="46"/>
      <c r="B15393" s="46"/>
    </row>
    <row r="15394" spans="1:2" ht="15" customHeight="1" x14ac:dyDescent="0.25">
      <c r="A15394" s="46"/>
      <c r="B15394" s="46"/>
    </row>
    <row r="15395" spans="1:2" ht="15" customHeight="1" x14ac:dyDescent="0.25">
      <c r="A15395" s="46"/>
      <c r="B15395" s="46"/>
    </row>
    <row r="15396" spans="1:2" ht="15" customHeight="1" x14ac:dyDescent="0.25">
      <c r="A15396" s="46"/>
      <c r="B15396" s="46"/>
    </row>
    <row r="15397" spans="1:2" ht="15" customHeight="1" x14ac:dyDescent="0.25">
      <c r="A15397" s="46"/>
      <c r="B15397" s="46"/>
    </row>
    <row r="15398" spans="1:2" ht="15" customHeight="1" x14ac:dyDescent="0.25">
      <c r="A15398" s="46"/>
      <c r="B15398" s="46"/>
    </row>
    <row r="15399" spans="1:2" ht="15" customHeight="1" x14ac:dyDescent="0.25">
      <c r="A15399" s="46"/>
      <c r="B15399" s="46"/>
    </row>
    <row r="15400" spans="1:2" ht="15" customHeight="1" x14ac:dyDescent="0.25">
      <c r="A15400" s="46"/>
      <c r="B15400" s="46"/>
    </row>
    <row r="15401" spans="1:2" ht="15" customHeight="1" x14ac:dyDescent="0.25">
      <c r="A15401" s="46"/>
      <c r="B15401" s="46"/>
    </row>
    <row r="15402" spans="1:2" ht="15" customHeight="1" x14ac:dyDescent="0.25">
      <c r="A15402" s="46"/>
      <c r="B15402" s="46"/>
    </row>
    <row r="15403" spans="1:2" ht="15" customHeight="1" x14ac:dyDescent="0.25">
      <c r="A15403" s="46"/>
      <c r="B15403" s="46"/>
    </row>
    <row r="15404" spans="1:2" ht="15" customHeight="1" x14ac:dyDescent="0.25">
      <c r="A15404" s="46"/>
      <c r="B15404" s="46"/>
    </row>
    <row r="15405" spans="1:2" ht="15" customHeight="1" x14ac:dyDescent="0.25">
      <c r="A15405" s="46"/>
      <c r="B15405" s="46"/>
    </row>
    <row r="15406" spans="1:2" ht="15" customHeight="1" x14ac:dyDescent="0.25">
      <c r="A15406" s="46"/>
      <c r="B15406" s="46"/>
    </row>
    <row r="15407" spans="1:2" ht="15" customHeight="1" x14ac:dyDescent="0.25">
      <c r="A15407" s="46"/>
      <c r="B15407" s="46"/>
    </row>
    <row r="15408" spans="1:2" ht="15" customHeight="1" x14ac:dyDescent="0.25">
      <c r="A15408" s="46"/>
      <c r="B15408" s="46"/>
    </row>
    <row r="15409" spans="1:2" ht="15" customHeight="1" x14ac:dyDescent="0.25">
      <c r="A15409" s="46"/>
      <c r="B15409" s="46"/>
    </row>
    <row r="15410" spans="1:2" ht="15" customHeight="1" x14ac:dyDescent="0.25">
      <c r="A15410" s="46"/>
      <c r="B15410" s="46"/>
    </row>
    <row r="15411" spans="1:2" ht="15" customHeight="1" x14ac:dyDescent="0.25">
      <c r="A15411" s="46"/>
      <c r="B15411" s="46"/>
    </row>
    <row r="15412" spans="1:2" ht="15" customHeight="1" x14ac:dyDescent="0.25">
      <c r="A15412" s="46"/>
      <c r="B15412" s="46"/>
    </row>
    <row r="15413" spans="1:2" ht="15" customHeight="1" x14ac:dyDescent="0.25">
      <c r="A15413" s="46"/>
      <c r="B15413" s="46"/>
    </row>
    <row r="15414" spans="1:2" ht="15" customHeight="1" x14ac:dyDescent="0.25">
      <c r="A15414" s="46"/>
      <c r="B15414" s="46"/>
    </row>
    <row r="15415" spans="1:2" ht="15" customHeight="1" x14ac:dyDescent="0.25">
      <c r="A15415" s="46"/>
      <c r="B15415" s="46"/>
    </row>
    <row r="15416" spans="1:2" ht="15" customHeight="1" x14ac:dyDescent="0.25">
      <c r="A15416" s="46"/>
      <c r="B15416" s="46"/>
    </row>
    <row r="15417" spans="1:2" ht="15" customHeight="1" x14ac:dyDescent="0.25">
      <c r="A15417" s="46"/>
      <c r="B15417" s="46"/>
    </row>
    <row r="15418" spans="1:2" ht="15" customHeight="1" x14ac:dyDescent="0.25">
      <c r="A15418" s="46"/>
      <c r="B15418" s="46"/>
    </row>
    <row r="15419" spans="1:2" ht="15" customHeight="1" x14ac:dyDescent="0.25">
      <c r="A15419" s="46"/>
      <c r="B15419" s="46"/>
    </row>
    <row r="15420" spans="1:2" ht="15" customHeight="1" x14ac:dyDescent="0.25">
      <c r="A15420" s="46"/>
      <c r="B15420" s="46"/>
    </row>
    <row r="15421" spans="1:2" ht="15" customHeight="1" x14ac:dyDescent="0.25">
      <c r="A15421" s="46"/>
      <c r="B15421" s="46"/>
    </row>
    <row r="15422" spans="1:2" ht="15" customHeight="1" x14ac:dyDescent="0.25">
      <c r="A15422" s="46"/>
      <c r="B15422" s="46"/>
    </row>
    <row r="15423" spans="1:2" ht="15" customHeight="1" x14ac:dyDescent="0.25">
      <c r="A15423" s="46"/>
      <c r="B15423" s="46"/>
    </row>
    <row r="15424" spans="1:2" ht="15" customHeight="1" x14ac:dyDescent="0.25">
      <c r="A15424" s="46"/>
      <c r="B15424" s="46"/>
    </row>
    <row r="15425" spans="1:2" ht="15" customHeight="1" x14ac:dyDescent="0.25">
      <c r="A15425" s="46"/>
      <c r="B15425" s="46"/>
    </row>
    <row r="15426" spans="1:2" ht="15" customHeight="1" x14ac:dyDescent="0.25">
      <c r="A15426" s="46"/>
      <c r="B15426" s="46"/>
    </row>
    <row r="15427" spans="1:2" ht="15" customHeight="1" x14ac:dyDescent="0.25">
      <c r="A15427" s="46"/>
      <c r="B15427" s="46"/>
    </row>
    <row r="15428" spans="1:2" ht="15" customHeight="1" x14ac:dyDescent="0.25">
      <c r="A15428" s="46"/>
      <c r="B15428" s="46"/>
    </row>
    <row r="15429" spans="1:2" ht="15" customHeight="1" x14ac:dyDescent="0.25">
      <c r="A15429" s="46"/>
      <c r="B15429" s="46"/>
    </row>
    <row r="15430" spans="1:2" ht="15" customHeight="1" x14ac:dyDescent="0.25">
      <c r="A15430" s="46"/>
      <c r="B15430" s="46"/>
    </row>
    <row r="15431" spans="1:2" ht="15" customHeight="1" x14ac:dyDescent="0.25">
      <c r="A15431" s="46"/>
      <c r="B15431" s="46"/>
    </row>
    <row r="15432" spans="1:2" ht="15" customHeight="1" x14ac:dyDescent="0.25">
      <c r="A15432" s="46"/>
      <c r="B15432" s="46"/>
    </row>
    <row r="15433" spans="1:2" ht="15" customHeight="1" x14ac:dyDescent="0.25">
      <c r="A15433" s="46"/>
      <c r="B15433" s="46"/>
    </row>
    <row r="15434" spans="1:2" ht="15" customHeight="1" x14ac:dyDescent="0.25">
      <c r="A15434" s="46"/>
      <c r="B15434" s="46"/>
    </row>
    <row r="15435" spans="1:2" ht="15" customHeight="1" x14ac:dyDescent="0.25">
      <c r="A15435" s="46"/>
      <c r="B15435" s="46"/>
    </row>
    <row r="15436" spans="1:2" ht="15" customHeight="1" x14ac:dyDescent="0.25">
      <c r="A15436" s="46"/>
      <c r="B15436" s="46"/>
    </row>
    <row r="15437" spans="1:2" ht="15" customHeight="1" x14ac:dyDescent="0.25">
      <c r="A15437" s="46"/>
      <c r="B15437" s="46"/>
    </row>
    <row r="15438" spans="1:2" ht="15" customHeight="1" x14ac:dyDescent="0.25">
      <c r="A15438" s="46"/>
      <c r="B15438" s="46"/>
    </row>
    <row r="15439" spans="1:2" ht="15" customHeight="1" x14ac:dyDescent="0.25">
      <c r="A15439" s="46"/>
      <c r="B15439" s="46"/>
    </row>
    <row r="15440" spans="1:2" ht="15" customHeight="1" x14ac:dyDescent="0.25">
      <c r="A15440" s="46"/>
      <c r="B15440" s="46"/>
    </row>
    <row r="15441" spans="1:2" ht="15" customHeight="1" x14ac:dyDescent="0.25">
      <c r="A15441" s="46"/>
      <c r="B15441" s="46"/>
    </row>
    <row r="15442" spans="1:2" ht="15" customHeight="1" x14ac:dyDescent="0.25">
      <c r="A15442" s="46"/>
      <c r="B15442" s="46"/>
    </row>
    <row r="15443" spans="1:2" ht="15" customHeight="1" x14ac:dyDescent="0.25">
      <c r="A15443" s="46"/>
      <c r="B15443" s="46"/>
    </row>
    <row r="15444" spans="1:2" ht="15" customHeight="1" x14ac:dyDescent="0.25">
      <c r="A15444" s="46"/>
      <c r="B15444" s="46"/>
    </row>
    <row r="15445" spans="1:2" ht="15" customHeight="1" x14ac:dyDescent="0.25">
      <c r="A15445" s="46"/>
      <c r="B15445" s="46"/>
    </row>
    <row r="15446" spans="1:2" ht="15" customHeight="1" x14ac:dyDescent="0.25">
      <c r="A15446" s="46"/>
      <c r="B15446" s="46"/>
    </row>
    <row r="15447" spans="1:2" ht="15" customHeight="1" x14ac:dyDescent="0.25">
      <c r="A15447" s="46"/>
      <c r="B15447" s="46"/>
    </row>
    <row r="15448" spans="1:2" ht="15" customHeight="1" x14ac:dyDescent="0.25">
      <c r="A15448" s="46"/>
      <c r="B15448" s="46"/>
    </row>
    <row r="15449" spans="1:2" ht="15" customHeight="1" x14ac:dyDescent="0.25">
      <c r="A15449" s="46"/>
      <c r="B15449" s="46"/>
    </row>
    <row r="15450" spans="1:2" ht="15" customHeight="1" x14ac:dyDescent="0.25">
      <c r="A15450" s="46"/>
      <c r="B15450" s="46"/>
    </row>
    <row r="15451" spans="1:2" ht="15" customHeight="1" x14ac:dyDescent="0.25">
      <c r="A15451" s="46"/>
      <c r="B15451" s="46"/>
    </row>
    <row r="15452" spans="1:2" ht="15" customHeight="1" x14ac:dyDescent="0.25">
      <c r="A15452" s="46"/>
      <c r="B15452" s="46"/>
    </row>
    <row r="15453" spans="1:2" ht="15" customHeight="1" x14ac:dyDescent="0.25">
      <c r="A15453" s="46"/>
      <c r="B15453" s="46"/>
    </row>
    <row r="15454" spans="1:2" ht="15" customHeight="1" x14ac:dyDescent="0.25">
      <c r="A15454" s="46"/>
      <c r="B15454" s="46"/>
    </row>
    <row r="15455" spans="1:2" ht="15" customHeight="1" x14ac:dyDescent="0.25">
      <c r="A15455" s="46"/>
      <c r="B15455" s="46"/>
    </row>
    <row r="15456" spans="1:2" ht="15" customHeight="1" x14ac:dyDescent="0.25">
      <c r="A15456" s="46"/>
      <c r="B15456" s="46"/>
    </row>
    <row r="15457" spans="1:2" ht="15" customHeight="1" x14ac:dyDescent="0.25">
      <c r="A15457" s="46"/>
      <c r="B15457" s="46"/>
    </row>
    <row r="15458" spans="1:2" ht="15" customHeight="1" x14ac:dyDescent="0.25">
      <c r="A15458" s="46"/>
      <c r="B15458" s="46"/>
    </row>
    <row r="15459" spans="1:2" ht="15" customHeight="1" x14ac:dyDescent="0.25">
      <c r="A15459" s="46"/>
      <c r="B15459" s="46"/>
    </row>
    <row r="15460" spans="1:2" ht="15" customHeight="1" x14ac:dyDescent="0.25">
      <c r="A15460" s="46"/>
      <c r="B15460" s="46"/>
    </row>
    <row r="15461" spans="1:2" ht="15" customHeight="1" x14ac:dyDescent="0.25">
      <c r="A15461" s="46"/>
      <c r="B15461" s="46"/>
    </row>
    <row r="15462" spans="1:2" ht="15" customHeight="1" x14ac:dyDescent="0.25">
      <c r="A15462" s="46"/>
      <c r="B15462" s="46"/>
    </row>
    <row r="15463" spans="1:2" ht="15" customHeight="1" x14ac:dyDescent="0.25">
      <c r="A15463" s="46"/>
      <c r="B15463" s="46"/>
    </row>
    <row r="15464" spans="1:2" ht="15" customHeight="1" x14ac:dyDescent="0.25">
      <c r="A15464" s="46"/>
      <c r="B15464" s="46"/>
    </row>
    <row r="15465" spans="1:2" ht="15" customHeight="1" x14ac:dyDescent="0.25">
      <c r="A15465" s="46"/>
      <c r="B15465" s="46"/>
    </row>
    <row r="15466" spans="1:2" ht="15" customHeight="1" x14ac:dyDescent="0.25">
      <c r="A15466" s="46"/>
      <c r="B15466" s="46"/>
    </row>
    <row r="15467" spans="1:2" ht="15" customHeight="1" x14ac:dyDescent="0.25">
      <c r="A15467" s="46"/>
      <c r="B15467" s="46"/>
    </row>
    <row r="15468" spans="1:2" ht="15" customHeight="1" x14ac:dyDescent="0.25">
      <c r="A15468" s="46"/>
      <c r="B15468" s="46"/>
    </row>
    <row r="15469" spans="1:2" ht="15" customHeight="1" x14ac:dyDescent="0.25">
      <c r="A15469" s="46"/>
      <c r="B15469" s="46"/>
    </row>
    <row r="15470" spans="1:2" ht="15" customHeight="1" x14ac:dyDescent="0.25">
      <c r="A15470" s="46"/>
      <c r="B15470" s="46"/>
    </row>
    <row r="15471" spans="1:2" ht="15" customHeight="1" x14ac:dyDescent="0.25">
      <c r="A15471" s="46"/>
      <c r="B15471" s="46"/>
    </row>
    <row r="15472" spans="1:2" ht="15" customHeight="1" x14ac:dyDescent="0.25">
      <c r="A15472" s="46"/>
      <c r="B15472" s="46"/>
    </row>
    <row r="15473" spans="1:2" ht="15" customHeight="1" x14ac:dyDescent="0.25">
      <c r="A15473" s="46"/>
      <c r="B15473" s="46"/>
    </row>
    <row r="15474" spans="1:2" ht="15" customHeight="1" x14ac:dyDescent="0.25">
      <c r="A15474" s="46"/>
      <c r="B15474" s="46"/>
    </row>
    <row r="15475" spans="1:2" ht="15" customHeight="1" x14ac:dyDescent="0.25">
      <c r="A15475" s="46"/>
      <c r="B15475" s="46"/>
    </row>
    <row r="15476" spans="1:2" ht="15" customHeight="1" x14ac:dyDescent="0.25">
      <c r="A15476" s="46"/>
      <c r="B15476" s="46"/>
    </row>
    <row r="15477" spans="1:2" ht="15" customHeight="1" x14ac:dyDescent="0.25">
      <c r="A15477" s="46"/>
      <c r="B15477" s="46"/>
    </row>
    <row r="15478" spans="1:2" ht="15" customHeight="1" x14ac:dyDescent="0.25">
      <c r="A15478" s="46"/>
      <c r="B15478" s="46"/>
    </row>
    <row r="15479" spans="1:2" ht="15" customHeight="1" x14ac:dyDescent="0.25">
      <c r="A15479" s="46"/>
      <c r="B15479" s="46"/>
    </row>
    <row r="15480" spans="1:2" ht="15" customHeight="1" x14ac:dyDescent="0.25">
      <c r="A15480" s="46"/>
      <c r="B15480" s="46"/>
    </row>
    <row r="15481" spans="1:2" ht="15" customHeight="1" x14ac:dyDescent="0.25">
      <c r="A15481" s="46"/>
      <c r="B15481" s="46"/>
    </row>
    <row r="15482" spans="1:2" ht="15" customHeight="1" x14ac:dyDescent="0.25">
      <c r="A15482" s="46"/>
      <c r="B15482" s="46"/>
    </row>
    <row r="15483" spans="1:2" ht="15" customHeight="1" x14ac:dyDescent="0.25">
      <c r="A15483" s="46"/>
      <c r="B15483" s="46"/>
    </row>
    <row r="15484" spans="1:2" ht="15" customHeight="1" x14ac:dyDescent="0.25">
      <c r="A15484" s="46"/>
      <c r="B15484" s="46"/>
    </row>
    <row r="15485" spans="1:2" ht="15" customHeight="1" x14ac:dyDescent="0.25">
      <c r="A15485" s="46"/>
      <c r="B15485" s="46"/>
    </row>
    <row r="15486" spans="1:2" ht="15" customHeight="1" x14ac:dyDescent="0.25">
      <c r="A15486" s="46"/>
      <c r="B15486" s="46"/>
    </row>
    <row r="15487" spans="1:2" ht="15" customHeight="1" x14ac:dyDescent="0.25">
      <c r="A15487" s="46"/>
      <c r="B15487" s="46"/>
    </row>
    <row r="15488" spans="1:2" ht="15" customHeight="1" x14ac:dyDescent="0.25">
      <c r="A15488" s="46"/>
      <c r="B15488" s="46"/>
    </row>
    <row r="15489" spans="1:2" ht="15" customHeight="1" x14ac:dyDescent="0.25">
      <c r="A15489" s="46"/>
      <c r="B15489" s="46"/>
    </row>
    <row r="15490" spans="1:2" ht="15" customHeight="1" x14ac:dyDescent="0.25">
      <c r="A15490" s="46"/>
      <c r="B15490" s="46"/>
    </row>
    <row r="15491" spans="1:2" ht="15" customHeight="1" x14ac:dyDescent="0.25">
      <c r="A15491" s="46"/>
      <c r="B15491" s="46"/>
    </row>
    <row r="15492" spans="1:2" ht="15" customHeight="1" x14ac:dyDescent="0.25">
      <c r="A15492" s="46"/>
      <c r="B15492" s="46"/>
    </row>
    <row r="15493" spans="1:2" ht="15" customHeight="1" x14ac:dyDescent="0.25">
      <c r="A15493" s="46"/>
      <c r="B15493" s="46"/>
    </row>
    <row r="15494" spans="1:2" ht="15" customHeight="1" x14ac:dyDescent="0.25">
      <c r="A15494" s="46"/>
      <c r="B15494" s="46"/>
    </row>
    <row r="15495" spans="1:2" ht="15" customHeight="1" x14ac:dyDescent="0.25">
      <c r="A15495" s="46"/>
      <c r="B15495" s="46"/>
    </row>
    <row r="15496" spans="1:2" ht="15" customHeight="1" x14ac:dyDescent="0.25">
      <c r="A15496" s="46"/>
      <c r="B15496" s="46"/>
    </row>
    <row r="15497" spans="1:2" ht="15" customHeight="1" x14ac:dyDescent="0.25">
      <c r="A15497" s="46"/>
      <c r="B15497" s="46"/>
    </row>
    <row r="15498" spans="1:2" ht="15" customHeight="1" x14ac:dyDescent="0.25">
      <c r="A15498" s="46"/>
      <c r="B15498" s="46"/>
    </row>
    <row r="15499" spans="1:2" ht="15" customHeight="1" x14ac:dyDescent="0.25">
      <c r="A15499" s="46"/>
      <c r="B15499" s="46"/>
    </row>
    <row r="15500" spans="1:2" ht="15" customHeight="1" x14ac:dyDescent="0.25">
      <c r="A15500" s="46"/>
      <c r="B15500" s="46"/>
    </row>
    <row r="15501" spans="1:2" ht="15" customHeight="1" x14ac:dyDescent="0.25">
      <c r="A15501" s="46"/>
      <c r="B15501" s="46"/>
    </row>
    <row r="15502" spans="1:2" ht="15" customHeight="1" x14ac:dyDescent="0.25">
      <c r="A15502" s="46"/>
      <c r="B15502" s="46"/>
    </row>
    <row r="15503" spans="1:2" ht="15" customHeight="1" x14ac:dyDescent="0.25">
      <c r="A15503" s="46"/>
      <c r="B15503" s="46"/>
    </row>
    <row r="15504" spans="1:2" ht="15" customHeight="1" x14ac:dyDescent="0.25">
      <c r="A15504" s="46"/>
      <c r="B15504" s="46"/>
    </row>
    <row r="15505" spans="1:2" ht="15" customHeight="1" x14ac:dyDescent="0.25">
      <c r="A15505" s="46"/>
      <c r="B15505" s="46"/>
    </row>
    <row r="15506" spans="1:2" ht="15" customHeight="1" x14ac:dyDescent="0.25">
      <c r="A15506" s="46"/>
      <c r="B15506" s="46"/>
    </row>
    <row r="15507" spans="1:2" ht="15" customHeight="1" x14ac:dyDescent="0.25">
      <c r="A15507" s="46"/>
      <c r="B15507" s="46"/>
    </row>
    <row r="15508" spans="1:2" ht="15" customHeight="1" x14ac:dyDescent="0.25">
      <c r="A15508" s="46"/>
      <c r="B15508" s="46"/>
    </row>
    <row r="15509" spans="1:2" ht="15" customHeight="1" x14ac:dyDescent="0.25">
      <c r="A15509" s="46"/>
      <c r="B15509" s="46"/>
    </row>
    <row r="15510" spans="1:2" ht="15" customHeight="1" x14ac:dyDescent="0.25">
      <c r="A15510" s="46"/>
      <c r="B15510" s="46"/>
    </row>
    <row r="15511" spans="1:2" ht="15" customHeight="1" x14ac:dyDescent="0.25">
      <c r="A15511" s="46"/>
      <c r="B15511" s="46"/>
    </row>
    <row r="15512" spans="1:2" ht="15" customHeight="1" x14ac:dyDescent="0.25">
      <c r="A15512" s="46"/>
      <c r="B15512" s="46"/>
    </row>
    <row r="15513" spans="1:2" ht="15" customHeight="1" x14ac:dyDescent="0.25">
      <c r="A15513" s="46"/>
      <c r="B15513" s="46"/>
    </row>
    <row r="15514" spans="1:2" ht="15" customHeight="1" x14ac:dyDescent="0.25">
      <c r="A15514" s="46"/>
      <c r="B15514" s="46"/>
    </row>
    <row r="15515" spans="1:2" ht="15" customHeight="1" x14ac:dyDescent="0.25">
      <c r="A15515" s="46"/>
      <c r="B15515" s="46"/>
    </row>
    <row r="15516" spans="1:2" ht="15" customHeight="1" x14ac:dyDescent="0.25">
      <c r="A15516" s="46"/>
      <c r="B15516" s="46"/>
    </row>
    <row r="15517" spans="1:2" ht="15" customHeight="1" x14ac:dyDescent="0.25">
      <c r="A15517" s="46"/>
      <c r="B15517" s="46"/>
    </row>
    <row r="15518" spans="1:2" ht="15" customHeight="1" x14ac:dyDescent="0.25">
      <c r="A15518" s="46"/>
      <c r="B15518" s="46"/>
    </row>
    <row r="15519" spans="1:2" ht="15" customHeight="1" x14ac:dyDescent="0.25">
      <c r="A15519" s="46"/>
      <c r="B15519" s="46"/>
    </row>
    <row r="15520" spans="1:2" ht="15" customHeight="1" x14ac:dyDescent="0.25">
      <c r="A15520" s="46"/>
      <c r="B15520" s="46"/>
    </row>
    <row r="15521" spans="1:2" ht="15" customHeight="1" x14ac:dyDescent="0.25">
      <c r="A15521" s="46"/>
      <c r="B15521" s="46"/>
    </row>
    <row r="15522" spans="1:2" ht="15" customHeight="1" x14ac:dyDescent="0.25">
      <c r="A15522" s="46"/>
      <c r="B15522" s="46"/>
    </row>
    <row r="15523" spans="1:2" ht="15" customHeight="1" x14ac:dyDescent="0.25">
      <c r="A15523" s="46"/>
      <c r="B15523" s="46"/>
    </row>
    <row r="15524" spans="1:2" ht="15" customHeight="1" x14ac:dyDescent="0.25">
      <c r="A15524" s="46"/>
      <c r="B15524" s="46"/>
    </row>
    <row r="15525" spans="1:2" ht="15" customHeight="1" x14ac:dyDescent="0.25">
      <c r="A15525" s="46"/>
      <c r="B15525" s="46"/>
    </row>
    <row r="15526" spans="1:2" ht="15" customHeight="1" x14ac:dyDescent="0.25">
      <c r="A15526" s="46"/>
      <c r="B15526" s="46"/>
    </row>
    <row r="15527" spans="1:2" ht="15" customHeight="1" x14ac:dyDescent="0.25">
      <c r="A15527" s="46"/>
      <c r="B15527" s="46"/>
    </row>
    <row r="15528" spans="1:2" ht="15" customHeight="1" x14ac:dyDescent="0.25">
      <c r="A15528" s="46"/>
      <c r="B15528" s="46"/>
    </row>
    <row r="15529" spans="1:2" ht="15" customHeight="1" x14ac:dyDescent="0.25">
      <c r="A15529" s="46"/>
      <c r="B15529" s="46"/>
    </row>
    <row r="15530" spans="1:2" ht="15" customHeight="1" x14ac:dyDescent="0.25">
      <c r="A15530" s="46"/>
      <c r="B15530" s="46"/>
    </row>
    <row r="15531" spans="1:2" ht="15" customHeight="1" x14ac:dyDescent="0.25">
      <c r="A15531" s="46"/>
      <c r="B15531" s="46"/>
    </row>
    <row r="15532" spans="1:2" ht="15" customHeight="1" x14ac:dyDescent="0.25">
      <c r="A15532" s="46"/>
      <c r="B15532" s="46"/>
    </row>
    <row r="15533" spans="1:2" ht="15" customHeight="1" x14ac:dyDescent="0.25">
      <c r="A15533" s="46"/>
      <c r="B15533" s="46"/>
    </row>
    <row r="15534" spans="1:2" ht="15" customHeight="1" x14ac:dyDescent="0.25">
      <c r="A15534" s="46"/>
      <c r="B15534" s="46"/>
    </row>
    <row r="15535" spans="1:2" ht="15" customHeight="1" x14ac:dyDescent="0.25">
      <c r="A15535" s="46"/>
      <c r="B15535" s="46"/>
    </row>
    <row r="15536" spans="1:2" ht="15" customHeight="1" x14ac:dyDescent="0.25">
      <c r="A15536" s="46"/>
      <c r="B15536" s="46"/>
    </row>
    <row r="15537" spans="1:2" ht="15" customHeight="1" x14ac:dyDescent="0.25">
      <c r="A15537" s="46"/>
      <c r="B15537" s="46"/>
    </row>
    <row r="15538" spans="1:2" ht="15" customHeight="1" x14ac:dyDescent="0.25">
      <c r="A15538" s="46"/>
      <c r="B15538" s="46"/>
    </row>
    <row r="15539" spans="1:2" ht="15" customHeight="1" x14ac:dyDescent="0.25">
      <c r="A15539" s="46"/>
      <c r="B15539" s="46"/>
    </row>
    <row r="15540" spans="1:2" ht="15" customHeight="1" x14ac:dyDescent="0.25">
      <c r="A15540" s="46"/>
      <c r="B15540" s="46"/>
    </row>
    <row r="15541" spans="1:2" ht="15" customHeight="1" x14ac:dyDescent="0.25">
      <c r="A15541" s="46"/>
      <c r="B15541" s="46"/>
    </row>
    <row r="15542" spans="1:2" ht="15" customHeight="1" x14ac:dyDescent="0.25">
      <c r="A15542" s="46"/>
      <c r="B15542" s="46"/>
    </row>
    <row r="15543" spans="1:2" ht="15" customHeight="1" x14ac:dyDescent="0.25">
      <c r="A15543" s="46"/>
      <c r="B15543" s="46"/>
    </row>
    <row r="15544" spans="1:2" ht="15" customHeight="1" x14ac:dyDescent="0.25">
      <c r="A15544" s="46"/>
      <c r="B15544" s="46"/>
    </row>
    <row r="15545" spans="1:2" ht="15" customHeight="1" x14ac:dyDescent="0.25">
      <c r="A15545" s="46"/>
      <c r="B15545" s="46"/>
    </row>
    <row r="15546" spans="1:2" ht="15" customHeight="1" x14ac:dyDescent="0.25">
      <c r="A15546" s="46"/>
      <c r="B15546" s="46"/>
    </row>
    <row r="15547" spans="1:2" ht="15" customHeight="1" x14ac:dyDescent="0.25">
      <c r="A15547" s="46"/>
      <c r="B15547" s="46"/>
    </row>
    <row r="15548" spans="1:2" ht="15" customHeight="1" x14ac:dyDescent="0.25">
      <c r="A15548" s="46"/>
      <c r="B15548" s="46"/>
    </row>
    <row r="15549" spans="1:2" ht="15" customHeight="1" x14ac:dyDescent="0.25">
      <c r="A15549" s="46"/>
      <c r="B15549" s="46"/>
    </row>
    <row r="15550" spans="1:2" ht="15" customHeight="1" x14ac:dyDescent="0.25">
      <c r="A15550" s="46"/>
      <c r="B15550" s="46"/>
    </row>
    <row r="15551" spans="1:2" ht="15" customHeight="1" x14ac:dyDescent="0.25">
      <c r="A15551" s="46"/>
      <c r="B15551" s="46"/>
    </row>
    <row r="15552" spans="1:2" ht="15" customHeight="1" x14ac:dyDescent="0.25">
      <c r="A15552" s="46"/>
      <c r="B15552" s="46"/>
    </row>
    <row r="15553" spans="1:2" ht="15" customHeight="1" x14ac:dyDescent="0.25">
      <c r="A15553" s="46"/>
      <c r="B15553" s="46"/>
    </row>
    <row r="15554" spans="1:2" ht="15" customHeight="1" x14ac:dyDescent="0.25">
      <c r="A15554" s="46"/>
      <c r="B15554" s="46"/>
    </row>
    <row r="15555" spans="1:2" ht="15" customHeight="1" x14ac:dyDescent="0.25">
      <c r="A15555" s="46"/>
      <c r="B15555" s="46"/>
    </row>
    <row r="15556" spans="1:2" ht="15" customHeight="1" x14ac:dyDescent="0.25">
      <c r="A15556" s="46"/>
      <c r="B15556" s="46"/>
    </row>
    <row r="15557" spans="1:2" ht="15" customHeight="1" x14ac:dyDescent="0.25">
      <c r="A15557" s="46"/>
      <c r="B15557" s="46"/>
    </row>
    <row r="15558" spans="1:2" ht="15" customHeight="1" x14ac:dyDescent="0.25">
      <c r="A15558" s="46"/>
      <c r="B15558" s="46"/>
    </row>
    <row r="15559" spans="1:2" ht="15" customHeight="1" x14ac:dyDescent="0.25">
      <c r="A15559" s="46"/>
      <c r="B15559" s="46"/>
    </row>
    <row r="15560" spans="1:2" ht="15" customHeight="1" x14ac:dyDescent="0.25">
      <c r="A15560" s="46"/>
      <c r="B15560" s="46"/>
    </row>
    <row r="15561" spans="1:2" ht="15" customHeight="1" x14ac:dyDescent="0.25">
      <c r="A15561" s="46"/>
      <c r="B15561" s="46"/>
    </row>
    <row r="15562" spans="1:2" ht="15" customHeight="1" x14ac:dyDescent="0.25">
      <c r="A15562" s="46"/>
      <c r="B15562" s="46"/>
    </row>
    <row r="15563" spans="1:2" ht="15" customHeight="1" x14ac:dyDescent="0.25">
      <c r="A15563" s="46"/>
      <c r="B15563" s="46"/>
    </row>
    <row r="15564" spans="1:2" ht="15" customHeight="1" x14ac:dyDescent="0.25">
      <c r="A15564" s="46"/>
      <c r="B15564" s="46"/>
    </row>
    <row r="15565" spans="1:2" ht="15" customHeight="1" x14ac:dyDescent="0.25">
      <c r="A15565" s="46"/>
      <c r="B15565" s="46"/>
    </row>
    <row r="15566" spans="1:2" ht="15" customHeight="1" x14ac:dyDescent="0.25">
      <c r="A15566" s="46"/>
      <c r="B15566" s="46"/>
    </row>
    <row r="15567" spans="1:2" ht="15" customHeight="1" x14ac:dyDescent="0.25">
      <c r="A15567" s="46"/>
      <c r="B15567" s="46"/>
    </row>
    <row r="15568" spans="1:2" ht="15" customHeight="1" x14ac:dyDescent="0.25">
      <c r="A15568" s="46"/>
      <c r="B15568" s="46"/>
    </row>
    <row r="15569" spans="1:2" ht="15" customHeight="1" x14ac:dyDescent="0.25">
      <c r="A15569" s="46"/>
      <c r="B15569" s="46"/>
    </row>
    <row r="15570" spans="1:2" ht="15" customHeight="1" x14ac:dyDescent="0.25">
      <c r="A15570" s="46"/>
      <c r="B15570" s="46"/>
    </row>
    <row r="15571" spans="1:2" ht="15" customHeight="1" x14ac:dyDescent="0.25">
      <c r="A15571" s="46"/>
      <c r="B15571" s="46"/>
    </row>
    <row r="15572" spans="1:2" ht="15" customHeight="1" x14ac:dyDescent="0.25">
      <c r="A15572" s="46"/>
      <c r="B15572" s="46"/>
    </row>
    <row r="15573" spans="1:2" ht="15" customHeight="1" x14ac:dyDescent="0.25">
      <c r="A15573" s="46"/>
      <c r="B15573" s="46"/>
    </row>
    <row r="15574" spans="1:2" ht="15" customHeight="1" x14ac:dyDescent="0.25">
      <c r="A15574" s="46"/>
      <c r="B15574" s="46"/>
    </row>
    <row r="15575" spans="1:2" ht="15" customHeight="1" x14ac:dyDescent="0.25">
      <c r="A15575" s="46"/>
      <c r="B15575" s="46"/>
    </row>
    <row r="15576" spans="1:2" ht="15" customHeight="1" x14ac:dyDescent="0.25">
      <c r="A15576" s="46"/>
      <c r="B15576" s="46"/>
    </row>
    <row r="15577" spans="1:2" ht="15" customHeight="1" x14ac:dyDescent="0.25">
      <c r="A15577" s="46"/>
      <c r="B15577" s="46"/>
    </row>
    <row r="15578" spans="1:2" ht="15" customHeight="1" x14ac:dyDescent="0.25">
      <c r="A15578" s="46"/>
      <c r="B15578" s="46"/>
    </row>
    <row r="15579" spans="1:2" ht="15" customHeight="1" x14ac:dyDescent="0.25">
      <c r="A15579" s="46"/>
      <c r="B15579" s="46"/>
    </row>
    <row r="15580" spans="1:2" ht="15" customHeight="1" x14ac:dyDescent="0.25">
      <c r="A15580" s="46"/>
      <c r="B15580" s="46"/>
    </row>
    <row r="15581" spans="1:2" ht="15" customHeight="1" x14ac:dyDescent="0.25">
      <c r="A15581" s="46"/>
      <c r="B15581" s="46"/>
    </row>
    <row r="15582" spans="1:2" ht="15" customHeight="1" x14ac:dyDescent="0.25">
      <c r="A15582" s="46"/>
      <c r="B15582" s="46"/>
    </row>
    <row r="15583" spans="1:2" ht="15" customHeight="1" x14ac:dyDescent="0.25">
      <c r="A15583" s="46"/>
      <c r="B15583" s="46"/>
    </row>
    <row r="15584" spans="1:2" ht="15" customHeight="1" x14ac:dyDescent="0.25">
      <c r="A15584" s="46"/>
      <c r="B15584" s="46"/>
    </row>
    <row r="15585" spans="1:2" ht="15" customHeight="1" x14ac:dyDescent="0.25">
      <c r="A15585" s="46"/>
      <c r="B15585" s="46"/>
    </row>
    <row r="15586" spans="1:2" ht="15" customHeight="1" x14ac:dyDescent="0.25">
      <c r="A15586" s="46"/>
      <c r="B15586" s="46"/>
    </row>
    <row r="15587" spans="1:2" ht="15" customHeight="1" x14ac:dyDescent="0.25">
      <c r="A15587" s="46"/>
      <c r="B15587" s="46"/>
    </row>
    <row r="15588" spans="1:2" ht="15" customHeight="1" x14ac:dyDescent="0.25">
      <c r="A15588" s="46"/>
      <c r="B15588" s="46"/>
    </row>
    <row r="15589" spans="1:2" ht="15" customHeight="1" x14ac:dyDescent="0.25">
      <c r="A15589" s="46"/>
      <c r="B15589" s="46"/>
    </row>
    <row r="15590" spans="1:2" ht="15" customHeight="1" x14ac:dyDescent="0.25">
      <c r="A15590" s="46"/>
      <c r="B15590" s="46"/>
    </row>
    <row r="15591" spans="1:2" ht="15" customHeight="1" x14ac:dyDescent="0.25">
      <c r="A15591" s="46"/>
      <c r="B15591" s="46"/>
    </row>
    <row r="15592" spans="1:2" ht="15" customHeight="1" x14ac:dyDescent="0.25">
      <c r="A15592" s="46"/>
      <c r="B15592" s="46"/>
    </row>
    <row r="15593" spans="1:2" ht="15" customHeight="1" x14ac:dyDescent="0.25">
      <c r="A15593" s="46"/>
      <c r="B15593" s="46"/>
    </row>
    <row r="15594" spans="1:2" ht="15" customHeight="1" x14ac:dyDescent="0.25">
      <c r="A15594" s="46"/>
      <c r="B15594" s="46"/>
    </row>
    <row r="15595" spans="1:2" ht="15" customHeight="1" x14ac:dyDescent="0.25">
      <c r="A15595" s="46"/>
      <c r="B15595" s="46"/>
    </row>
    <row r="15596" spans="1:2" ht="15" customHeight="1" x14ac:dyDescent="0.25">
      <c r="A15596" s="46"/>
      <c r="B15596" s="46"/>
    </row>
    <row r="15597" spans="1:2" ht="15" customHeight="1" x14ac:dyDescent="0.25">
      <c r="A15597" s="46"/>
      <c r="B15597" s="46"/>
    </row>
    <row r="15598" spans="1:2" ht="15" customHeight="1" x14ac:dyDescent="0.25">
      <c r="A15598" s="46"/>
      <c r="B15598" s="46"/>
    </row>
    <row r="15599" spans="1:2" ht="15" customHeight="1" x14ac:dyDescent="0.25">
      <c r="A15599" s="46"/>
      <c r="B15599" s="46"/>
    </row>
    <row r="15600" spans="1:2" ht="15" customHeight="1" x14ac:dyDescent="0.25">
      <c r="A15600" s="46"/>
      <c r="B15600" s="46"/>
    </row>
    <row r="15601" spans="1:2" ht="15" customHeight="1" x14ac:dyDescent="0.25">
      <c r="A15601" s="46"/>
      <c r="B15601" s="46"/>
    </row>
    <row r="15602" spans="1:2" ht="15" customHeight="1" x14ac:dyDescent="0.25">
      <c r="A15602" s="46"/>
      <c r="B15602" s="46"/>
    </row>
    <row r="15603" spans="1:2" ht="15" customHeight="1" x14ac:dyDescent="0.25">
      <c r="A15603" s="46"/>
      <c r="B15603" s="46"/>
    </row>
    <row r="15604" spans="1:2" ht="15" customHeight="1" x14ac:dyDescent="0.25">
      <c r="A15604" s="46"/>
      <c r="B15604" s="46"/>
    </row>
    <row r="15605" spans="1:2" ht="15" customHeight="1" x14ac:dyDescent="0.25">
      <c r="A15605" s="46"/>
      <c r="B15605" s="46"/>
    </row>
    <row r="15606" spans="1:2" ht="15" customHeight="1" x14ac:dyDescent="0.25">
      <c r="A15606" s="46"/>
      <c r="B15606" s="46"/>
    </row>
    <row r="15607" spans="1:2" ht="15" customHeight="1" x14ac:dyDescent="0.25">
      <c r="A15607" s="46"/>
      <c r="B15607" s="46"/>
    </row>
    <row r="15608" spans="1:2" ht="15" customHeight="1" x14ac:dyDescent="0.25">
      <c r="A15608" s="46"/>
      <c r="B15608" s="46"/>
    </row>
    <row r="15609" spans="1:2" ht="15" customHeight="1" x14ac:dyDescent="0.25">
      <c r="A15609" s="46"/>
      <c r="B15609" s="46"/>
    </row>
    <row r="15610" spans="1:2" ht="15" customHeight="1" x14ac:dyDescent="0.25">
      <c r="A15610" s="46"/>
      <c r="B15610" s="46"/>
    </row>
    <row r="15611" spans="1:2" ht="15" customHeight="1" x14ac:dyDescent="0.25">
      <c r="A15611" s="46"/>
      <c r="B15611" s="46"/>
    </row>
    <row r="15612" spans="1:2" ht="15" customHeight="1" x14ac:dyDescent="0.25">
      <c r="A15612" s="46"/>
      <c r="B15612" s="46"/>
    </row>
    <row r="15613" spans="1:2" ht="15" customHeight="1" x14ac:dyDescent="0.25">
      <c r="A15613" s="46"/>
      <c r="B15613" s="46"/>
    </row>
    <row r="15614" spans="1:2" ht="15" customHeight="1" x14ac:dyDescent="0.25">
      <c r="A15614" s="46"/>
      <c r="B15614" s="46"/>
    </row>
    <row r="15615" spans="1:2" ht="15" customHeight="1" x14ac:dyDescent="0.25">
      <c r="A15615" s="46"/>
      <c r="B15615" s="46"/>
    </row>
    <row r="15616" spans="1:2" ht="15" customHeight="1" x14ac:dyDescent="0.25">
      <c r="A15616" s="46"/>
      <c r="B15616" s="46"/>
    </row>
    <row r="15617" spans="1:2" ht="15" customHeight="1" x14ac:dyDescent="0.25">
      <c r="A15617" s="46"/>
      <c r="B15617" s="46"/>
    </row>
    <row r="15618" spans="1:2" ht="15" customHeight="1" x14ac:dyDescent="0.25">
      <c r="A15618" s="46"/>
      <c r="B15618" s="46"/>
    </row>
    <row r="15619" spans="1:2" ht="15" customHeight="1" x14ac:dyDescent="0.25">
      <c r="A15619" s="46"/>
      <c r="B15619" s="46"/>
    </row>
    <row r="15620" spans="1:2" ht="15" customHeight="1" x14ac:dyDescent="0.25">
      <c r="A15620" s="46"/>
      <c r="B15620" s="46"/>
    </row>
    <row r="15621" spans="1:2" ht="15" customHeight="1" x14ac:dyDescent="0.25">
      <c r="A15621" s="46"/>
      <c r="B15621" s="46"/>
    </row>
    <row r="15622" spans="1:2" ht="15" customHeight="1" x14ac:dyDescent="0.25">
      <c r="A15622" s="46"/>
      <c r="B15622" s="46"/>
    </row>
    <row r="15623" spans="1:2" ht="15" customHeight="1" x14ac:dyDescent="0.25">
      <c r="A15623" s="46"/>
      <c r="B15623" s="46"/>
    </row>
    <row r="15624" spans="1:2" ht="15" customHeight="1" x14ac:dyDescent="0.25">
      <c r="A15624" s="46"/>
      <c r="B15624" s="46"/>
    </row>
    <row r="15625" spans="1:2" ht="15" customHeight="1" x14ac:dyDescent="0.25">
      <c r="A15625" s="46"/>
      <c r="B15625" s="46"/>
    </row>
    <row r="15626" spans="1:2" ht="15" customHeight="1" x14ac:dyDescent="0.25">
      <c r="A15626" s="46"/>
      <c r="B15626" s="46"/>
    </row>
    <row r="15627" spans="1:2" ht="15" customHeight="1" x14ac:dyDescent="0.25">
      <c r="A15627" s="46"/>
      <c r="B15627" s="46"/>
    </row>
    <row r="15628" spans="1:2" ht="15" customHeight="1" x14ac:dyDescent="0.25">
      <c r="A15628" s="46"/>
      <c r="B15628" s="46"/>
    </row>
    <row r="15629" spans="1:2" ht="15" customHeight="1" x14ac:dyDescent="0.25">
      <c r="A15629" s="46"/>
      <c r="B15629" s="46"/>
    </row>
    <row r="15630" spans="1:2" ht="15" customHeight="1" x14ac:dyDescent="0.25">
      <c r="A15630" s="46"/>
      <c r="B15630" s="46"/>
    </row>
    <row r="15631" spans="1:2" ht="15" customHeight="1" x14ac:dyDescent="0.25">
      <c r="A15631" s="46"/>
      <c r="B15631" s="46"/>
    </row>
    <row r="15632" spans="1:2" ht="15" customHeight="1" x14ac:dyDescent="0.25">
      <c r="A15632" s="46"/>
      <c r="B15632" s="46"/>
    </row>
    <row r="15633" spans="1:2" ht="15" customHeight="1" x14ac:dyDescent="0.25">
      <c r="A15633" s="46"/>
      <c r="B15633" s="46"/>
    </row>
    <row r="15634" spans="1:2" ht="15" customHeight="1" x14ac:dyDescent="0.25">
      <c r="A15634" s="46"/>
      <c r="B15634" s="46"/>
    </row>
    <row r="15635" spans="1:2" ht="15" customHeight="1" x14ac:dyDescent="0.25">
      <c r="A15635" s="46"/>
      <c r="B15635" s="46"/>
    </row>
    <row r="15636" spans="1:2" ht="15" customHeight="1" x14ac:dyDescent="0.25">
      <c r="A15636" s="46"/>
      <c r="B15636" s="46"/>
    </row>
    <row r="15637" spans="1:2" ht="15" customHeight="1" x14ac:dyDescent="0.25">
      <c r="A15637" s="46"/>
      <c r="B15637" s="46"/>
    </row>
    <row r="15638" spans="1:2" ht="15" customHeight="1" x14ac:dyDescent="0.25">
      <c r="A15638" s="46"/>
      <c r="B15638" s="46"/>
    </row>
    <row r="15639" spans="1:2" ht="15" customHeight="1" x14ac:dyDescent="0.25">
      <c r="A15639" s="46"/>
      <c r="B15639" s="46"/>
    </row>
    <row r="15640" spans="1:2" ht="15" customHeight="1" x14ac:dyDescent="0.25">
      <c r="A15640" s="46"/>
      <c r="B15640" s="46"/>
    </row>
    <row r="15641" spans="1:2" ht="15" customHeight="1" x14ac:dyDescent="0.25">
      <c r="A15641" s="46"/>
      <c r="B15641" s="46"/>
    </row>
    <row r="15642" spans="1:2" ht="15" customHeight="1" x14ac:dyDescent="0.25">
      <c r="A15642" s="46"/>
      <c r="B15642" s="46"/>
    </row>
    <row r="15643" spans="1:2" ht="15" customHeight="1" x14ac:dyDescent="0.25">
      <c r="A15643" s="46"/>
      <c r="B15643" s="46"/>
    </row>
    <row r="15644" spans="1:2" ht="15" customHeight="1" x14ac:dyDescent="0.25">
      <c r="A15644" s="46"/>
      <c r="B15644" s="46"/>
    </row>
    <row r="15645" spans="1:2" ht="15" customHeight="1" x14ac:dyDescent="0.25">
      <c r="A15645" s="46"/>
      <c r="B15645" s="46"/>
    </row>
    <row r="15646" spans="1:2" ht="15" customHeight="1" x14ac:dyDescent="0.25">
      <c r="A15646" s="46"/>
      <c r="B15646" s="46"/>
    </row>
    <row r="15647" spans="1:2" ht="15" customHeight="1" x14ac:dyDescent="0.25">
      <c r="A15647" s="46"/>
      <c r="B15647" s="46"/>
    </row>
    <row r="15648" spans="1:2" ht="15" customHeight="1" x14ac:dyDescent="0.25">
      <c r="A15648" s="46"/>
      <c r="B15648" s="46"/>
    </row>
    <row r="15649" spans="1:2" ht="15" customHeight="1" x14ac:dyDescent="0.25">
      <c r="A15649" s="46"/>
      <c r="B15649" s="46"/>
    </row>
    <row r="15650" spans="1:2" ht="15" customHeight="1" x14ac:dyDescent="0.25">
      <c r="A15650" s="46"/>
      <c r="B15650" s="46"/>
    </row>
    <row r="15651" spans="1:2" ht="15" customHeight="1" x14ac:dyDescent="0.25">
      <c r="A15651" s="46"/>
      <c r="B15651" s="46"/>
    </row>
    <row r="15652" spans="1:2" ht="15" customHeight="1" x14ac:dyDescent="0.25">
      <c r="A15652" s="46"/>
      <c r="B15652" s="46"/>
    </row>
    <row r="15653" spans="1:2" ht="15" customHeight="1" x14ac:dyDescent="0.25">
      <c r="A15653" s="46"/>
      <c r="B15653" s="46"/>
    </row>
    <row r="15654" spans="1:2" ht="15" customHeight="1" x14ac:dyDescent="0.25">
      <c r="A15654" s="46"/>
      <c r="B15654" s="46"/>
    </row>
    <row r="15655" spans="1:2" ht="15" customHeight="1" x14ac:dyDescent="0.25">
      <c r="A15655" s="46"/>
      <c r="B15655" s="46"/>
    </row>
    <row r="15656" spans="1:2" ht="15" customHeight="1" x14ac:dyDescent="0.25">
      <c r="A15656" s="46"/>
      <c r="B15656" s="46"/>
    </row>
    <row r="15657" spans="1:2" ht="15" customHeight="1" x14ac:dyDescent="0.25">
      <c r="A15657" s="46"/>
      <c r="B15657" s="46"/>
    </row>
    <row r="15658" spans="1:2" ht="15" customHeight="1" x14ac:dyDescent="0.25">
      <c r="A15658" s="46"/>
      <c r="B15658" s="46"/>
    </row>
    <row r="15659" spans="1:2" ht="15" customHeight="1" x14ac:dyDescent="0.25">
      <c r="A15659" s="46"/>
      <c r="B15659" s="46"/>
    </row>
    <row r="15660" spans="1:2" ht="15" customHeight="1" x14ac:dyDescent="0.25">
      <c r="A15660" s="46"/>
      <c r="B15660" s="46"/>
    </row>
    <row r="15661" spans="1:2" ht="15" customHeight="1" x14ac:dyDescent="0.25">
      <c r="A15661" s="46"/>
      <c r="B15661" s="46"/>
    </row>
    <row r="15662" spans="1:2" ht="15" customHeight="1" x14ac:dyDescent="0.25">
      <c r="A15662" s="46"/>
      <c r="B15662" s="46"/>
    </row>
    <row r="15663" spans="1:2" ht="15" customHeight="1" x14ac:dyDescent="0.25">
      <c r="A15663" s="46"/>
      <c r="B15663" s="46"/>
    </row>
    <row r="15664" spans="1:2" ht="15" customHeight="1" x14ac:dyDescent="0.25">
      <c r="A15664" s="46"/>
      <c r="B15664" s="46"/>
    </row>
    <row r="15665" spans="1:2" ht="15" customHeight="1" x14ac:dyDescent="0.25">
      <c r="A15665" s="46"/>
      <c r="B15665" s="46"/>
    </row>
    <row r="15666" spans="1:2" ht="15" customHeight="1" x14ac:dyDescent="0.25">
      <c r="A15666" s="46"/>
      <c r="B15666" s="46"/>
    </row>
    <row r="15667" spans="1:2" ht="15" customHeight="1" x14ac:dyDescent="0.25">
      <c r="A15667" s="46"/>
      <c r="B15667" s="46"/>
    </row>
    <row r="15668" spans="1:2" ht="15" customHeight="1" x14ac:dyDescent="0.25">
      <c r="A15668" s="46"/>
      <c r="B15668" s="46"/>
    </row>
    <row r="15669" spans="1:2" ht="15" customHeight="1" x14ac:dyDescent="0.25">
      <c r="A15669" s="46"/>
      <c r="B15669" s="46"/>
    </row>
    <row r="15670" spans="1:2" ht="15" customHeight="1" x14ac:dyDescent="0.25">
      <c r="A15670" s="46"/>
      <c r="B15670" s="46"/>
    </row>
    <row r="15671" spans="1:2" ht="15" customHeight="1" x14ac:dyDescent="0.25">
      <c r="A15671" s="46"/>
      <c r="B15671" s="46"/>
    </row>
    <row r="15672" spans="1:2" ht="15" customHeight="1" x14ac:dyDescent="0.25">
      <c r="A15672" s="46"/>
      <c r="B15672" s="46"/>
    </row>
    <row r="15673" spans="1:2" ht="15" customHeight="1" x14ac:dyDescent="0.25">
      <c r="A15673" s="46"/>
      <c r="B15673" s="46"/>
    </row>
    <row r="15674" spans="1:2" ht="15" customHeight="1" x14ac:dyDescent="0.25">
      <c r="A15674" s="46"/>
      <c r="B15674" s="46"/>
    </row>
    <row r="15675" spans="1:2" ht="15" customHeight="1" x14ac:dyDescent="0.25">
      <c r="A15675" s="46"/>
      <c r="B15675" s="46"/>
    </row>
    <row r="15676" spans="1:2" ht="15" customHeight="1" x14ac:dyDescent="0.25">
      <c r="A15676" s="46"/>
      <c r="B15676" s="46"/>
    </row>
    <row r="15677" spans="1:2" ht="15" customHeight="1" x14ac:dyDescent="0.25">
      <c r="A15677" s="46"/>
      <c r="B15677" s="46"/>
    </row>
    <row r="15678" spans="1:2" ht="15" customHeight="1" x14ac:dyDescent="0.25">
      <c r="A15678" s="46"/>
      <c r="B15678" s="46"/>
    </row>
    <row r="15679" spans="1:2" ht="15" customHeight="1" x14ac:dyDescent="0.25">
      <c r="A15679" s="46"/>
      <c r="B15679" s="46"/>
    </row>
    <row r="15680" spans="1:2" ht="15" customHeight="1" x14ac:dyDescent="0.25">
      <c r="A15680" s="46"/>
      <c r="B15680" s="46"/>
    </row>
    <row r="15681" spans="1:2" ht="15" customHeight="1" x14ac:dyDescent="0.25">
      <c r="A15681" s="46"/>
      <c r="B15681" s="46"/>
    </row>
    <row r="15682" spans="1:2" ht="15" customHeight="1" x14ac:dyDescent="0.25">
      <c r="A15682" s="46"/>
      <c r="B15682" s="46"/>
    </row>
    <row r="15683" spans="1:2" ht="15" customHeight="1" x14ac:dyDescent="0.25">
      <c r="A15683" s="46"/>
      <c r="B15683" s="46"/>
    </row>
    <row r="15684" spans="1:2" ht="15" customHeight="1" x14ac:dyDescent="0.25">
      <c r="A15684" s="46"/>
      <c r="B15684" s="46"/>
    </row>
    <row r="15685" spans="1:2" ht="15" customHeight="1" x14ac:dyDescent="0.25">
      <c r="A15685" s="46"/>
      <c r="B15685" s="46"/>
    </row>
    <row r="15686" spans="1:2" ht="15" customHeight="1" x14ac:dyDescent="0.25">
      <c r="A15686" s="46"/>
      <c r="B15686" s="46"/>
    </row>
    <row r="15687" spans="1:2" ht="15" customHeight="1" x14ac:dyDescent="0.25">
      <c r="A15687" s="46"/>
      <c r="B15687" s="46"/>
    </row>
    <row r="15688" spans="1:2" ht="15" customHeight="1" x14ac:dyDescent="0.25">
      <c r="A15688" s="46"/>
      <c r="B15688" s="46"/>
    </row>
    <row r="15689" spans="1:2" ht="15" customHeight="1" x14ac:dyDescent="0.25">
      <c r="A15689" s="46"/>
      <c r="B15689" s="46"/>
    </row>
    <row r="15690" spans="1:2" ht="15" customHeight="1" x14ac:dyDescent="0.25">
      <c r="A15690" s="46"/>
      <c r="B15690" s="46"/>
    </row>
    <row r="15691" spans="1:2" ht="15" customHeight="1" x14ac:dyDescent="0.25">
      <c r="A15691" s="46"/>
      <c r="B15691" s="46"/>
    </row>
    <row r="15692" spans="1:2" ht="15" customHeight="1" x14ac:dyDescent="0.25">
      <c r="A15692" s="46"/>
      <c r="B15692" s="46"/>
    </row>
    <row r="15693" spans="1:2" ht="15" customHeight="1" x14ac:dyDescent="0.25">
      <c r="A15693" s="46"/>
      <c r="B15693" s="46"/>
    </row>
    <row r="15694" spans="1:2" ht="15" customHeight="1" x14ac:dyDescent="0.25">
      <c r="A15694" s="46"/>
      <c r="B15694" s="46"/>
    </row>
    <row r="15695" spans="1:2" ht="15" customHeight="1" x14ac:dyDescent="0.25">
      <c r="A15695" s="46"/>
      <c r="B15695" s="46"/>
    </row>
    <row r="15696" spans="1:2" ht="15" customHeight="1" x14ac:dyDescent="0.25">
      <c r="A15696" s="46"/>
      <c r="B15696" s="46"/>
    </row>
    <row r="15697" spans="1:2" ht="15" customHeight="1" x14ac:dyDescent="0.25">
      <c r="A15697" s="46"/>
      <c r="B15697" s="46"/>
    </row>
    <row r="15698" spans="1:2" ht="15" customHeight="1" x14ac:dyDescent="0.25">
      <c r="A15698" s="46"/>
      <c r="B15698" s="46"/>
    </row>
    <row r="15699" spans="1:2" ht="15" customHeight="1" x14ac:dyDescent="0.25">
      <c r="A15699" s="46"/>
      <c r="B15699" s="46"/>
    </row>
    <row r="15700" spans="1:2" ht="15" customHeight="1" x14ac:dyDescent="0.25">
      <c r="A15700" s="46"/>
      <c r="B15700" s="46"/>
    </row>
    <row r="15701" spans="1:2" ht="15" customHeight="1" x14ac:dyDescent="0.25">
      <c r="A15701" s="46"/>
      <c r="B15701" s="46"/>
    </row>
    <row r="15702" spans="1:2" ht="15" customHeight="1" x14ac:dyDescent="0.25">
      <c r="A15702" s="46"/>
      <c r="B15702" s="46"/>
    </row>
    <row r="15703" spans="1:2" ht="15" customHeight="1" x14ac:dyDescent="0.25">
      <c r="A15703" s="46"/>
      <c r="B15703" s="46"/>
    </row>
    <row r="15704" spans="1:2" ht="15" customHeight="1" x14ac:dyDescent="0.25">
      <c r="A15704" s="46"/>
      <c r="B15704" s="46"/>
    </row>
    <row r="15705" spans="1:2" ht="15" customHeight="1" x14ac:dyDescent="0.25">
      <c r="A15705" s="46"/>
      <c r="B15705" s="46"/>
    </row>
    <row r="15706" spans="1:2" ht="15" customHeight="1" x14ac:dyDescent="0.25">
      <c r="A15706" s="46"/>
      <c r="B15706" s="46"/>
    </row>
    <row r="15707" spans="1:2" ht="15" customHeight="1" x14ac:dyDescent="0.25">
      <c r="A15707" s="46"/>
      <c r="B15707" s="46"/>
    </row>
    <row r="15708" spans="1:2" ht="15" customHeight="1" x14ac:dyDescent="0.25">
      <c r="A15708" s="46"/>
      <c r="B15708" s="46"/>
    </row>
    <row r="15709" spans="1:2" ht="15" customHeight="1" x14ac:dyDescent="0.25">
      <c r="A15709" s="46"/>
      <c r="B15709" s="46"/>
    </row>
    <row r="15710" spans="1:2" ht="15" customHeight="1" x14ac:dyDescent="0.25">
      <c r="A15710" s="46"/>
      <c r="B15710" s="46"/>
    </row>
    <row r="15711" spans="1:2" ht="15" customHeight="1" x14ac:dyDescent="0.25">
      <c r="A15711" s="46"/>
      <c r="B15711" s="46"/>
    </row>
    <row r="15712" spans="1:2" ht="15" customHeight="1" x14ac:dyDescent="0.25">
      <c r="A15712" s="46"/>
      <c r="B15712" s="46"/>
    </row>
    <row r="15713" spans="1:2" ht="15" customHeight="1" x14ac:dyDescent="0.25">
      <c r="A15713" s="46"/>
      <c r="B15713" s="46"/>
    </row>
    <row r="15714" spans="1:2" ht="15" customHeight="1" x14ac:dyDescent="0.25">
      <c r="A15714" s="46"/>
      <c r="B15714" s="46"/>
    </row>
    <row r="15715" spans="1:2" ht="15" customHeight="1" x14ac:dyDescent="0.25">
      <c r="A15715" s="46"/>
      <c r="B15715" s="46"/>
    </row>
    <row r="15716" spans="1:2" ht="15" customHeight="1" x14ac:dyDescent="0.25">
      <c r="A15716" s="46"/>
      <c r="B15716" s="46"/>
    </row>
    <row r="15717" spans="1:2" ht="15" customHeight="1" x14ac:dyDescent="0.25">
      <c r="A15717" s="46"/>
      <c r="B15717" s="46"/>
    </row>
    <row r="15718" spans="1:2" ht="15" customHeight="1" x14ac:dyDescent="0.25">
      <c r="A15718" s="46"/>
      <c r="B15718" s="46"/>
    </row>
    <row r="15719" spans="1:2" ht="15" customHeight="1" x14ac:dyDescent="0.25">
      <c r="A15719" s="46"/>
      <c r="B15719" s="46"/>
    </row>
    <row r="15720" spans="1:2" ht="15" customHeight="1" x14ac:dyDescent="0.25">
      <c r="A15720" s="46"/>
      <c r="B15720" s="46"/>
    </row>
    <row r="15721" spans="1:2" ht="15" customHeight="1" x14ac:dyDescent="0.25">
      <c r="A15721" s="46"/>
      <c r="B15721" s="46"/>
    </row>
    <row r="15722" spans="1:2" ht="15" customHeight="1" x14ac:dyDescent="0.25">
      <c r="A15722" s="46"/>
      <c r="B15722" s="46"/>
    </row>
    <row r="15723" spans="1:2" ht="15" customHeight="1" x14ac:dyDescent="0.25">
      <c r="A15723" s="46"/>
      <c r="B15723" s="46"/>
    </row>
    <row r="15724" spans="1:2" ht="15" customHeight="1" x14ac:dyDescent="0.25">
      <c r="A15724" s="46"/>
      <c r="B15724" s="46"/>
    </row>
    <row r="15725" spans="1:2" ht="15" customHeight="1" x14ac:dyDescent="0.25">
      <c r="A15725" s="46"/>
      <c r="B15725" s="46"/>
    </row>
    <row r="15726" spans="1:2" ht="15" customHeight="1" x14ac:dyDescent="0.25">
      <c r="A15726" s="46"/>
      <c r="B15726" s="46"/>
    </row>
    <row r="15727" spans="1:2" ht="15" customHeight="1" x14ac:dyDescent="0.25">
      <c r="A15727" s="46"/>
      <c r="B15727" s="46"/>
    </row>
    <row r="15728" spans="1:2" ht="15" customHeight="1" x14ac:dyDescent="0.25">
      <c r="A15728" s="46"/>
      <c r="B15728" s="46"/>
    </row>
    <row r="15729" spans="1:2" ht="15" customHeight="1" x14ac:dyDescent="0.25">
      <c r="A15729" s="46"/>
      <c r="B15729" s="46"/>
    </row>
    <row r="15730" spans="1:2" ht="15" customHeight="1" x14ac:dyDescent="0.25">
      <c r="A15730" s="46"/>
      <c r="B15730" s="46"/>
    </row>
    <row r="15731" spans="1:2" ht="15" customHeight="1" x14ac:dyDescent="0.25">
      <c r="A15731" s="46"/>
      <c r="B15731" s="46"/>
    </row>
    <row r="15732" spans="1:2" ht="15" customHeight="1" x14ac:dyDescent="0.25">
      <c r="A15732" s="46"/>
      <c r="B15732" s="46"/>
    </row>
    <row r="15733" spans="1:2" ht="15" customHeight="1" x14ac:dyDescent="0.25">
      <c r="A15733" s="46"/>
      <c r="B15733" s="46"/>
    </row>
    <row r="15734" spans="1:2" ht="15" customHeight="1" x14ac:dyDescent="0.25">
      <c r="A15734" s="46"/>
      <c r="B15734" s="46"/>
    </row>
    <row r="15735" spans="1:2" ht="15" customHeight="1" x14ac:dyDescent="0.25">
      <c r="A15735" s="46"/>
      <c r="B15735" s="46"/>
    </row>
    <row r="15736" spans="1:2" ht="15" customHeight="1" x14ac:dyDescent="0.25">
      <c r="A15736" s="46"/>
      <c r="B15736" s="46"/>
    </row>
    <row r="15737" spans="1:2" ht="15" customHeight="1" x14ac:dyDescent="0.25">
      <c r="A15737" s="46"/>
      <c r="B15737" s="46"/>
    </row>
    <row r="15738" spans="1:2" ht="15" customHeight="1" x14ac:dyDescent="0.25">
      <c r="A15738" s="46"/>
      <c r="B15738" s="46"/>
    </row>
    <row r="15739" spans="1:2" ht="15" customHeight="1" x14ac:dyDescent="0.25">
      <c r="A15739" s="46"/>
      <c r="B15739" s="46"/>
    </row>
    <row r="15740" spans="1:2" ht="15" customHeight="1" x14ac:dyDescent="0.25">
      <c r="A15740" s="46"/>
      <c r="B15740" s="46"/>
    </row>
    <row r="15741" spans="1:2" ht="15" customHeight="1" x14ac:dyDescent="0.25">
      <c r="A15741" s="46"/>
      <c r="B15741" s="46"/>
    </row>
    <row r="15742" spans="1:2" ht="15" customHeight="1" x14ac:dyDescent="0.25">
      <c r="A15742" s="46"/>
      <c r="B15742" s="46"/>
    </row>
    <row r="15743" spans="1:2" ht="15" customHeight="1" x14ac:dyDescent="0.25">
      <c r="A15743" s="46"/>
      <c r="B15743" s="46"/>
    </row>
    <row r="15744" spans="1:2" ht="15" customHeight="1" x14ac:dyDescent="0.25">
      <c r="A15744" s="46"/>
      <c r="B15744" s="46"/>
    </row>
    <row r="15745" spans="1:2" ht="15" customHeight="1" x14ac:dyDescent="0.25">
      <c r="A15745" s="46"/>
      <c r="B15745" s="46"/>
    </row>
    <row r="15746" spans="1:2" ht="15" customHeight="1" x14ac:dyDescent="0.25">
      <c r="A15746" s="46"/>
      <c r="B15746" s="46"/>
    </row>
    <row r="15747" spans="1:2" ht="15" customHeight="1" x14ac:dyDescent="0.25">
      <c r="A15747" s="46"/>
      <c r="B15747" s="46"/>
    </row>
    <row r="15748" spans="1:2" ht="15" customHeight="1" x14ac:dyDescent="0.25">
      <c r="A15748" s="46"/>
      <c r="B15748" s="46"/>
    </row>
    <row r="15749" spans="1:2" ht="15" customHeight="1" x14ac:dyDescent="0.25">
      <c r="A15749" s="46"/>
      <c r="B15749" s="46"/>
    </row>
    <row r="15750" spans="1:2" ht="15" customHeight="1" x14ac:dyDescent="0.25">
      <c r="A15750" s="46"/>
      <c r="B15750" s="46"/>
    </row>
    <row r="15751" spans="1:2" ht="15" customHeight="1" x14ac:dyDescent="0.25">
      <c r="A15751" s="46"/>
      <c r="B15751" s="46"/>
    </row>
    <row r="15752" spans="1:2" ht="15" customHeight="1" x14ac:dyDescent="0.25">
      <c r="A15752" s="46"/>
      <c r="B15752" s="46"/>
    </row>
    <row r="15753" spans="1:2" ht="15" customHeight="1" x14ac:dyDescent="0.25">
      <c r="A15753" s="46"/>
      <c r="B15753" s="46"/>
    </row>
    <row r="15754" spans="1:2" ht="15" customHeight="1" x14ac:dyDescent="0.25">
      <c r="A15754" s="46"/>
      <c r="B15754" s="46"/>
    </row>
    <row r="15755" spans="1:2" ht="15" customHeight="1" x14ac:dyDescent="0.25">
      <c r="A15755" s="46"/>
      <c r="B15755" s="46"/>
    </row>
    <row r="15756" spans="1:2" ht="15" customHeight="1" x14ac:dyDescent="0.25">
      <c r="A15756" s="46"/>
      <c r="B15756" s="46"/>
    </row>
    <row r="15757" spans="1:2" ht="15" customHeight="1" x14ac:dyDescent="0.25">
      <c r="A15757" s="46"/>
      <c r="B15757" s="46"/>
    </row>
    <row r="15758" spans="1:2" ht="15" customHeight="1" x14ac:dyDescent="0.25">
      <c r="A15758" s="46"/>
      <c r="B15758" s="46"/>
    </row>
    <row r="15759" spans="1:2" ht="15" customHeight="1" x14ac:dyDescent="0.25">
      <c r="A15759" s="46"/>
      <c r="B15759" s="46"/>
    </row>
    <row r="15760" spans="1:2" ht="15" customHeight="1" x14ac:dyDescent="0.25">
      <c r="A15760" s="46"/>
      <c r="B15760" s="46"/>
    </row>
    <row r="15761" spans="1:2" ht="15" customHeight="1" x14ac:dyDescent="0.25">
      <c r="A15761" s="46"/>
      <c r="B15761" s="46"/>
    </row>
    <row r="15762" spans="1:2" ht="15" customHeight="1" x14ac:dyDescent="0.25">
      <c r="A15762" s="46"/>
      <c r="B15762" s="46"/>
    </row>
    <row r="15763" spans="1:2" ht="15" customHeight="1" x14ac:dyDescent="0.25">
      <c r="A15763" s="46"/>
      <c r="B15763" s="46"/>
    </row>
    <row r="15764" spans="1:2" ht="15" customHeight="1" x14ac:dyDescent="0.25">
      <c r="A15764" s="46"/>
      <c r="B15764" s="46"/>
    </row>
    <row r="15765" spans="1:2" ht="15" customHeight="1" x14ac:dyDescent="0.25">
      <c r="A15765" s="46"/>
      <c r="B15765" s="46"/>
    </row>
    <row r="15766" spans="1:2" ht="15" customHeight="1" x14ac:dyDescent="0.25">
      <c r="A15766" s="46"/>
      <c r="B15766" s="46"/>
    </row>
    <row r="15767" spans="1:2" ht="15" customHeight="1" x14ac:dyDescent="0.25">
      <c r="A15767" s="46"/>
      <c r="B15767" s="46"/>
    </row>
    <row r="15768" spans="1:2" ht="15" customHeight="1" x14ac:dyDescent="0.25">
      <c r="A15768" s="46"/>
      <c r="B15768" s="46"/>
    </row>
    <row r="15769" spans="1:2" ht="15" customHeight="1" x14ac:dyDescent="0.25">
      <c r="A15769" s="46"/>
      <c r="B15769" s="46"/>
    </row>
    <row r="15770" spans="1:2" ht="15" customHeight="1" x14ac:dyDescent="0.25">
      <c r="A15770" s="46"/>
      <c r="B15770" s="46"/>
    </row>
    <row r="15771" spans="1:2" ht="15" customHeight="1" x14ac:dyDescent="0.25">
      <c r="A15771" s="46"/>
      <c r="B15771" s="46"/>
    </row>
    <row r="15772" spans="1:2" ht="15" customHeight="1" x14ac:dyDescent="0.25">
      <c r="A15772" s="46"/>
      <c r="B15772" s="46"/>
    </row>
    <row r="15773" spans="1:2" ht="15" customHeight="1" x14ac:dyDescent="0.25">
      <c r="A15773" s="46"/>
      <c r="B15773" s="46"/>
    </row>
    <row r="15774" spans="1:2" ht="15" customHeight="1" x14ac:dyDescent="0.25">
      <c r="A15774" s="46"/>
      <c r="B15774" s="46"/>
    </row>
    <row r="15775" spans="1:2" ht="15" customHeight="1" x14ac:dyDescent="0.25">
      <c r="A15775" s="46"/>
      <c r="B15775" s="46"/>
    </row>
    <row r="15776" spans="1:2" ht="15" customHeight="1" x14ac:dyDescent="0.25">
      <c r="A15776" s="46"/>
      <c r="B15776" s="46"/>
    </row>
    <row r="15777" spans="1:2" ht="15" customHeight="1" x14ac:dyDescent="0.25">
      <c r="A15777" s="46"/>
      <c r="B15777" s="46"/>
    </row>
    <row r="15778" spans="1:2" ht="15" customHeight="1" x14ac:dyDescent="0.25">
      <c r="A15778" s="46"/>
      <c r="B15778" s="46"/>
    </row>
    <row r="15779" spans="1:2" ht="15" customHeight="1" x14ac:dyDescent="0.25">
      <c r="A15779" s="46"/>
      <c r="B15779" s="46"/>
    </row>
    <row r="15780" spans="1:2" ht="15" customHeight="1" x14ac:dyDescent="0.25">
      <c r="A15780" s="46"/>
      <c r="B15780" s="46"/>
    </row>
    <row r="15781" spans="1:2" ht="15" customHeight="1" x14ac:dyDescent="0.25">
      <c r="A15781" s="46"/>
      <c r="B15781" s="46"/>
    </row>
    <row r="15782" spans="1:2" ht="15" customHeight="1" x14ac:dyDescent="0.25">
      <c r="A15782" s="46"/>
      <c r="B15782" s="46"/>
    </row>
    <row r="15783" spans="1:2" ht="15" customHeight="1" x14ac:dyDescent="0.25">
      <c r="A15783" s="46"/>
      <c r="B15783" s="46"/>
    </row>
    <row r="15784" spans="1:2" ht="15" customHeight="1" x14ac:dyDescent="0.25">
      <c r="A15784" s="46"/>
      <c r="B15784" s="46"/>
    </row>
    <row r="15785" spans="1:2" ht="15" customHeight="1" x14ac:dyDescent="0.25">
      <c r="A15785" s="46"/>
      <c r="B15785" s="46"/>
    </row>
    <row r="15786" spans="1:2" ht="15" customHeight="1" x14ac:dyDescent="0.25">
      <c r="A15786" s="46"/>
      <c r="B15786" s="46"/>
    </row>
    <row r="15787" spans="1:2" ht="15" customHeight="1" x14ac:dyDescent="0.25">
      <c r="A15787" s="46"/>
      <c r="B15787" s="46"/>
    </row>
    <row r="15788" spans="1:2" ht="15" customHeight="1" x14ac:dyDescent="0.25">
      <c r="A15788" s="46"/>
      <c r="B15788" s="46"/>
    </row>
    <row r="15789" spans="1:2" ht="15" customHeight="1" x14ac:dyDescent="0.25">
      <c r="A15789" s="46"/>
      <c r="B15789" s="46"/>
    </row>
    <row r="15790" spans="1:2" ht="15" customHeight="1" x14ac:dyDescent="0.25">
      <c r="A15790" s="46"/>
      <c r="B15790" s="46"/>
    </row>
    <row r="15791" spans="1:2" ht="15" customHeight="1" x14ac:dyDescent="0.25">
      <c r="A15791" s="46"/>
      <c r="B15791" s="46"/>
    </row>
    <row r="15792" spans="1:2" ht="15" customHeight="1" x14ac:dyDescent="0.25">
      <c r="A15792" s="46"/>
      <c r="B15792" s="46"/>
    </row>
    <row r="15793" spans="1:2" ht="15" customHeight="1" x14ac:dyDescent="0.25">
      <c r="A15793" s="46"/>
      <c r="B15793" s="46"/>
    </row>
    <row r="15794" spans="1:2" ht="15" customHeight="1" x14ac:dyDescent="0.25">
      <c r="A15794" s="46"/>
      <c r="B15794" s="46"/>
    </row>
    <row r="15795" spans="1:2" ht="15" customHeight="1" x14ac:dyDescent="0.25">
      <c r="A15795" s="46"/>
      <c r="B15795" s="46"/>
    </row>
    <row r="15796" spans="1:2" ht="15" customHeight="1" x14ac:dyDescent="0.25">
      <c r="A15796" s="46"/>
      <c r="B15796" s="46"/>
    </row>
    <row r="15797" spans="1:2" ht="15" customHeight="1" x14ac:dyDescent="0.25">
      <c r="A15797" s="46"/>
      <c r="B15797" s="46"/>
    </row>
    <row r="15798" spans="1:2" ht="15" customHeight="1" x14ac:dyDescent="0.25">
      <c r="A15798" s="46"/>
      <c r="B15798" s="46"/>
    </row>
    <row r="15799" spans="1:2" ht="15" customHeight="1" x14ac:dyDescent="0.25">
      <c r="A15799" s="46"/>
      <c r="B15799" s="46"/>
    </row>
    <row r="15800" spans="1:2" ht="15" customHeight="1" x14ac:dyDescent="0.25">
      <c r="A15800" s="46"/>
      <c r="B15800" s="46"/>
    </row>
    <row r="15801" spans="1:2" ht="15" customHeight="1" x14ac:dyDescent="0.25">
      <c r="A15801" s="46"/>
      <c r="B15801" s="46"/>
    </row>
    <row r="15802" spans="1:2" ht="15" customHeight="1" x14ac:dyDescent="0.25">
      <c r="A15802" s="46"/>
      <c r="B15802" s="46"/>
    </row>
    <row r="15803" spans="1:2" ht="15" customHeight="1" x14ac:dyDescent="0.25">
      <c r="A15803" s="46"/>
      <c r="B15803" s="46"/>
    </row>
    <row r="15804" spans="1:2" ht="15" customHeight="1" x14ac:dyDescent="0.25">
      <c r="A15804" s="46"/>
      <c r="B15804" s="46"/>
    </row>
    <row r="15805" spans="1:2" ht="15" customHeight="1" x14ac:dyDescent="0.25">
      <c r="A15805" s="46"/>
      <c r="B15805" s="46"/>
    </row>
    <row r="15806" spans="1:2" ht="15" customHeight="1" x14ac:dyDescent="0.25">
      <c r="A15806" s="46"/>
      <c r="B15806" s="46"/>
    </row>
    <row r="15807" spans="1:2" ht="15" customHeight="1" x14ac:dyDescent="0.25">
      <c r="A15807" s="46"/>
      <c r="B15807" s="46"/>
    </row>
    <row r="15808" spans="1:2" ht="15" customHeight="1" x14ac:dyDescent="0.25">
      <c r="A15808" s="46"/>
      <c r="B15808" s="46"/>
    </row>
    <row r="15809" spans="1:2" ht="15" customHeight="1" x14ac:dyDescent="0.25">
      <c r="A15809" s="46"/>
      <c r="B15809" s="46"/>
    </row>
    <row r="15810" spans="1:2" ht="15" customHeight="1" x14ac:dyDescent="0.25">
      <c r="A15810" s="46"/>
      <c r="B15810" s="46"/>
    </row>
    <row r="15811" spans="1:2" ht="15" customHeight="1" x14ac:dyDescent="0.25">
      <c r="A15811" s="46"/>
      <c r="B15811" s="46"/>
    </row>
    <row r="15812" spans="1:2" ht="15" customHeight="1" x14ac:dyDescent="0.25">
      <c r="A15812" s="46"/>
      <c r="B15812" s="46"/>
    </row>
    <row r="15813" spans="1:2" ht="15" customHeight="1" x14ac:dyDescent="0.25">
      <c r="A15813" s="46"/>
      <c r="B15813" s="46"/>
    </row>
    <row r="15814" spans="1:2" ht="15" customHeight="1" x14ac:dyDescent="0.25">
      <c r="A15814" s="46"/>
      <c r="B15814" s="46"/>
    </row>
    <row r="15815" spans="1:2" ht="15" customHeight="1" x14ac:dyDescent="0.25">
      <c r="A15815" s="46"/>
      <c r="B15815" s="46"/>
    </row>
    <row r="15816" spans="1:2" ht="15" customHeight="1" x14ac:dyDescent="0.25">
      <c r="A15816" s="46"/>
      <c r="B15816" s="46"/>
    </row>
    <row r="15817" spans="1:2" ht="15" customHeight="1" x14ac:dyDescent="0.25">
      <c r="A15817" s="46"/>
      <c r="B15817" s="46"/>
    </row>
    <row r="15818" spans="1:2" ht="15" customHeight="1" x14ac:dyDescent="0.25">
      <c r="A15818" s="46"/>
      <c r="B15818" s="46"/>
    </row>
    <row r="15819" spans="1:2" ht="15" customHeight="1" x14ac:dyDescent="0.25">
      <c r="A15819" s="46"/>
      <c r="B15819" s="46"/>
    </row>
    <row r="15820" spans="1:2" ht="15" customHeight="1" x14ac:dyDescent="0.25">
      <c r="A15820" s="46"/>
      <c r="B15820" s="46"/>
    </row>
    <row r="15821" spans="1:2" ht="15" customHeight="1" x14ac:dyDescent="0.25">
      <c r="A15821" s="46"/>
      <c r="B15821" s="46"/>
    </row>
    <row r="15822" spans="1:2" ht="15" customHeight="1" x14ac:dyDescent="0.25">
      <c r="A15822" s="46"/>
      <c r="B15822" s="46"/>
    </row>
    <row r="15823" spans="1:2" ht="15" customHeight="1" x14ac:dyDescent="0.25">
      <c r="A15823" s="46"/>
      <c r="B15823" s="46"/>
    </row>
    <row r="15824" spans="1:2" ht="15" customHeight="1" x14ac:dyDescent="0.25">
      <c r="A15824" s="46"/>
      <c r="B15824" s="46"/>
    </row>
    <row r="15825" spans="1:2" ht="15" customHeight="1" x14ac:dyDescent="0.25">
      <c r="A15825" s="46"/>
      <c r="B15825" s="46"/>
    </row>
    <row r="15826" spans="1:2" ht="15" customHeight="1" x14ac:dyDescent="0.25">
      <c r="A15826" s="46"/>
      <c r="B15826" s="46"/>
    </row>
    <row r="15827" spans="1:2" ht="15" customHeight="1" x14ac:dyDescent="0.25">
      <c r="A15827" s="46"/>
      <c r="B15827" s="46"/>
    </row>
    <row r="15828" spans="1:2" ht="15" customHeight="1" x14ac:dyDescent="0.25">
      <c r="A15828" s="46"/>
      <c r="B15828" s="46"/>
    </row>
    <row r="15829" spans="1:2" ht="15" customHeight="1" x14ac:dyDescent="0.25">
      <c r="A15829" s="46"/>
      <c r="B15829" s="46"/>
    </row>
    <row r="15830" spans="1:2" ht="15" customHeight="1" x14ac:dyDescent="0.25">
      <c r="A15830" s="46"/>
      <c r="B15830" s="46"/>
    </row>
    <row r="15831" spans="1:2" ht="15" customHeight="1" x14ac:dyDescent="0.25">
      <c r="A15831" s="46"/>
      <c r="B15831" s="46"/>
    </row>
    <row r="15832" spans="1:2" ht="15" customHeight="1" x14ac:dyDescent="0.25">
      <c r="A15832" s="46"/>
      <c r="B15832" s="46"/>
    </row>
    <row r="15833" spans="1:2" ht="15" customHeight="1" x14ac:dyDescent="0.25">
      <c r="A15833" s="46"/>
      <c r="B15833" s="46"/>
    </row>
    <row r="15834" spans="1:2" ht="15" customHeight="1" x14ac:dyDescent="0.25">
      <c r="A15834" s="46"/>
      <c r="B15834" s="46"/>
    </row>
    <row r="15835" spans="1:2" ht="15" customHeight="1" x14ac:dyDescent="0.25">
      <c r="A15835" s="46"/>
      <c r="B15835" s="46"/>
    </row>
    <row r="15836" spans="1:2" ht="15" customHeight="1" x14ac:dyDescent="0.25">
      <c r="A15836" s="46"/>
      <c r="B15836" s="46"/>
    </row>
    <row r="15837" spans="1:2" ht="15" customHeight="1" x14ac:dyDescent="0.25">
      <c r="A15837" s="46"/>
      <c r="B15837" s="46"/>
    </row>
    <row r="15838" spans="1:2" ht="15" customHeight="1" x14ac:dyDescent="0.25">
      <c r="A15838" s="46"/>
      <c r="B15838" s="46"/>
    </row>
    <row r="15839" spans="1:2" ht="15" customHeight="1" x14ac:dyDescent="0.25">
      <c r="A15839" s="46"/>
      <c r="B15839" s="46"/>
    </row>
    <row r="15840" spans="1:2" ht="15" customHeight="1" x14ac:dyDescent="0.25">
      <c r="A15840" s="46"/>
      <c r="B15840" s="46"/>
    </row>
    <row r="15841" spans="1:2" ht="15" customHeight="1" x14ac:dyDescent="0.25">
      <c r="A15841" s="46"/>
      <c r="B15841" s="46"/>
    </row>
    <row r="15842" spans="1:2" ht="15" customHeight="1" x14ac:dyDescent="0.25">
      <c r="A15842" s="46"/>
      <c r="B15842" s="46"/>
    </row>
    <row r="15843" spans="1:2" ht="15" customHeight="1" x14ac:dyDescent="0.25">
      <c r="A15843" s="46"/>
      <c r="B15843" s="46"/>
    </row>
    <row r="15844" spans="1:2" ht="15" customHeight="1" x14ac:dyDescent="0.25">
      <c r="A15844" s="46"/>
      <c r="B15844" s="46"/>
    </row>
    <row r="15845" spans="1:2" ht="15" customHeight="1" x14ac:dyDescent="0.25">
      <c r="A15845" s="46"/>
      <c r="B15845" s="46"/>
    </row>
    <row r="15846" spans="1:2" ht="15" customHeight="1" x14ac:dyDescent="0.25">
      <c r="A15846" s="46"/>
      <c r="B15846" s="46"/>
    </row>
    <row r="15847" spans="1:2" ht="15" customHeight="1" x14ac:dyDescent="0.25">
      <c r="A15847" s="46"/>
      <c r="B15847" s="46"/>
    </row>
    <row r="15848" spans="1:2" ht="15" customHeight="1" x14ac:dyDescent="0.25">
      <c r="A15848" s="46"/>
      <c r="B15848" s="46"/>
    </row>
    <row r="15849" spans="1:2" ht="15" customHeight="1" x14ac:dyDescent="0.25">
      <c r="A15849" s="46"/>
      <c r="B15849" s="46"/>
    </row>
    <row r="15850" spans="1:2" ht="15" customHeight="1" x14ac:dyDescent="0.25">
      <c r="A15850" s="46"/>
      <c r="B15850" s="46"/>
    </row>
    <row r="15851" spans="1:2" ht="15" customHeight="1" x14ac:dyDescent="0.25">
      <c r="A15851" s="46"/>
      <c r="B15851" s="46"/>
    </row>
    <row r="15852" spans="1:2" ht="15" customHeight="1" x14ac:dyDescent="0.25">
      <c r="A15852" s="46"/>
      <c r="B15852" s="46"/>
    </row>
    <row r="15853" spans="1:2" ht="15" customHeight="1" x14ac:dyDescent="0.25">
      <c r="A15853" s="46"/>
      <c r="B15853" s="46"/>
    </row>
    <row r="15854" spans="1:2" ht="15" customHeight="1" x14ac:dyDescent="0.25">
      <c r="A15854" s="46"/>
      <c r="B15854" s="46"/>
    </row>
    <row r="15855" spans="1:2" ht="15" customHeight="1" x14ac:dyDescent="0.25">
      <c r="A15855" s="46"/>
      <c r="B15855" s="46"/>
    </row>
    <row r="15856" spans="1:2" ht="15" customHeight="1" x14ac:dyDescent="0.25">
      <c r="A15856" s="46"/>
      <c r="B15856" s="46"/>
    </row>
    <row r="15857" spans="1:2" ht="15" customHeight="1" x14ac:dyDescent="0.25">
      <c r="A15857" s="46"/>
      <c r="B15857" s="46"/>
    </row>
    <row r="15858" spans="1:2" ht="15" customHeight="1" x14ac:dyDescent="0.25">
      <c r="A15858" s="46"/>
      <c r="B15858" s="46"/>
    </row>
    <row r="15859" spans="1:2" ht="15" customHeight="1" x14ac:dyDescent="0.25">
      <c r="A15859" s="46"/>
      <c r="B15859" s="46"/>
    </row>
    <row r="15860" spans="1:2" ht="15" customHeight="1" x14ac:dyDescent="0.25">
      <c r="A15860" s="46"/>
      <c r="B15860" s="46"/>
    </row>
    <row r="15861" spans="1:2" ht="15" customHeight="1" x14ac:dyDescent="0.25">
      <c r="A15861" s="46"/>
      <c r="B15861" s="46"/>
    </row>
    <row r="15862" spans="1:2" ht="15" customHeight="1" x14ac:dyDescent="0.25">
      <c r="A15862" s="46"/>
      <c r="B15862" s="46"/>
    </row>
    <row r="15863" spans="1:2" ht="15" customHeight="1" x14ac:dyDescent="0.25">
      <c r="A15863" s="46"/>
      <c r="B15863" s="46"/>
    </row>
    <row r="15864" spans="1:2" ht="15" customHeight="1" x14ac:dyDescent="0.25">
      <c r="A15864" s="46"/>
      <c r="B15864" s="46"/>
    </row>
    <row r="15865" spans="1:2" ht="15" customHeight="1" x14ac:dyDescent="0.25">
      <c r="A15865" s="46"/>
      <c r="B15865" s="46"/>
    </row>
    <row r="15866" spans="1:2" ht="15" customHeight="1" x14ac:dyDescent="0.25">
      <c r="A15866" s="46"/>
      <c r="B15866" s="46"/>
    </row>
    <row r="15867" spans="1:2" ht="15" customHeight="1" x14ac:dyDescent="0.25">
      <c r="A15867" s="46"/>
      <c r="B15867" s="46"/>
    </row>
    <row r="15868" spans="1:2" ht="15" customHeight="1" x14ac:dyDescent="0.25">
      <c r="A15868" s="46"/>
      <c r="B15868" s="46"/>
    </row>
    <row r="15869" spans="1:2" ht="15" customHeight="1" x14ac:dyDescent="0.25">
      <c r="A15869" s="46"/>
      <c r="B15869" s="46"/>
    </row>
    <row r="15870" spans="1:2" ht="15" customHeight="1" x14ac:dyDescent="0.25">
      <c r="A15870" s="46"/>
      <c r="B15870" s="46"/>
    </row>
    <row r="15871" spans="1:2" ht="15" customHeight="1" x14ac:dyDescent="0.25">
      <c r="A15871" s="46"/>
      <c r="B15871" s="46"/>
    </row>
    <row r="15872" spans="1:2" ht="15" customHeight="1" x14ac:dyDescent="0.25">
      <c r="A15872" s="46"/>
      <c r="B15872" s="46"/>
    </row>
    <row r="15873" spans="1:2" ht="15" customHeight="1" x14ac:dyDescent="0.25">
      <c r="A15873" s="46"/>
      <c r="B15873" s="46"/>
    </row>
    <row r="15874" spans="1:2" ht="15" customHeight="1" x14ac:dyDescent="0.25">
      <c r="A15874" s="46"/>
      <c r="B15874" s="46"/>
    </row>
    <row r="15875" spans="1:2" ht="15" customHeight="1" x14ac:dyDescent="0.25">
      <c r="A15875" s="46"/>
      <c r="B15875" s="46"/>
    </row>
    <row r="15876" spans="1:2" ht="15" customHeight="1" x14ac:dyDescent="0.25">
      <c r="A15876" s="46"/>
      <c r="B15876" s="46"/>
    </row>
    <row r="15877" spans="1:2" ht="15" customHeight="1" x14ac:dyDescent="0.25">
      <c r="A15877" s="46"/>
      <c r="B15877" s="46"/>
    </row>
    <row r="15878" spans="1:2" ht="15" customHeight="1" x14ac:dyDescent="0.25">
      <c r="A15878" s="46"/>
      <c r="B15878" s="46"/>
    </row>
    <row r="15879" spans="1:2" ht="15" customHeight="1" x14ac:dyDescent="0.25">
      <c r="A15879" s="46"/>
      <c r="B15879" s="46"/>
    </row>
    <row r="15880" spans="1:2" ht="15" customHeight="1" x14ac:dyDescent="0.25">
      <c r="A15880" s="46"/>
      <c r="B15880" s="46"/>
    </row>
    <row r="15881" spans="1:2" ht="15" customHeight="1" x14ac:dyDescent="0.25">
      <c r="A15881" s="46"/>
      <c r="B15881" s="46"/>
    </row>
    <row r="15882" spans="1:2" ht="15" customHeight="1" x14ac:dyDescent="0.25">
      <c r="A15882" s="46"/>
      <c r="B15882" s="46"/>
    </row>
    <row r="15883" spans="1:2" ht="15" customHeight="1" x14ac:dyDescent="0.25">
      <c r="A15883" s="46"/>
      <c r="B15883" s="46"/>
    </row>
    <row r="15884" spans="1:2" ht="15" customHeight="1" x14ac:dyDescent="0.25">
      <c r="A15884" s="46"/>
      <c r="B15884" s="46"/>
    </row>
    <row r="15885" spans="1:2" ht="15" customHeight="1" x14ac:dyDescent="0.25">
      <c r="A15885" s="46"/>
      <c r="B15885" s="46"/>
    </row>
    <row r="15886" spans="1:2" ht="15" customHeight="1" x14ac:dyDescent="0.25">
      <c r="A15886" s="46"/>
      <c r="B15886" s="46"/>
    </row>
    <row r="15887" spans="1:2" ht="15" customHeight="1" x14ac:dyDescent="0.25">
      <c r="A15887" s="46"/>
      <c r="B15887" s="46"/>
    </row>
    <row r="15888" spans="1:2" ht="15" customHeight="1" x14ac:dyDescent="0.25">
      <c r="A15888" s="46"/>
      <c r="B15888" s="46"/>
    </row>
    <row r="15889" spans="1:2" ht="15" customHeight="1" x14ac:dyDescent="0.25">
      <c r="A15889" s="46"/>
      <c r="B15889" s="46"/>
    </row>
    <row r="15890" spans="1:2" ht="15" customHeight="1" x14ac:dyDescent="0.25">
      <c r="A15890" s="46"/>
      <c r="B15890" s="46"/>
    </row>
    <row r="15891" spans="1:2" ht="15" customHeight="1" x14ac:dyDescent="0.25">
      <c r="A15891" s="46"/>
      <c r="B15891" s="46"/>
    </row>
    <row r="15892" spans="1:2" ht="15" customHeight="1" x14ac:dyDescent="0.25">
      <c r="A15892" s="46"/>
      <c r="B15892" s="46"/>
    </row>
    <row r="15893" spans="1:2" ht="15" customHeight="1" x14ac:dyDescent="0.25">
      <c r="A15893" s="46"/>
      <c r="B15893" s="46"/>
    </row>
    <row r="15894" spans="1:2" ht="15" customHeight="1" x14ac:dyDescent="0.25">
      <c r="A15894" s="46"/>
      <c r="B15894" s="46"/>
    </row>
    <row r="15895" spans="1:2" ht="15" customHeight="1" x14ac:dyDescent="0.25">
      <c r="A15895" s="46"/>
      <c r="B15895" s="46"/>
    </row>
    <row r="15896" spans="1:2" ht="15" customHeight="1" x14ac:dyDescent="0.25">
      <c r="A15896" s="46"/>
      <c r="B15896" s="46"/>
    </row>
    <row r="15897" spans="1:2" ht="15" customHeight="1" x14ac:dyDescent="0.25">
      <c r="A15897" s="46"/>
      <c r="B15897" s="46"/>
    </row>
    <row r="15898" spans="1:2" ht="15" customHeight="1" x14ac:dyDescent="0.25">
      <c r="A15898" s="46"/>
      <c r="B15898" s="46"/>
    </row>
    <row r="15899" spans="1:2" ht="15" customHeight="1" x14ac:dyDescent="0.25">
      <c r="A15899" s="46"/>
      <c r="B15899" s="46"/>
    </row>
    <row r="15900" spans="1:2" ht="15" customHeight="1" x14ac:dyDescent="0.25">
      <c r="A15900" s="46"/>
      <c r="B15900" s="46"/>
    </row>
    <row r="15901" spans="1:2" ht="15" customHeight="1" x14ac:dyDescent="0.25">
      <c r="A15901" s="46"/>
      <c r="B15901" s="46"/>
    </row>
    <row r="15902" spans="1:2" ht="15" customHeight="1" x14ac:dyDescent="0.25">
      <c r="A15902" s="46"/>
      <c r="B15902" s="46"/>
    </row>
    <row r="15903" spans="1:2" ht="15" customHeight="1" x14ac:dyDescent="0.25">
      <c r="A15903" s="46"/>
      <c r="B15903" s="46"/>
    </row>
    <row r="15904" spans="1:2" ht="15" customHeight="1" x14ac:dyDescent="0.25">
      <c r="A15904" s="46"/>
      <c r="B15904" s="46"/>
    </row>
    <row r="15905" spans="1:2" ht="15" customHeight="1" x14ac:dyDescent="0.25">
      <c r="A15905" s="46"/>
      <c r="B15905" s="46"/>
    </row>
    <row r="15906" spans="1:2" ht="15" customHeight="1" x14ac:dyDescent="0.25">
      <c r="A15906" s="46"/>
      <c r="B15906" s="46"/>
    </row>
    <row r="15907" spans="1:2" ht="15" customHeight="1" x14ac:dyDescent="0.25">
      <c r="A15907" s="46"/>
      <c r="B15907" s="46"/>
    </row>
    <row r="15908" spans="1:2" ht="15" customHeight="1" x14ac:dyDescent="0.25">
      <c r="A15908" s="46"/>
      <c r="B15908" s="46"/>
    </row>
    <row r="15909" spans="1:2" ht="15" customHeight="1" x14ac:dyDescent="0.25">
      <c r="A15909" s="46"/>
      <c r="B15909" s="46"/>
    </row>
    <row r="15910" spans="1:2" ht="15" customHeight="1" x14ac:dyDescent="0.25">
      <c r="A15910" s="46"/>
      <c r="B15910" s="46"/>
    </row>
    <row r="15911" spans="1:2" ht="15" customHeight="1" x14ac:dyDescent="0.25">
      <c r="A15911" s="46"/>
      <c r="B15911" s="46"/>
    </row>
    <row r="15912" spans="1:2" ht="15" customHeight="1" x14ac:dyDescent="0.25">
      <c r="A15912" s="46"/>
      <c r="B15912" s="46"/>
    </row>
    <row r="15913" spans="1:2" ht="15" customHeight="1" x14ac:dyDescent="0.25">
      <c r="A15913" s="46"/>
      <c r="B15913" s="46"/>
    </row>
    <row r="15914" spans="1:2" ht="15" customHeight="1" x14ac:dyDescent="0.25">
      <c r="A15914" s="46"/>
      <c r="B15914" s="46"/>
    </row>
    <row r="15915" spans="1:2" ht="15" customHeight="1" x14ac:dyDescent="0.25">
      <c r="A15915" s="46"/>
      <c r="B15915" s="46"/>
    </row>
    <row r="15916" spans="1:2" ht="15" customHeight="1" x14ac:dyDescent="0.25">
      <c r="A15916" s="46"/>
      <c r="B15916" s="46"/>
    </row>
    <row r="15917" spans="1:2" ht="15" customHeight="1" x14ac:dyDescent="0.25">
      <c r="A15917" s="46"/>
      <c r="B15917" s="46"/>
    </row>
    <row r="15918" spans="1:2" ht="15" customHeight="1" x14ac:dyDescent="0.25">
      <c r="A15918" s="46"/>
      <c r="B15918" s="46"/>
    </row>
    <row r="15919" spans="1:2" ht="15" customHeight="1" x14ac:dyDescent="0.25">
      <c r="A15919" s="46"/>
      <c r="B15919" s="46"/>
    </row>
    <row r="15920" spans="1:2" ht="15" customHeight="1" x14ac:dyDescent="0.25">
      <c r="A15920" s="46"/>
      <c r="B15920" s="46"/>
    </row>
    <row r="15921" spans="1:2" ht="15" customHeight="1" x14ac:dyDescent="0.25">
      <c r="A15921" s="46"/>
      <c r="B15921" s="46"/>
    </row>
    <row r="15922" spans="1:2" ht="15" customHeight="1" x14ac:dyDescent="0.25">
      <c r="A15922" s="46"/>
      <c r="B15922" s="46"/>
    </row>
    <row r="15923" spans="1:2" ht="15" customHeight="1" x14ac:dyDescent="0.25">
      <c r="A15923" s="46"/>
      <c r="B15923" s="46"/>
    </row>
    <row r="15924" spans="1:2" ht="15" customHeight="1" x14ac:dyDescent="0.25">
      <c r="A15924" s="46"/>
      <c r="B15924" s="46"/>
    </row>
    <row r="15925" spans="1:2" ht="15" customHeight="1" x14ac:dyDescent="0.25">
      <c r="A15925" s="46"/>
      <c r="B15925" s="46"/>
    </row>
    <row r="15926" spans="1:2" ht="15" customHeight="1" x14ac:dyDescent="0.25">
      <c r="A15926" s="46"/>
      <c r="B15926" s="46"/>
    </row>
    <row r="15927" spans="1:2" ht="15" customHeight="1" x14ac:dyDescent="0.25">
      <c r="A15927" s="46"/>
      <c r="B15927" s="46"/>
    </row>
    <row r="15928" spans="1:2" ht="15" customHeight="1" x14ac:dyDescent="0.25">
      <c r="A15928" s="46"/>
      <c r="B15928" s="46"/>
    </row>
    <row r="15929" spans="1:2" ht="15" customHeight="1" x14ac:dyDescent="0.25">
      <c r="A15929" s="46"/>
      <c r="B15929" s="46"/>
    </row>
    <row r="15930" spans="1:2" ht="15" customHeight="1" x14ac:dyDescent="0.25">
      <c r="A15930" s="46"/>
      <c r="B15930" s="46"/>
    </row>
    <row r="15931" spans="1:2" ht="15" customHeight="1" x14ac:dyDescent="0.25">
      <c r="A15931" s="46"/>
      <c r="B15931" s="46"/>
    </row>
    <row r="15932" spans="1:2" ht="15" customHeight="1" x14ac:dyDescent="0.25">
      <c r="A15932" s="46"/>
      <c r="B15932" s="46"/>
    </row>
    <row r="15933" spans="1:2" ht="15" customHeight="1" x14ac:dyDescent="0.25">
      <c r="A15933" s="46"/>
      <c r="B15933" s="46"/>
    </row>
    <row r="15934" spans="1:2" ht="15" customHeight="1" x14ac:dyDescent="0.25">
      <c r="A15934" s="46"/>
      <c r="B15934" s="46"/>
    </row>
    <row r="15935" spans="1:2" ht="15" customHeight="1" x14ac:dyDescent="0.25">
      <c r="A15935" s="46"/>
      <c r="B15935" s="46"/>
    </row>
    <row r="15936" spans="1:2" ht="15" customHeight="1" x14ac:dyDescent="0.25">
      <c r="A15936" s="46"/>
      <c r="B15936" s="46"/>
    </row>
    <row r="15937" spans="1:2" ht="15" customHeight="1" x14ac:dyDescent="0.25">
      <c r="A15937" s="46"/>
      <c r="B15937" s="46"/>
    </row>
    <row r="15938" spans="1:2" ht="15" customHeight="1" x14ac:dyDescent="0.25">
      <c r="A15938" s="46"/>
      <c r="B15938" s="46"/>
    </row>
    <row r="15939" spans="1:2" ht="15" customHeight="1" x14ac:dyDescent="0.25">
      <c r="A15939" s="46"/>
      <c r="B15939" s="46"/>
    </row>
    <row r="15940" spans="1:2" ht="15" customHeight="1" x14ac:dyDescent="0.25">
      <c r="A15940" s="46"/>
      <c r="B15940" s="46"/>
    </row>
    <row r="15941" spans="1:2" ht="15" customHeight="1" x14ac:dyDescent="0.25">
      <c r="A15941" s="46"/>
      <c r="B15941" s="46"/>
    </row>
    <row r="15942" spans="1:2" ht="15" customHeight="1" x14ac:dyDescent="0.25">
      <c r="A15942" s="46"/>
      <c r="B15942" s="46"/>
    </row>
    <row r="15943" spans="1:2" ht="15" customHeight="1" x14ac:dyDescent="0.25">
      <c r="A15943" s="46"/>
      <c r="B15943" s="46"/>
    </row>
    <row r="15944" spans="1:2" ht="15" customHeight="1" x14ac:dyDescent="0.25">
      <c r="A15944" s="46"/>
      <c r="B15944" s="46"/>
    </row>
    <row r="15945" spans="1:2" ht="15" customHeight="1" x14ac:dyDescent="0.25">
      <c r="A15945" s="46"/>
      <c r="B15945" s="46"/>
    </row>
    <row r="15946" spans="1:2" ht="15" customHeight="1" x14ac:dyDescent="0.25">
      <c r="A15946" s="46"/>
      <c r="B15946" s="46"/>
    </row>
    <row r="15947" spans="1:2" ht="15" customHeight="1" x14ac:dyDescent="0.25">
      <c r="A15947" s="46"/>
      <c r="B15947" s="46"/>
    </row>
    <row r="15948" spans="1:2" ht="15" customHeight="1" x14ac:dyDescent="0.25">
      <c r="A15948" s="46"/>
      <c r="B15948" s="46"/>
    </row>
    <row r="15949" spans="1:2" ht="15" customHeight="1" x14ac:dyDescent="0.25">
      <c r="A15949" s="46"/>
      <c r="B15949" s="46"/>
    </row>
    <row r="15950" spans="1:2" ht="15" customHeight="1" x14ac:dyDescent="0.25">
      <c r="A15950" s="46"/>
      <c r="B15950" s="46"/>
    </row>
    <row r="15951" spans="1:2" ht="15" customHeight="1" x14ac:dyDescent="0.25">
      <c r="A15951" s="46"/>
      <c r="B15951" s="46"/>
    </row>
    <row r="15952" spans="1:2" ht="15" customHeight="1" x14ac:dyDescent="0.25">
      <c r="A15952" s="46"/>
      <c r="B15952" s="46"/>
    </row>
    <row r="15953" spans="1:2" ht="15" customHeight="1" x14ac:dyDescent="0.25">
      <c r="A15953" s="46"/>
      <c r="B15953" s="46"/>
    </row>
    <row r="15954" spans="1:2" ht="15" customHeight="1" x14ac:dyDescent="0.25">
      <c r="A15954" s="46"/>
      <c r="B15954" s="46"/>
    </row>
    <row r="15955" spans="1:2" ht="15" customHeight="1" x14ac:dyDescent="0.25">
      <c r="A15955" s="46"/>
      <c r="B15955" s="46"/>
    </row>
    <row r="15956" spans="1:2" ht="15" customHeight="1" x14ac:dyDescent="0.25">
      <c r="A15956" s="46"/>
      <c r="B15956" s="46"/>
    </row>
    <row r="15957" spans="1:2" ht="15" customHeight="1" x14ac:dyDescent="0.25">
      <c r="A15957" s="46"/>
      <c r="B15957" s="46"/>
    </row>
    <row r="15958" spans="1:2" ht="15" customHeight="1" x14ac:dyDescent="0.25">
      <c r="A15958" s="46"/>
      <c r="B15958" s="46"/>
    </row>
    <row r="15959" spans="1:2" ht="15" customHeight="1" x14ac:dyDescent="0.25">
      <c r="A15959" s="46"/>
      <c r="B15959" s="46"/>
    </row>
    <row r="15960" spans="1:2" ht="15" customHeight="1" x14ac:dyDescent="0.25">
      <c r="A15960" s="46"/>
      <c r="B15960" s="46"/>
    </row>
    <row r="15961" spans="1:2" ht="15" customHeight="1" x14ac:dyDescent="0.25">
      <c r="A15961" s="46"/>
      <c r="B15961" s="46"/>
    </row>
    <row r="15962" spans="1:2" ht="15" customHeight="1" x14ac:dyDescent="0.25">
      <c r="A15962" s="46"/>
      <c r="B15962" s="46"/>
    </row>
    <row r="15963" spans="1:2" ht="15" customHeight="1" x14ac:dyDescent="0.25">
      <c r="A15963" s="46"/>
      <c r="B15963" s="46"/>
    </row>
    <row r="15964" spans="1:2" ht="15" customHeight="1" x14ac:dyDescent="0.25">
      <c r="A15964" s="46"/>
      <c r="B15964" s="46"/>
    </row>
    <row r="15965" spans="1:2" ht="15" customHeight="1" x14ac:dyDescent="0.25">
      <c r="A15965" s="46"/>
      <c r="B15965" s="46"/>
    </row>
    <row r="15966" spans="1:2" ht="15" customHeight="1" x14ac:dyDescent="0.25">
      <c r="A15966" s="46"/>
      <c r="B15966" s="46"/>
    </row>
    <row r="15967" spans="1:2" ht="15" customHeight="1" x14ac:dyDescent="0.25">
      <c r="A15967" s="46"/>
      <c r="B15967" s="46"/>
    </row>
    <row r="15968" spans="1:2" ht="15" customHeight="1" x14ac:dyDescent="0.25">
      <c r="A15968" s="46"/>
      <c r="B15968" s="46"/>
    </row>
    <row r="15969" spans="1:2" ht="15" customHeight="1" x14ac:dyDescent="0.25">
      <c r="A15969" s="46"/>
      <c r="B15969" s="46"/>
    </row>
    <row r="15970" spans="1:2" ht="15" customHeight="1" x14ac:dyDescent="0.25">
      <c r="A15970" s="46"/>
      <c r="B15970" s="46"/>
    </row>
    <row r="15971" spans="1:2" ht="15" customHeight="1" x14ac:dyDescent="0.25">
      <c r="A15971" s="46"/>
      <c r="B15971" s="46"/>
    </row>
    <row r="15972" spans="1:2" ht="15" customHeight="1" x14ac:dyDescent="0.25">
      <c r="A15972" s="46"/>
      <c r="B15972" s="46"/>
    </row>
    <row r="15973" spans="1:2" ht="15" customHeight="1" x14ac:dyDescent="0.25">
      <c r="A15973" s="46"/>
      <c r="B15973" s="46"/>
    </row>
    <row r="15974" spans="1:2" ht="15" customHeight="1" x14ac:dyDescent="0.25">
      <c r="A15974" s="46"/>
      <c r="B15974" s="46"/>
    </row>
    <row r="15975" spans="1:2" ht="15" customHeight="1" x14ac:dyDescent="0.25">
      <c r="A15975" s="46"/>
      <c r="B15975" s="46"/>
    </row>
    <row r="15976" spans="1:2" ht="15" customHeight="1" x14ac:dyDescent="0.25">
      <c r="A15976" s="46"/>
      <c r="B15976" s="46"/>
    </row>
    <row r="15977" spans="1:2" ht="15" customHeight="1" x14ac:dyDescent="0.25">
      <c r="A15977" s="46"/>
      <c r="B15977" s="46"/>
    </row>
    <row r="15978" spans="1:2" ht="15" customHeight="1" x14ac:dyDescent="0.25">
      <c r="A15978" s="46"/>
      <c r="B15978" s="46"/>
    </row>
    <row r="15979" spans="1:2" ht="15" customHeight="1" x14ac:dyDescent="0.25">
      <c r="A15979" s="46"/>
      <c r="B15979" s="46"/>
    </row>
    <row r="15980" spans="1:2" ht="15" customHeight="1" x14ac:dyDescent="0.25">
      <c r="A15980" s="46"/>
      <c r="B15980" s="46"/>
    </row>
    <row r="15981" spans="1:2" ht="15" customHeight="1" x14ac:dyDescent="0.25">
      <c r="A15981" s="46"/>
      <c r="B15981" s="46"/>
    </row>
    <row r="15982" spans="1:2" ht="15" customHeight="1" x14ac:dyDescent="0.25">
      <c r="A15982" s="46"/>
      <c r="B15982" s="46"/>
    </row>
    <row r="15983" spans="1:2" ht="15" customHeight="1" x14ac:dyDescent="0.25">
      <c r="A15983" s="46"/>
      <c r="B15983" s="46"/>
    </row>
    <row r="15984" spans="1:2" ht="15" customHeight="1" x14ac:dyDescent="0.25">
      <c r="A15984" s="46"/>
      <c r="B15984" s="46"/>
    </row>
    <row r="15985" spans="1:2" ht="15" customHeight="1" x14ac:dyDescent="0.25">
      <c r="A15985" s="46"/>
      <c r="B15985" s="46"/>
    </row>
    <row r="15986" spans="1:2" ht="15" customHeight="1" x14ac:dyDescent="0.25">
      <c r="A15986" s="46"/>
      <c r="B15986" s="46"/>
    </row>
    <row r="15987" spans="1:2" ht="15" customHeight="1" x14ac:dyDescent="0.25">
      <c r="A15987" s="46"/>
      <c r="B15987" s="46"/>
    </row>
    <row r="15988" spans="1:2" ht="15" customHeight="1" x14ac:dyDescent="0.25">
      <c r="A15988" s="46"/>
      <c r="B15988" s="46"/>
    </row>
    <row r="15989" spans="1:2" ht="15" customHeight="1" x14ac:dyDescent="0.25">
      <c r="A15989" s="46"/>
      <c r="B15989" s="46"/>
    </row>
    <row r="15990" spans="1:2" ht="15" customHeight="1" x14ac:dyDescent="0.25">
      <c r="A15990" s="46"/>
      <c r="B15990" s="46"/>
    </row>
    <row r="15991" spans="1:2" ht="15" customHeight="1" x14ac:dyDescent="0.25">
      <c r="A15991" s="46"/>
      <c r="B15991" s="46"/>
    </row>
    <row r="15992" spans="1:2" ht="15" customHeight="1" x14ac:dyDescent="0.25">
      <c r="A15992" s="46"/>
      <c r="B15992" s="46"/>
    </row>
    <row r="15993" spans="1:2" ht="15" customHeight="1" x14ac:dyDescent="0.25">
      <c r="A15993" s="46"/>
      <c r="B15993" s="46"/>
    </row>
    <row r="15994" spans="1:2" ht="15" customHeight="1" x14ac:dyDescent="0.25">
      <c r="A15994" s="46"/>
      <c r="B15994" s="46"/>
    </row>
    <row r="15995" spans="1:2" ht="15" customHeight="1" x14ac:dyDescent="0.25">
      <c r="A15995" s="46"/>
      <c r="B15995" s="46"/>
    </row>
    <row r="15996" spans="1:2" ht="15" customHeight="1" x14ac:dyDescent="0.25">
      <c r="A15996" s="46"/>
      <c r="B15996" s="46"/>
    </row>
    <row r="15997" spans="1:2" ht="15" customHeight="1" x14ac:dyDescent="0.25">
      <c r="A15997" s="46"/>
      <c r="B15997" s="46"/>
    </row>
    <row r="15998" spans="1:2" ht="15" customHeight="1" x14ac:dyDescent="0.25">
      <c r="A15998" s="46"/>
      <c r="B15998" s="46"/>
    </row>
    <row r="15999" spans="1:2" ht="15" customHeight="1" x14ac:dyDescent="0.25">
      <c r="A15999" s="46"/>
      <c r="B15999" s="46"/>
    </row>
    <row r="16000" spans="1:2" ht="15" customHeight="1" x14ac:dyDescent="0.25">
      <c r="A16000" s="46"/>
      <c r="B16000" s="46"/>
    </row>
    <row r="16001" spans="1:2" ht="15" customHeight="1" x14ac:dyDescent="0.25">
      <c r="A16001" s="46"/>
      <c r="B16001" s="46"/>
    </row>
    <row r="16002" spans="1:2" ht="15" customHeight="1" x14ac:dyDescent="0.25">
      <c r="A16002" s="46"/>
      <c r="B16002" s="46"/>
    </row>
    <row r="16003" spans="1:2" ht="15" customHeight="1" x14ac:dyDescent="0.25">
      <c r="A16003" s="46"/>
      <c r="B16003" s="46"/>
    </row>
    <row r="16004" spans="1:2" ht="15" customHeight="1" x14ac:dyDescent="0.25">
      <c r="A16004" s="46"/>
      <c r="B16004" s="46"/>
    </row>
    <row r="16005" spans="1:2" ht="15" customHeight="1" x14ac:dyDescent="0.25">
      <c r="A16005" s="46"/>
      <c r="B16005" s="46"/>
    </row>
    <row r="16006" spans="1:2" ht="15" customHeight="1" x14ac:dyDescent="0.25">
      <c r="A16006" s="46"/>
      <c r="B16006" s="46"/>
    </row>
    <row r="16007" spans="1:2" ht="15" customHeight="1" x14ac:dyDescent="0.25">
      <c r="A16007" s="46"/>
      <c r="B16007" s="46"/>
    </row>
    <row r="16008" spans="1:2" ht="15" customHeight="1" x14ac:dyDescent="0.25">
      <c r="A16008" s="46"/>
      <c r="B16008" s="46"/>
    </row>
    <row r="16009" spans="1:2" ht="15" customHeight="1" x14ac:dyDescent="0.25">
      <c r="A16009" s="46"/>
      <c r="B16009" s="46"/>
    </row>
    <row r="16010" spans="1:2" ht="15" customHeight="1" x14ac:dyDescent="0.25">
      <c r="A16010" s="46"/>
      <c r="B16010" s="46"/>
    </row>
    <row r="16011" spans="1:2" ht="15" customHeight="1" x14ac:dyDescent="0.25">
      <c r="A16011" s="46"/>
      <c r="B16011" s="46"/>
    </row>
    <row r="16012" spans="1:2" ht="15" customHeight="1" x14ac:dyDescent="0.25">
      <c r="A16012" s="46"/>
      <c r="B16012" s="46"/>
    </row>
    <row r="16013" spans="1:2" ht="15" customHeight="1" x14ac:dyDescent="0.25">
      <c r="A16013" s="46"/>
      <c r="B16013" s="46"/>
    </row>
    <row r="16014" spans="1:2" ht="15" customHeight="1" x14ac:dyDescent="0.25">
      <c r="A16014" s="46"/>
      <c r="B16014" s="46"/>
    </row>
    <row r="16015" spans="1:2" ht="15" customHeight="1" x14ac:dyDescent="0.25">
      <c r="A16015" s="46"/>
      <c r="B16015" s="46"/>
    </row>
    <row r="16016" spans="1:2" ht="15" customHeight="1" x14ac:dyDescent="0.25">
      <c r="A16016" s="46"/>
      <c r="B16016" s="46"/>
    </row>
    <row r="16017" spans="1:2" ht="15" customHeight="1" x14ac:dyDescent="0.25">
      <c r="A16017" s="46"/>
      <c r="B16017" s="46"/>
    </row>
    <row r="16018" spans="1:2" ht="15" customHeight="1" x14ac:dyDescent="0.25">
      <c r="A16018" s="46"/>
      <c r="B16018" s="46"/>
    </row>
    <row r="16019" spans="1:2" ht="15" customHeight="1" x14ac:dyDescent="0.25">
      <c r="A16019" s="46"/>
      <c r="B16019" s="46"/>
    </row>
    <row r="16020" spans="1:2" ht="15" customHeight="1" x14ac:dyDescent="0.25">
      <c r="A16020" s="46"/>
      <c r="B16020" s="46"/>
    </row>
    <row r="16021" spans="1:2" ht="15" customHeight="1" x14ac:dyDescent="0.25">
      <c r="A16021" s="46"/>
      <c r="B16021" s="46"/>
    </row>
    <row r="16022" spans="1:2" ht="15" customHeight="1" x14ac:dyDescent="0.25">
      <c r="A16022" s="46"/>
      <c r="B16022" s="46"/>
    </row>
    <row r="16023" spans="1:2" ht="15" customHeight="1" x14ac:dyDescent="0.25">
      <c r="A16023" s="46"/>
      <c r="B16023" s="46"/>
    </row>
    <row r="16024" spans="1:2" ht="15" customHeight="1" x14ac:dyDescent="0.25">
      <c r="A16024" s="46"/>
      <c r="B16024" s="46"/>
    </row>
    <row r="16025" spans="1:2" ht="15" customHeight="1" x14ac:dyDescent="0.25">
      <c r="A16025" s="46"/>
      <c r="B16025" s="46"/>
    </row>
    <row r="16026" spans="1:2" ht="15" customHeight="1" x14ac:dyDescent="0.25">
      <c r="A16026" s="46"/>
      <c r="B16026" s="46"/>
    </row>
    <row r="16027" spans="1:2" ht="15" customHeight="1" x14ac:dyDescent="0.25">
      <c r="A16027" s="46"/>
      <c r="B16027" s="46"/>
    </row>
    <row r="16028" spans="1:2" ht="15" customHeight="1" x14ac:dyDescent="0.25">
      <c r="A16028" s="46"/>
      <c r="B16028" s="46"/>
    </row>
    <row r="16029" spans="1:2" ht="15" customHeight="1" x14ac:dyDescent="0.25">
      <c r="A16029" s="46"/>
      <c r="B16029" s="46"/>
    </row>
    <row r="16030" spans="1:2" ht="15" customHeight="1" x14ac:dyDescent="0.25">
      <c r="A16030" s="46"/>
      <c r="B16030" s="46"/>
    </row>
    <row r="16031" spans="1:2" ht="15" customHeight="1" x14ac:dyDescent="0.25">
      <c r="A16031" s="46"/>
      <c r="B16031" s="46"/>
    </row>
    <row r="16032" spans="1:2" ht="15" customHeight="1" x14ac:dyDescent="0.25">
      <c r="A16032" s="46"/>
      <c r="B16032" s="46"/>
    </row>
    <row r="16033" spans="1:2" ht="15" customHeight="1" x14ac:dyDescent="0.25">
      <c r="A16033" s="46"/>
      <c r="B16033" s="46"/>
    </row>
    <row r="16034" spans="1:2" ht="15" customHeight="1" x14ac:dyDescent="0.25">
      <c r="A16034" s="46"/>
      <c r="B16034" s="46"/>
    </row>
    <row r="16035" spans="1:2" ht="15" customHeight="1" x14ac:dyDescent="0.25">
      <c r="A16035" s="46"/>
      <c r="B16035" s="46"/>
    </row>
    <row r="16036" spans="1:2" ht="15" customHeight="1" x14ac:dyDescent="0.25">
      <c r="A16036" s="46"/>
      <c r="B16036" s="46"/>
    </row>
    <row r="16037" spans="1:2" ht="15" customHeight="1" x14ac:dyDescent="0.25">
      <c r="A16037" s="46"/>
      <c r="B16037" s="46"/>
    </row>
    <row r="16038" spans="1:2" ht="15" customHeight="1" x14ac:dyDescent="0.25">
      <c r="A16038" s="46"/>
      <c r="B16038" s="46"/>
    </row>
    <row r="16039" spans="1:2" ht="15" customHeight="1" x14ac:dyDescent="0.25">
      <c r="A16039" s="46"/>
      <c r="B16039" s="46"/>
    </row>
    <row r="16040" spans="1:2" ht="15" customHeight="1" x14ac:dyDescent="0.25">
      <c r="A16040" s="46"/>
      <c r="B16040" s="46"/>
    </row>
    <row r="16041" spans="1:2" ht="15" customHeight="1" x14ac:dyDescent="0.25">
      <c r="A16041" s="46"/>
      <c r="B16041" s="46"/>
    </row>
    <row r="16042" spans="1:2" ht="15" customHeight="1" x14ac:dyDescent="0.25">
      <c r="A16042" s="46"/>
      <c r="B16042" s="46"/>
    </row>
    <row r="16043" spans="1:2" ht="15" customHeight="1" x14ac:dyDescent="0.25">
      <c r="A16043" s="46"/>
      <c r="B16043" s="46"/>
    </row>
    <row r="16044" spans="1:2" ht="15" customHeight="1" x14ac:dyDescent="0.25">
      <c r="A16044" s="46"/>
      <c r="B16044" s="46"/>
    </row>
    <row r="16045" spans="1:2" ht="15" customHeight="1" x14ac:dyDescent="0.25">
      <c r="A16045" s="46"/>
      <c r="B16045" s="46"/>
    </row>
    <row r="16046" spans="1:2" ht="15" customHeight="1" x14ac:dyDescent="0.25">
      <c r="A16046" s="46"/>
      <c r="B16046" s="46"/>
    </row>
    <row r="16047" spans="1:2" ht="15" customHeight="1" x14ac:dyDescent="0.25">
      <c r="A16047" s="46"/>
      <c r="B16047" s="46"/>
    </row>
    <row r="16048" spans="1:2" ht="15" customHeight="1" x14ac:dyDescent="0.25">
      <c r="A16048" s="46"/>
      <c r="B16048" s="46"/>
    </row>
    <row r="16049" spans="1:2" ht="15" customHeight="1" x14ac:dyDescent="0.25">
      <c r="A16049" s="46"/>
      <c r="B16049" s="46"/>
    </row>
    <row r="16050" spans="1:2" ht="15" customHeight="1" x14ac:dyDescent="0.25">
      <c r="A16050" s="46"/>
      <c r="B16050" s="46"/>
    </row>
    <row r="16051" spans="1:2" ht="15" customHeight="1" x14ac:dyDescent="0.25">
      <c r="A16051" s="46"/>
      <c r="B16051" s="46"/>
    </row>
    <row r="16052" spans="1:2" ht="15" customHeight="1" x14ac:dyDescent="0.25">
      <c r="A16052" s="46"/>
      <c r="B16052" s="46"/>
    </row>
    <row r="16053" spans="1:2" ht="15" customHeight="1" x14ac:dyDescent="0.25">
      <c r="A16053" s="46"/>
      <c r="B16053" s="46"/>
    </row>
    <row r="16054" spans="1:2" ht="15" customHeight="1" x14ac:dyDescent="0.25">
      <c r="A16054" s="46"/>
      <c r="B16054" s="46"/>
    </row>
    <row r="16055" spans="1:2" ht="15" customHeight="1" x14ac:dyDescent="0.25">
      <c r="A16055" s="46"/>
      <c r="B16055" s="46"/>
    </row>
    <row r="16056" spans="1:2" ht="15" customHeight="1" x14ac:dyDescent="0.25">
      <c r="A16056" s="46"/>
      <c r="B16056" s="46"/>
    </row>
    <row r="16057" spans="1:2" ht="15" customHeight="1" x14ac:dyDescent="0.25">
      <c r="A16057" s="46"/>
      <c r="B16057" s="46"/>
    </row>
    <row r="16058" spans="1:2" ht="15" customHeight="1" x14ac:dyDescent="0.25">
      <c r="A16058" s="46"/>
      <c r="B16058" s="46"/>
    </row>
    <row r="16059" spans="1:2" ht="15" customHeight="1" x14ac:dyDescent="0.25">
      <c r="A16059" s="46"/>
      <c r="B16059" s="46"/>
    </row>
    <row r="16060" spans="1:2" ht="15" customHeight="1" x14ac:dyDescent="0.25">
      <c r="A16060" s="46"/>
      <c r="B16060" s="46"/>
    </row>
    <row r="16061" spans="1:2" ht="15" customHeight="1" x14ac:dyDescent="0.25">
      <c r="A16061" s="46"/>
      <c r="B16061" s="46"/>
    </row>
    <row r="16062" spans="1:2" ht="15" customHeight="1" x14ac:dyDescent="0.25">
      <c r="A16062" s="46"/>
      <c r="B16062" s="46"/>
    </row>
    <row r="16063" spans="1:2" ht="15" customHeight="1" x14ac:dyDescent="0.25">
      <c r="A16063" s="46"/>
      <c r="B16063" s="46"/>
    </row>
    <row r="16064" spans="1:2" ht="15" customHeight="1" x14ac:dyDescent="0.25">
      <c r="A16064" s="46"/>
      <c r="B16064" s="46"/>
    </row>
    <row r="16065" spans="1:2" ht="15" customHeight="1" x14ac:dyDescent="0.25">
      <c r="A16065" s="46"/>
      <c r="B16065" s="46"/>
    </row>
    <row r="16066" spans="1:2" ht="15" customHeight="1" x14ac:dyDescent="0.25">
      <c r="A16066" s="46"/>
      <c r="B16066" s="46"/>
    </row>
    <row r="16067" spans="1:2" ht="15" customHeight="1" x14ac:dyDescent="0.25">
      <c r="A16067" s="46"/>
      <c r="B16067" s="46"/>
    </row>
    <row r="16068" spans="1:2" ht="15" customHeight="1" x14ac:dyDescent="0.25">
      <c r="A16068" s="46"/>
      <c r="B16068" s="46"/>
    </row>
    <row r="16069" spans="1:2" ht="15" customHeight="1" x14ac:dyDescent="0.25">
      <c r="A16069" s="46"/>
      <c r="B16069" s="46"/>
    </row>
    <row r="16070" spans="1:2" ht="15" customHeight="1" x14ac:dyDescent="0.25">
      <c r="A16070" s="46"/>
      <c r="B16070" s="46"/>
    </row>
    <row r="16071" spans="1:2" ht="15" customHeight="1" x14ac:dyDescent="0.25">
      <c r="A16071" s="46"/>
      <c r="B16071" s="46"/>
    </row>
    <row r="16072" spans="1:2" ht="15" customHeight="1" x14ac:dyDescent="0.25">
      <c r="A16072" s="46"/>
      <c r="B16072" s="46"/>
    </row>
    <row r="16073" spans="1:2" ht="15" customHeight="1" x14ac:dyDescent="0.25">
      <c r="A16073" s="46"/>
      <c r="B16073" s="46"/>
    </row>
    <row r="16074" spans="1:2" ht="15" customHeight="1" x14ac:dyDescent="0.25">
      <c r="A16074" s="46"/>
      <c r="B16074" s="46"/>
    </row>
    <row r="16075" spans="1:2" ht="15" customHeight="1" x14ac:dyDescent="0.25">
      <c r="A16075" s="46"/>
      <c r="B16075" s="46"/>
    </row>
    <row r="16076" spans="1:2" ht="15" customHeight="1" x14ac:dyDescent="0.25">
      <c r="A16076" s="46"/>
      <c r="B16076" s="46"/>
    </row>
    <row r="16077" spans="1:2" ht="15" customHeight="1" x14ac:dyDescent="0.25">
      <c r="A16077" s="46"/>
      <c r="B16077" s="46"/>
    </row>
    <row r="16078" spans="1:2" ht="15" customHeight="1" x14ac:dyDescent="0.25">
      <c r="A16078" s="46"/>
      <c r="B16078" s="46"/>
    </row>
    <row r="16079" spans="1:2" ht="15" customHeight="1" x14ac:dyDescent="0.25">
      <c r="A16079" s="46"/>
      <c r="B16079" s="46"/>
    </row>
    <row r="16080" spans="1:2" ht="15" customHeight="1" x14ac:dyDescent="0.25">
      <c r="A16080" s="46"/>
      <c r="B16080" s="46"/>
    </row>
    <row r="16081" spans="1:2" ht="15" customHeight="1" x14ac:dyDescent="0.25">
      <c r="A16081" s="46"/>
      <c r="B16081" s="46"/>
    </row>
    <row r="16082" spans="1:2" ht="15" customHeight="1" x14ac:dyDescent="0.25">
      <c r="A16082" s="46"/>
      <c r="B16082" s="46"/>
    </row>
    <row r="16083" spans="1:2" ht="15" customHeight="1" x14ac:dyDescent="0.25">
      <c r="A16083" s="46"/>
      <c r="B16083" s="46"/>
    </row>
    <row r="16084" spans="1:2" ht="15" customHeight="1" x14ac:dyDescent="0.25">
      <c r="A16084" s="46"/>
      <c r="B16084" s="46"/>
    </row>
    <row r="16085" spans="1:2" ht="15" customHeight="1" x14ac:dyDescent="0.25">
      <c r="A16085" s="46"/>
      <c r="B16085" s="46"/>
    </row>
    <row r="16086" spans="1:2" ht="15" customHeight="1" x14ac:dyDescent="0.25">
      <c r="A16086" s="46"/>
      <c r="B16086" s="46"/>
    </row>
    <row r="16087" spans="1:2" ht="15" customHeight="1" x14ac:dyDescent="0.25">
      <c r="A16087" s="46"/>
      <c r="B16087" s="46"/>
    </row>
    <row r="16088" spans="1:2" ht="15" customHeight="1" x14ac:dyDescent="0.25">
      <c r="A16088" s="46"/>
      <c r="B16088" s="46"/>
    </row>
    <row r="16089" spans="1:2" ht="15" customHeight="1" x14ac:dyDescent="0.25">
      <c r="A16089" s="46"/>
      <c r="B16089" s="46"/>
    </row>
    <row r="16090" spans="1:2" ht="15" customHeight="1" x14ac:dyDescent="0.25">
      <c r="A16090" s="46"/>
      <c r="B16090" s="46"/>
    </row>
    <row r="16091" spans="1:2" ht="15" customHeight="1" x14ac:dyDescent="0.25">
      <c r="A16091" s="46"/>
      <c r="B16091" s="46"/>
    </row>
    <row r="16092" spans="1:2" ht="15" customHeight="1" x14ac:dyDescent="0.25">
      <c r="A16092" s="46"/>
      <c r="B16092" s="46"/>
    </row>
    <row r="16093" spans="1:2" ht="15" customHeight="1" x14ac:dyDescent="0.25">
      <c r="A16093" s="46"/>
      <c r="B16093" s="46"/>
    </row>
    <row r="16094" spans="1:2" ht="15" customHeight="1" x14ac:dyDescent="0.25">
      <c r="A16094" s="46"/>
      <c r="B16094" s="46"/>
    </row>
    <row r="16095" spans="1:2" ht="15" customHeight="1" x14ac:dyDescent="0.25">
      <c r="A16095" s="46"/>
      <c r="B16095" s="46"/>
    </row>
    <row r="16096" spans="1:2" ht="15" customHeight="1" x14ac:dyDescent="0.25">
      <c r="A16096" s="46"/>
      <c r="B16096" s="46"/>
    </row>
    <row r="16097" spans="1:2" ht="15" customHeight="1" x14ac:dyDescent="0.25">
      <c r="A16097" s="46"/>
      <c r="B16097" s="46"/>
    </row>
    <row r="16098" spans="1:2" ht="15" customHeight="1" x14ac:dyDescent="0.25">
      <c r="A16098" s="46"/>
      <c r="B16098" s="46"/>
    </row>
    <row r="16099" spans="1:2" ht="15" customHeight="1" x14ac:dyDescent="0.25">
      <c r="A16099" s="46"/>
      <c r="B16099" s="46"/>
    </row>
    <row r="16100" spans="1:2" ht="15" customHeight="1" x14ac:dyDescent="0.25">
      <c r="A16100" s="46"/>
      <c r="B16100" s="46"/>
    </row>
    <row r="16101" spans="1:2" ht="15" customHeight="1" x14ac:dyDescent="0.25">
      <c r="A16101" s="46"/>
      <c r="B16101" s="46"/>
    </row>
    <row r="16102" spans="1:2" ht="15" customHeight="1" x14ac:dyDescent="0.25">
      <c r="A16102" s="46"/>
      <c r="B16102" s="46"/>
    </row>
    <row r="16103" spans="1:2" ht="15" customHeight="1" x14ac:dyDescent="0.25">
      <c r="A16103" s="46"/>
      <c r="B16103" s="46"/>
    </row>
    <row r="16104" spans="1:2" ht="15" customHeight="1" x14ac:dyDescent="0.25">
      <c r="A16104" s="46"/>
      <c r="B16104" s="46"/>
    </row>
    <row r="16105" spans="1:2" ht="15" customHeight="1" x14ac:dyDescent="0.25">
      <c r="A16105" s="46"/>
      <c r="B16105" s="46"/>
    </row>
    <row r="16106" spans="1:2" ht="15" customHeight="1" x14ac:dyDescent="0.25">
      <c r="A16106" s="46"/>
      <c r="B16106" s="46"/>
    </row>
    <row r="16107" spans="1:2" ht="15" customHeight="1" x14ac:dyDescent="0.25">
      <c r="A16107" s="46"/>
      <c r="B16107" s="46"/>
    </row>
    <row r="16108" spans="1:2" ht="15" customHeight="1" x14ac:dyDescent="0.25">
      <c r="A16108" s="46"/>
      <c r="B16108" s="46"/>
    </row>
    <row r="16109" spans="1:2" ht="15" customHeight="1" x14ac:dyDescent="0.25">
      <c r="A16109" s="46"/>
      <c r="B16109" s="46"/>
    </row>
    <row r="16110" spans="1:2" ht="15" customHeight="1" x14ac:dyDescent="0.25">
      <c r="A16110" s="46"/>
      <c r="B16110" s="46"/>
    </row>
    <row r="16111" spans="1:2" ht="15" customHeight="1" x14ac:dyDescent="0.25">
      <c r="A16111" s="46"/>
      <c r="B16111" s="46"/>
    </row>
    <row r="16112" spans="1:2" ht="15" customHeight="1" x14ac:dyDescent="0.25">
      <c r="A16112" s="46"/>
      <c r="B16112" s="46"/>
    </row>
    <row r="16113" spans="1:2" ht="15" customHeight="1" x14ac:dyDescent="0.25">
      <c r="A16113" s="46"/>
      <c r="B16113" s="46"/>
    </row>
    <row r="16114" spans="1:2" ht="15" customHeight="1" x14ac:dyDescent="0.25">
      <c r="A16114" s="46"/>
      <c r="B16114" s="46"/>
    </row>
    <row r="16115" spans="1:2" ht="15" customHeight="1" x14ac:dyDescent="0.25">
      <c r="A16115" s="46"/>
      <c r="B16115" s="46"/>
    </row>
    <row r="16116" spans="1:2" ht="15" customHeight="1" x14ac:dyDescent="0.25">
      <c r="A16116" s="46"/>
      <c r="B16116" s="46"/>
    </row>
    <row r="16117" spans="1:2" ht="15" customHeight="1" x14ac:dyDescent="0.25">
      <c r="A16117" s="46"/>
      <c r="B16117" s="46"/>
    </row>
    <row r="16118" spans="1:2" ht="15" customHeight="1" x14ac:dyDescent="0.25">
      <c r="A16118" s="46"/>
      <c r="B16118" s="46"/>
    </row>
    <row r="16119" spans="1:2" ht="15" customHeight="1" x14ac:dyDescent="0.25">
      <c r="A16119" s="46"/>
      <c r="B16119" s="46"/>
    </row>
    <row r="16120" spans="1:2" ht="15" customHeight="1" x14ac:dyDescent="0.25">
      <c r="A16120" s="46"/>
      <c r="B16120" s="46"/>
    </row>
    <row r="16121" spans="1:2" ht="15" customHeight="1" x14ac:dyDescent="0.25">
      <c r="A16121" s="46"/>
      <c r="B16121" s="46"/>
    </row>
    <row r="16122" spans="1:2" ht="15" customHeight="1" x14ac:dyDescent="0.25">
      <c r="A16122" s="46"/>
      <c r="B16122" s="46"/>
    </row>
    <row r="16123" spans="1:2" ht="15" customHeight="1" x14ac:dyDescent="0.25">
      <c r="A16123" s="46"/>
      <c r="B16123" s="46"/>
    </row>
    <row r="16124" spans="1:2" ht="15" customHeight="1" x14ac:dyDescent="0.25">
      <c r="A16124" s="46"/>
      <c r="B16124" s="46"/>
    </row>
    <row r="16125" spans="1:2" ht="15" customHeight="1" x14ac:dyDescent="0.25">
      <c r="A16125" s="46"/>
      <c r="B16125" s="46"/>
    </row>
    <row r="16126" spans="1:2" ht="15" customHeight="1" x14ac:dyDescent="0.25">
      <c r="A16126" s="46"/>
      <c r="B16126" s="46"/>
    </row>
    <row r="16127" spans="1:2" ht="15" customHeight="1" x14ac:dyDescent="0.25">
      <c r="A16127" s="46"/>
      <c r="B16127" s="46"/>
    </row>
    <row r="16128" spans="1:2" ht="15" customHeight="1" x14ac:dyDescent="0.25">
      <c r="A16128" s="46"/>
      <c r="B16128" s="46"/>
    </row>
    <row r="16129" spans="1:2" ht="15" customHeight="1" x14ac:dyDescent="0.25">
      <c r="A16129" s="46"/>
      <c r="B16129" s="46"/>
    </row>
    <row r="16130" spans="1:2" ht="15" customHeight="1" x14ac:dyDescent="0.25">
      <c r="A16130" s="46"/>
      <c r="B16130" s="46"/>
    </row>
    <row r="16131" spans="1:2" ht="15" customHeight="1" x14ac:dyDescent="0.25">
      <c r="A16131" s="46"/>
      <c r="B16131" s="46"/>
    </row>
    <row r="16132" spans="1:2" ht="15" customHeight="1" x14ac:dyDescent="0.25">
      <c r="A16132" s="46"/>
      <c r="B16132" s="46"/>
    </row>
    <row r="16133" spans="1:2" ht="15" customHeight="1" x14ac:dyDescent="0.25">
      <c r="A16133" s="46"/>
      <c r="B16133" s="46"/>
    </row>
    <row r="16134" spans="1:2" ht="15" customHeight="1" x14ac:dyDescent="0.25">
      <c r="A16134" s="46"/>
      <c r="B16134" s="46"/>
    </row>
    <row r="16135" spans="1:2" ht="15" customHeight="1" x14ac:dyDescent="0.25">
      <c r="A16135" s="46"/>
      <c r="B16135" s="46"/>
    </row>
    <row r="16136" spans="1:2" ht="15" customHeight="1" x14ac:dyDescent="0.25">
      <c r="A16136" s="46"/>
      <c r="B16136" s="46"/>
    </row>
    <row r="16137" spans="1:2" ht="15" customHeight="1" x14ac:dyDescent="0.25">
      <c r="A16137" s="46"/>
      <c r="B16137" s="46"/>
    </row>
    <row r="16138" spans="1:2" ht="15" customHeight="1" x14ac:dyDescent="0.25">
      <c r="A16138" s="46"/>
      <c r="B16138" s="46"/>
    </row>
    <row r="16139" spans="1:2" ht="15" customHeight="1" x14ac:dyDescent="0.25">
      <c r="A16139" s="46"/>
      <c r="B16139" s="46"/>
    </row>
    <row r="16140" spans="1:2" ht="15" customHeight="1" x14ac:dyDescent="0.25">
      <c r="A16140" s="46"/>
      <c r="B16140" s="46"/>
    </row>
    <row r="16141" spans="1:2" ht="15" customHeight="1" x14ac:dyDescent="0.25">
      <c r="A16141" s="46"/>
      <c r="B16141" s="46"/>
    </row>
    <row r="16142" spans="1:2" ht="15" customHeight="1" x14ac:dyDescent="0.25">
      <c r="A16142" s="46"/>
      <c r="B16142" s="46"/>
    </row>
    <row r="16143" spans="1:2" ht="15" customHeight="1" x14ac:dyDescent="0.25">
      <c r="A16143" s="46"/>
      <c r="B16143" s="46"/>
    </row>
    <row r="16144" spans="1:2" ht="15" customHeight="1" x14ac:dyDescent="0.25">
      <c r="A16144" s="46"/>
      <c r="B16144" s="46"/>
    </row>
    <row r="16145" spans="1:2" ht="15" customHeight="1" x14ac:dyDescent="0.25">
      <c r="A16145" s="46"/>
      <c r="B16145" s="46"/>
    </row>
    <row r="16146" spans="1:2" ht="15" customHeight="1" x14ac:dyDescent="0.25">
      <c r="A16146" s="46"/>
      <c r="B16146" s="46"/>
    </row>
    <row r="16147" spans="1:2" ht="15" customHeight="1" x14ac:dyDescent="0.25">
      <c r="A16147" s="46"/>
      <c r="B16147" s="46"/>
    </row>
    <row r="16148" spans="1:2" ht="15" customHeight="1" x14ac:dyDescent="0.25">
      <c r="A16148" s="46"/>
      <c r="B16148" s="46"/>
    </row>
    <row r="16149" spans="1:2" ht="15" customHeight="1" x14ac:dyDescent="0.25">
      <c r="A16149" s="46"/>
      <c r="B16149" s="46"/>
    </row>
    <row r="16150" spans="1:2" ht="15" customHeight="1" x14ac:dyDescent="0.25">
      <c r="A16150" s="46"/>
      <c r="B16150" s="46"/>
    </row>
    <row r="16151" spans="1:2" ht="15" customHeight="1" x14ac:dyDescent="0.25">
      <c r="A16151" s="46"/>
      <c r="B16151" s="46"/>
    </row>
    <row r="16152" spans="1:2" ht="15" customHeight="1" x14ac:dyDescent="0.25">
      <c r="A16152" s="46"/>
      <c r="B16152" s="46"/>
    </row>
    <row r="16153" spans="1:2" ht="15" customHeight="1" x14ac:dyDescent="0.25">
      <c r="A16153" s="46"/>
      <c r="B16153" s="46"/>
    </row>
    <row r="16154" spans="1:2" ht="15" customHeight="1" x14ac:dyDescent="0.25">
      <c r="A16154" s="46"/>
      <c r="B16154" s="46"/>
    </row>
    <row r="16155" spans="1:2" ht="15" customHeight="1" x14ac:dyDescent="0.25">
      <c r="A16155" s="46"/>
      <c r="B16155" s="46"/>
    </row>
    <row r="16156" spans="1:2" ht="15" customHeight="1" x14ac:dyDescent="0.25">
      <c r="A16156" s="46"/>
      <c r="B16156" s="46"/>
    </row>
    <row r="16157" spans="1:2" ht="15" customHeight="1" x14ac:dyDescent="0.25">
      <c r="A16157" s="46"/>
      <c r="B16157" s="46"/>
    </row>
    <row r="16158" spans="1:2" ht="15" customHeight="1" x14ac:dyDescent="0.25">
      <c r="A16158" s="46"/>
      <c r="B16158" s="46"/>
    </row>
    <row r="16159" spans="1:2" ht="15" customHeight="1" x14ac:dyDescent="0.25">
      <c r="A16159" s="46"/>
      <c r="B16159" s="46"/>
    </row>
    <row r="16160" spans="1:2" ht="15" customHeight="1" x14ac:dyDescent="0.25">
      <c r="A16160" s="46"/>
      <c r="B16160" s="46"/>
    </row>
    <row r="16161" spans="1:2" ht="15" customHeight="1" x14ac:dyDescent="0.25">
      <c r="A16161" s="46"/>
      <c r="B16161" s="46"/>
    </row>
    <row r="16162" spans="1:2" ht="15" customHeight="1" x14ac:dyDescent="0.25">
      <c r="A16162" s="46"/>
      <c r="B16162" s="46"/>
    </row>
    <row r="16163" spans="1:2" ht="15" customHeight="1" x14ac:dyDescent="0.25">
      <c r="A16163" s="46"/>
      <c r="B16163" s="46"/>
    </row>
    <row r="16164" spans="1:2" ht="15" customHeight="1" x14ac:dyDescent="0.25">
      <c r="A16164" s="46"/>
      <c r="B16164" s="46"/>
    </row>
    <row r="16165" spans="1:2" ht="15" customHeight="1" x14ac:dyDescent="0.25">
      <c r="A16165" s="46"/>
      <c r="B16165" s="46"/>
    </row>
    <row r="16166" spans="1:2" ht="15" customHeight="1" x14ac:dyDescent="0.25">
      <c r="A16166" s="46"/>
      <c r="B16166" s="46"/>
    </row>
    <row r="16167" spans="1:2" ht="15" customHeight="1" x14ac:dyDescent="0.25">
      <c r="A16167" s="46"/>
      <c r="B16167" s="46"/>
    </row>
    <row r="16168" spans="1:2" ht="15" customHeight="1" x14ac:dyDescent="0.25">
      <c r="A16168" s="46"/>
      <c r="B16168" s="46"/>
    </row>
    <row r="16169" spans="1:2" ht="15" customHeight="1" x14ac:dyDescent="0.25">
      <c r="A16169" s="46"/>
      <c r="B16169" s="46"/>
    </row>
    <row r="16170" spans="1:2" ht="15" customHeight="1" x14ac:dyDescent="0.25">
      <c r="A16170" s="46"/>
      <c r="B16170" s="46"/>
    </row>
    <row r="16171" spans="1:2" ht="15" customHeight="1" x14ac:dyDescent="0.25">
      <c r="A16171" s="46"/>
      <c r="B16171" s="46"/>
    </row>
    <row r="16172" spans="1:2" ht="15" customHeight="1" x14ac:dyDescent="0.25">
      <c r="A16172" s="46"/>
      <c r="B16172" s="46"/>
    </row>
    <row r="16173" spans="1:2" ht="15" customHeight="1" x14ac:dyDescent="0.25">
      <c r="A16173" s="46"/>
      <c r="B16173" s="46"/>
    </row>
    <row r="16174" spans="1:2" ht="15" customHeight="1" x14ac:dyDescent="0.25">
      <c r="A16174" s="46"/>
      <c r="B16174" s="46"/>
    </row>
    <row r="16175" spans="1:2" ht="15" customHeight="1" x14ac:dyDescent="0.25">
      <c r="A16175" s="46"/>
      <c r="B16175" s="46"/>
    </row>
    <row r="16176" spans="1:2" ht="15" customHeight="1" x14ac:dyDescent="0.25">
      <c r="A16176" s="46"/>
      <c r="B16176" s="46"/>
    </row>
    <row r="16177" spans="1:2" ht="15" customHeight="1" x14ac:dyDescent="0.25">
      <c r="A16177" s="46"/>
      <c r="B16177" s="46"/>
    </row>
    <row r="16178" spans="1:2" ht="15" customHeight="1" x14ac:dyDescent="0.25">
      <c r="A16178" s="46"/>
      <c r="B16178" s="46"/>
    </row>
    <row r="16179" spans="1:2" ht="15" customHeight="1" x14ac:dyDescent="0.25">
      <c r="A16179" s="46"/>
      <c r="B16179" s="46"/>
    </row>
    <row r="16180" spans="1:2" ht="15" customHeight="1" x14ac:dyDescent="0.25">
      <c r="A16180" s="46"/>
      <c r="B16180" s="46"/>
    </row>
    <row r="16181" spans="1:2" ht="15" customHeight="1" x14ac:dyDescent="0.25">
      <c r="A16181" s="46"/>
      <c r="B16181" s="46"/>
    </row>
    <row r="16182" spans="1:2" ht="15" customHeight="1" x14ac:dyDescent="0.25">
      <c r="A16182" s="46"/>
      <c r="B16182" s="46"/>
    </row>
    <row r="16183" spans="1:2" ht="15" customHeight="1" x14ac:dyDescent="0.25">
      <c r="A16183" s="46"/>
      <c r="B16183" s="46"/>
    </row>
    <row r="16184" spans="1:2" ht="15" customHeight="1" x14ac:dyDescent="0.25">
      <c r="A16184" s="46"/>
      <c r="B16184" s="46"/>
    </row>
    <row r="16185" spans="1:2" ht="15" customHeight="1" x14ac:dyDescent="0.25">
      <c r="A16185" s="46"/>
      <c r="B16185" s="46"/>
    </row>
    <row r="16186" spans="1:2" ht="15" customHeight="1" x14ac:dyDescent="0.25">
      <c r="A16186" s="46"/>
      <c r="B16186" s="46"/>
    </row>
    <row r="16187" spans="1:2" ht="15" customHeight="1" x14ac:dyDescent="0.25">
      <c r="A16187" s="46"/>
      <c r="B16187" s="46"/>
    </row>
    <row r="16188" spans="1:2" ht="15" customHeight="1" x14ac:dyDescent="0.25">
      <c r="A16188" s="46"/>
      <c r="B16188" s="46"/>
    </row>
    <row r="16189" spans="1:2" ht="15" customHeight="1" x14ac:dyDescent="0.25">
      <c r="A16189" s="46"/>
      <c r="B16189" s="46"/>
    </row>
    <row r="16190" spans="1:2" ht="15" customHeight="1" x14ac:dyDescent="0.25">
      <c r="A16190" s="46"/>
      <c r="B16190" s="46"/>
    </row>
    <row r="16191" spans="1:2" ht="15" customHeight="1" x14ac:dyDescent="0.25">
      <c r="A16191" s="46"/>
      <c r="B16191" s="46"/>
    </row>
    <row r="16192" spans="1:2" ht="15" customHeight="1" x14ac:dyDescent="0.25">
      <c r="A16192" s="46"/>
      <c r="B16192" s="46"/>
    </row>
    <row r="16193" spans="1:2" ht="15" customHeight="1" x14ac:dyDescent="0.25">
      <c r="A16193" s="46"/>
      <c r="B16193" s="46"/>
    </row>
    <row r="16194" spans="1:2" ht="15" customHeight="1" x14ac:dyDescent="0.25">
      <c r="A16194" s="46"/>
      <c r="B16194" s="46"/>
    </row>
    <row r="16195" spans="1:2" ht="15" customHeight="1" x14ac:dyDescent="0.25">
      <c r="A16195" s="46"/>
      <c r="B16195" s="46"/>
    </row>
    <row r="16196" spans="1:2" ht="15" customHeight="1" x14ac:dyDescent="0.25">
      <c r="A16196" s="46"/>
      <c r="B16196" s="46"/>
    </row>
    <row r="16197" spans="1:2" ht="15" customHeight="1" x14ac:dyDescent="0.25">
      <c r="A16197" s="46"/>
      <c r="B16197" s="46"/>
    </row>
    <row r="16198" spans="1:2" ht="15" customHeight="1" x14ac:dyDescent="0.25">
      <c r="A16198" s="46"/>
      <c r="B16198" s="46"/>
    </row>
    <row r="16199" spans="1:2" ht="15" customHeight="1" x14ac:dyDescent="0.25">
      <c r="A16199" s="46"/>
      <c r="B16199" s="46"/>
    </row>
    <row r="16200" spans="1:2" ht="15" customHeight="1" x14ac:dyDescent="0.25">
      <c r="A16200" s="46"/>
      <c r="B16200" s="46"/>
    </row>
    <row r="16201" spans="1:2" ht="15" customHeight="1" x14ac:dyDescent="0.25">
      <c r="A16201" s="46"/>
      <c r="B16201" s="46"/>
    </row>
    <row r="16202" spans="1:2" ht="15" customHeight="1" x14ac:dyDescent="0.25">
      <c r="A16202" s="46"/>
      <c r="B16202" s="46"/>
    </row>
    <row r="16203" spans="1:2" ht="15" customHeight="1" x14ac:dyDescent="0.25">
      <c r="A16203" s="46"/>
      <c r="B16203" s="46"/>
    </row>
    <row r="16204" spans="1:2" ht="15" customHeight="1" x14ac:dyDescent="0.25">
      <c r="A16204" s="46"/>
      <c r="B16204" s="46"/>
    </row>
    <row r="16205" spans="1:2" ht="15" customHeight="1" x14ac:dyDescent="0.25">
      <c r="A16205" s="46"/>
      <c r="B16205" s="46"/>
    </row>
    <row r="16206" spans="1:2" ht="15" customHeight="1" x14ac:dyDescent="0.25">
      <c r="A16206" s="46"/>
      <c r="B16206" s="46"/>
    </row>
    <row r="16207" spans="1:2" ht="15" customHeight="1" x14ac:dyDescent="0.25">
      <c r="A16207" s="46"/>
      <c r="B16207" s="46"/>
    </row>
    <row r="16208" spans="1:2" ht="15" customHeight="1" x14ac:dyDescent="0.25">
      <c r="A16208" s="46"/>
      <c r="B16208" s="46"/>
    </row>
    <row r="16209" spans="1:2" ht="15" customHeight="1" x14ac:dyDescent="0.25">
      <c r="A16209" s="46"/>
      <c r="B16209" s="46"/>
    </row>
    <row r="16210" spans="1:2" ht="15" customHeight="1" x14ac:dyDescent="0.25">
      <c r="A16210" s="46"/>
      <c r="B16210" s="46"/>
    </row>
    <row r="16211" spans="1:2" ht="15" customHeight="1" x14ac:dyDescent="0.25">
      <c r="A16211" s="46"/>
      <c r="B16211" s="46"/>
    </row>
    <row r="16212" spans="1:2" ht="15" customHeight="1" x14ac:dyDescent="0.25">
      <c r="A16212" s="46"/>
      <c r="B16212" s="46"/>
    </row>
    <row r="16213" spans="1:2" ht="15" customHeight="1" x14ac:dyDescent="0.25">
      <c r="A16213" s="46"/>
      <c r="B16213" s="46"/>
    </row>
    <row r="16214" spans="1:2" ht="15" customHeight="1" x14ac:dyDescent="0.25">
      <c r="A16214" s="46"/>
      <c r="B16214" s="46"/>
    </row>
    <row r="16215" spans="1:2" ht="15" customHeight="1" x14ac:dyDescent="0.25">
      <c r="A16215" s="46"/>
      <c r="B16215" s="46"/>
    </row>
    <row r="16216" spans="1:2" ht="15" customHeight="1" x14ac:dyDescent="0.25">
      <c r="A16216" s="46"/>
      <c r="B16216" s="46"/>
    </row>
    <row r="16217" spans="1:2" ht="15" customHeight="1" x14ac:dyDescent="0.25">
      <c r="A16217" s="46"/>
      <c r="B16217" s="46"/>
    </row>
    <row r="16218" spans="1:2" ht="15" customHeight="1" x14ac:dyDescent="0.25">
      <c r="A16218" s="46"/>
      <c r="B16218" s="46"/>
    </row>
    <row r="16219" spans="1:2" ht="15" customHeight="1" x14ac:dyDescent="0.25">
      <c r="A16219" s="46"/>
      <c r="B16219" s="46"/>
    </row>
    <row r="16220" spans="1:2" ht="15" customHeight="1" x14ac:dyDescent="0.25">
      <c r="A16220" s="46"/>
      <c r="B16220" s="46"/>
    </row>
    <row r="16221" spans="1:2" ht="15" customHeight="1" x14ac:dyDescent="0.25">
      <c r="A16221" s="46"/>
      <c r="B16221" s="46"/>
    </row>
    <row r="16222" spans="1:2" ht="15" customHeight="1" x14ac:dyDescent="0.25">
      <c r="A16222" s="46"/>
      <c r="B16222" s="46"/>
    </row>
    <row r="16223" spans="1:2" ht="15" customHeight="1" x14ac:dyDescent="0.25">
      <c r="A16223" s="46"/>
      <c r="B16223" s="46"/>
    </row>
    <row r="16224" spans="1:2" ht="15" customHeight="1" x14ac:dyDescent="0.25">
      <c r="A16224" s="46"/>
      <c r="B16224" s="46"/>
    </row>
    <row r="16225" spans="1:2" ht="15" customHeight="1" x14ac:dyDescent="0.25">
      <c r="A16225" s="46"/>
      <c r="B16225" s="46"/>
    </row>
    <row r="16226" spans="1:2" ht="15" customHeight="1" x14ac:dyDescent="0.25">
      <c r="A16226" s="46"/>
      <c r="B16226" s="46"/>
    </row>
    <row r="16227" spans="1:2" ht="15" customHeight="1" x14ac:dyDescent="0.25">
      <c r="A16227" s="46"/>
      <c r="B16227" s="46"/>
    </row>
    <row r="16228" spans="1:2" ht="15" customHeight="1" x14ac:dyDescent="0.25">
      <c r="A16228" s="46"/>
      <c r="B16228" s="46"/>
    </row>
    <row r="16229" spans="1:2" ht="15" customHeight="1" x14ac:dyDescent="0.25">
      <c r="A16229" s="46"/>
      <c r="B16229" s="46"/>
    </row>
    <row r="16230" spans="1:2" ht="15" customHeight="1" x14ac:dyDescent="0.25">
      <c r="A16230" s="46"/>
      <c r="B16230" s="46"/>
    </row>
    <row r="16231" spans="1:2" ht="15" customHeight="1" x14ac:dyDescent="0.25">
      <c r="A16231" s="46"/>
      <c r="B16231" s="46"/>
    </row>
    <row r="16232" spans="1:2" ht="15" customHeight="1" x14ac:dyDescent="0.25">
      <c r="A16232" s="46"/>
      <c r="B16232" s="46"/>
    </row>
    <row r="16233" spans="1:2" ht="15" customHeight="1" x14ac:dyDescent="0.25">
      <c r="A16233" s="46"/>
      <c r="B16233" s="46"/>
    </row>
    <row r="16234" spans="1:2" ht="15" customHeight="1" x14ac:dyDescent="0.25">
      <c r="A16234" s="46"/>
      <c r="B16234" s="46"/>
    </row>
    <row r="16235" spans="1:2" ht="15" customHeight="1" x14ac:dyDescent="0.25">
      <c r="A16235" s="46"/>
      <c r="B16235" s="46"/>
    </row>
    <row r="16236" spans="1:2" ht="15" customHeight="1" x14ac:dyDescent="0.25">
      <c r="A16236" s="46"/>
      <c r="B16236" s="46"/>
    </row>
    <row r="16237" spans="1:2" ht="15" customHeight="1" x14ac:dyDescent="0.25">
      <c r="A16237" s="46"/>
      <c r="B16237" s="46"/>
    </row>
    <row r="16238" spans="1:2" ht="15" customHeight="1" x14ac:dyDescent="0.25">
      <c r="A16238" s="46"/>
      <c r="B16238" s="46"/>
    </row>
    <row r="16239" spans="1:2" ht="15" customHeight="1" x14ac:dyDescent="0.25">
      <c r="A16239" s="46"/>
      <c r="B16239" s="46"/>
    </row>
    <row r="16240" spans="1:2" ht="15" customHeight="1" x14ac:dyDescent="0.25">
      <c r="A16240" s="46"/>
      <c r="B16240" s="46"/>
    </row>
    <row r="16241" spans="1:2" ht="15" customHeight="1" x14ac:dyDescent="0.25">
      <c r="A16241" s="46"/>
      <c r="B16241" s="46"/>
    </row>
    <row r="16242" spans="1:2" ht="15" customHeight="1" x14ac:dyDescent="0.25">
      <c r="A16242" s="46"/>
      <c r="B16242" s="46"/>
    </row>
    <row r="16243" spans="1:2" ht="15" customHeight="1" x14ac:dyDescent="0.25">
      <c r="A16243" s="46"/>
      <c r="B16243" s="46"/>
    </row>
    <row r="16244" spans="1:2" ht="15" customHeight="1" x14ac:dyDescent="0.25">
      <c r="A16244" s="46"/>
      <c r="B16244" s="46"/>
    </row>
    <row r="16245" spans="1:2" ht="15" customHeight="1" x14ac:dyDescent="0.25">
      <c r="A16245" s="46"/>
      <c r="B16245" s="46"/>
    </row>
    <row r="16246" spans="1:2" ht="15" customHeight="1" x14ac:dyDescent="0.25">
      <c r="A16246" s="46"/>
      <c r="B16246" s="46"/>
    </row>
    <row r="16247" spans="1:2" ht="15" customHeight="1" x14ac:dyDescent="0.25">
      <c r="A16247" s="46"/>
      <c r="B16247" s="46"/>
    </row>
    <row r="16248" spans="1:2" ht="15" customHeight="1" x14ac:dyDescent="0.25">
      <c r="A16248" s="46"/>
      <c r="B16248" s="46"/>
    </row>
    <row r="16249" spans="1:2" ht="15" customHeight="1" x14ac:dyDescent="0.25">
      <c r="A16249" s="46"/>
      <c r="B16249" s="46"/>
    </row>
    <row r="16250" spans="1:2" ht="15" customHeight="1" x14ac:dyDescent="0.25">
      <c r="A16250" s="46"/>
      <c r="B16250" s="46"/>
    </row>
    <row r="16251" spans="1:2" ht="15" customHeight="1" x14ac:dyDescent="0.25">
      <c r="A16251" s="46"/>
      <c r="B16251" s="46"/>
    </row>
    <row r="16252" spans="1:2" ht="15" customHeight="1" x14ac:dyDescent="0.25">
      <c r="A16252" s="46"/>
      <c r="B16252" s="46"/>
    </row>
    <row r="16253" spans="1:2" ht="15" customHeight="1" x14ac:dyDescent="0.25">
      <c r="A16253" s="46"/>
      <c r="B16253" s="46"/>
    </row>
    <row r="16254" spans="1:2" ht="15" customHeight="1" x14ac:dyDescent="0.25">
      <c r="A16254" s="46"/>
      <c r="B16254" s="46"/>
    </row>
    <row r="16255" spans="1:2" ht="15" customHeight="1" x14ac:dyDescent="0.25">
      <c r="A16255" s="46"/>
      <c r="B16255" s="46"/>
    </row>
    <row r="16256" spans="1:2" ht="15" customHeight="1" x14ac:dyDescent="0.25">
      <c r="A16256" s="46"/>
      <c r="B16256" s="46"/>
    </row>
    <row r="16257" spans="1:2" ht="15" customHeight="1" x14ac:dyDescent="0.25">
      <c r="A16257" s="46"/>
      <c r="B16257" s="46"/>
    </row>
    <row r="16258" spans="1:2" ht="15" customHeight="1" x14ac:dyDescent="0.25">
      <c r="A16258" s="46"/>
      <c r="B16258" s="46"/>
    </row>
    <row r="16259" spans="1:2" ht="15" customHeight="1" x14ac:dyDescent="0.25">
      <c r="A16259" s="46"/>
      <c r="B16259" s="46"/>
    </row>
    <row r="16260" spans="1:2" ht="15" customHeight="1" x14ac:dyDescent="0.25">
      <c r="A16260" s="46"/>
      <c r="B16260" s="46"/>
    </row>
    <row r="16261" spans="1:2" ht="15" customHeight="1" x14ac:dyDescent="0.25">
      <c r="A16261" s="46"/>
      <c r="B16261" s="46"/>
    </row>
    <row r="16262" spans="1:2" ht="15" customHeight="1" x14ac:dyDescent="0.25">
      <c r="A16262" s="46"/>
      <c r="B16262" s="46"/>
    </row>
    <row r="16263" spans="1:2" ht="15" customHeight="1" x14ac:dyDescent="0.25">
      <c r="A16263" s="46"/>
      <c r="B16263" s="46"/>
    </row>
    <row r="16264" spans="1:2" ht="15" customHeight="1" x14ac:dyDescent="0.25">
      <c r="A16264" s="46"/>
      <c r="B16264" s="46"/>
    </row>
    <row r="16265" spans="1:2" ht="15" customHeight="1" x14ac:dyDescent="0.25">
      <c r="A16265" s="46"/>
      <c r="B16265" s="46"/>
    </row>
    <row r="16266" spans="1:2" ht="15" customHeight="1" x14ac:dyDescent="0.25">
      <c r="A16266" s="46"/>
      <c r="B16266" s="46"/>
    </row>
    <row r="16267" spans="1:2" ht="15" customHeight="1" x14ac:dyDescent="0.25">
      <c r="A16267" s="46"/>
      <c r="B16267" s="46"/>
    </row>
    <row r="16268" spans="1:2" ht="15" customHeight="1" x14ac:dyDescent="0.25">
      <c r="A16268" s="46"/>
      <c r="B16268" s="46"/>
    </row>
    <row r="16269" spans="1:2" ht="15" customHeight="1" x14ac:dyDescent="0.25">
      <c r="A16269" s="46"/>
      <c r="B16269" s="46"/>
    </row>
    <row r="16270" spans="1:2" ht="15" customHeight="1" x14ac:dyDescent="0.25">
      <c r="A16270" s="46"/>
      <c r="B16270" s="46"/>
    </row>
    <row r="16271" spans="1:2" ht="15" customHeight="1" x14ac:dyDescent="0.25">
      <c r="A16271" s="46"/>
      <c r="B16271" s="46"/>
    </row>
    <row r="16272" spans="1:2" ht="15" customHeight="1" x14ac:dyDescent="0.25">
      <c r="A16272" s="46"/>
      <c r="B16272" s="46"/>
    </row>
    <row r="16273" spans="1:2" ht="15" customHeight="1" x14ac:dyDescent="0.25">
      <c r="A16273" s="46"/>
      <c r="B16273" s="46"/>
    </row>
    <row r="16274" spans="1:2" ht="15" customHeight="1" x14ac:dyDescent="0.25">
      <c r="A16274" s="46"/>
      <c r="B16274" s="46"/>
    </row>
    <row r="16275" spans="1:2" ht="15" customHeight="1" x14ac:dyDescent="0.25">
      <c r="A16275" s="46"/>
      <c r="B16275" s="46"/>
    </row>
    <row r="16276" spans="1:2" ht="15" customHeight="1" x14ac:dyDescent="0.25">
      <c r="A16276" s="46"/>
      <c r="B16276" s="46"/>
    </row>
    <row r="16277" spans="1:2" ht="15" customHeight="1" x14ac:dyDescent="0.25">
      <c r="A16277" s="46"/>
      <c r="B16277" s="46"/>
    </row>
    <row r="16278" spans="1:2" ht="15" customHeight="1" x14ac:dyDescent="0.25">
      <c r="A16278" s="46"/>
      <c r="B16278" s="46"/>
    </row>
    <row r="16279" spans="1:2" ht="15" customHeight="1" x14ac:dyDescent="0.25">
      <c r="A16279" s="46"/>
      <c r="B16279" s="46"/>
    </row>
    <row r="16280" spans="1:2" ht="15" customHeight="1" x14ac:dyDescent="0.25">
      <c r="A16280" s="46"/>
      <c r="B16280" s="46"/>
    </row>
    <row r="16281" spans="1:2" ht="15" customHeight="1" x14ac:dyDescent="0.25">
      <c r="A16281" s="46"/>
      <c r="B16281" s="46"/>
    </row>
    <row r="16282" spans="1:2" ht="15" customHeight="1" x14ac:dyDescent="0.25">
      <c r="A16282" s="46"/>
      <c r="B16282" s="46"/>
    </row>
    <row r="16283" spans="1:2" ht="15" customHeight="1" x14ac:dyDescent="0.25">
      <c r="A16283" s="46"/>
      <c r="B16283" s="46"/>
    </row>
    <row r="16284" spans="1:2" ht="15" customHeight="1" x14ac:dyDescent="0.25">
      <c r="A16284" s="46"/>
      <c r="B16284" s="46"/>
    </row>
    <row r="16285" spans="1:2" ht="15" customHeight="1" x14ac:dyDescent="0.25">
      <c r="A16285" s="46"/>
      <c r="B16285" s="46"/>
    </row>
    <row r="16286" spans="1:2" ht="15" customHeight="1" x14ac:dyDescent="0.25">
      <c r="A16286" s="46"/>
      <c r="B16286" s="46"/>
    </row>
    <row r="16287" spans="1:2" ht="15" customHeight="1" x14ac:dyDescent="0.25">
      <c r="A16287" s="46"/>
      <c r="B16287" s="46"/>
    </row>
    <row r="16288" spans="1:2" ht="15" customHeight="1" x14ac:dyDescent="0.25">
      <c r="A16288" s="46"/>
      <c r="B16288" s="46"/>
    </row>
    <row r="16289" spans="1:2" ht="15" customHeight="1" x14ac:dyDescent="0.25">
      <c r="A16289" s="46"/>
      <c r="B16289" s="46"/>
    </row>
    <row r="16290" spans="1:2" ht="15" customHeight="1" x14ac:dyDescent="0.25">
      <c r="A16290" s="46"/>
      <c r="B16290" s="46"/>
    </row>
    <row r="16291" spans="1:2" ht="15" customHeight="1" x14ac:dyDescent="0.25">
      <c r="A16291" s="46"/>
      <c r="B16291" s="46"/>
    </row>
    <row r="16292" spans="1:2" ht="15" customHeight="1" x14ac:dyDescent="0.25">
      <c r="A16292" s="46"/>
      <c r="B16292" s="46"/>
    </row>
    <row r="16293" spans="1:2" ht="15" customHeight="1" x14ac:dyDescent="0.25">
      <c r="A16293" s="46"/>
      <c r="B16293" s="46"/>
    </row>
    <row r="16294" spans="1:2" ht="15" customHeight="1" x14ac:dyDescent="0.25">
      <c r="A16294" s="46"/>
      <c r="B16294" s="46"/>
    </row>
    <row r="16295" spans="1:2" ht="15" customHeight="1" x14ac:dyDescent="0.25">
      <c r="A16295" s="46"/>
      <c r="B16295" s="46"/>
    </row>
    <row r="16296" spans="1:2" ht="15" customHeight="1" x14ac:dyDescent="0.25">
      <c r="A16296" s="46"/>
      <c r="B16296" s="46"/>
    </row>
    <row r="16297" spans="1:2" ht="15" customHeight="1" x14ac:dyDescent="0.25">
      <c r="A16297" s="46"/>
      <c r="B16297" s="46"/>
    </row>
    <row r="16298" spans="1:2" ht="15" customHeight="1" x14ac:dyDescent="0.25">
      <c r="A16298" s="46"/>
      <c r="B16298" s="46"/>
    </row>
    <row r="16299" spans="1:2" ht="15" customHeight="1" x14ac:dyDescent="0.25">
      <c r="A16299" s="46"/>
      <c r="B16299" s="46"/>
    </row>
    <row r="16300" spans="1:2" ht="15" customHeight="1" x14ac:dyDescent="0.25">
      <c r="A16300" s="46"/>
      <c r="B16300" s="46"/>
    </row>
    <row r="16301" spans="1:2" ht="15" customHeight="1" x14ac:dyDescent="0.25">
      <c r="A16301" s="46"/>
      <c r="B16301" s="46"/>
    </row>
    <row r="16302" spans="1:2" ht="15" customHeight="1" x14ac:dyDescent="0.25">
      <c r="A16302" s="46"/>
      <c r="B16302" s="46"/>
    </row>
    <row r="16303" spans="1:2" ht="15" customHeight="1" x14ac:dyDescent="0.25">
      <c r="A16303" s="46"/>
      <c r="B16303" s="46"/>
    </row>
    <row r="16304" spans="1:2" ht="15" customHeight="1" x14ac:dyDescent="0.25">
      <c r="A16304" s="46"/>
      <c r="B16304" s="46"/>
    </row>
    <row r="16305" spans="1:2" ht="15" customHeight="1" x14ac:dyDescent="0.25">
      <c r="A16305" s="46"/>
      <c r="B16305" s="46"/>
    </row>
    <row r="16306" spans="1:2" ht="15" customHeight="1" x14ac:dyDescent="0.25">
      <c r="A16306" s="46"/>
      <c r="B16306" s="46"/>
    </row>
    <row r="16307" spans="1:2" ht="15" customHeight="1" x14ac:dyDescent="0.25">
      <c r="A16307" s="46"/>
      <c r="B16307" s="46"/>
    </row>
    <row r="16308" spans="1:2" ht="15" customHeight="1" x14ac:dyDescent="0.25">
      <c r="A16308" s="46"/>
      <c r="B16308" s="46"/>
    </row>
    <row r="16309" spans="1:2" ht="15" customHeight="1" x14ac:dyDescent="0.25">
      <c r="A16309" s="46"/>
      <c r="B16309" s="46"/>
    </row>
    <row r="16310" spans="1:2" ht="15" customHeight="1" x14ac:dyDescent="0.25">
      <c r="A16310" s="46"/>
      <c r="B16310" s="46"/>
    </row>
    <row r="16311" spans="1:2" ht="15" customHeight="1" x14ac:dyDescent="0.25">
      <c r="A16311" s="46"/>
      <c r="B16311" s="46"/>
    </row>
    <row r="16312" spans="1:2" ht="15" customHeight="1" x14ac:dyDescent="0.25">
      <c r="A16312" s="46"/>
      <c r="B16312" s="46"/>
    </row>
    <row r="16313" spans="1:2" ht="15" customHeight="1" x14ac:dyDescent="0.25">
      <c r="A16313" s="46"/>
      <c r="B16313" s="46"/>
    </row>
    <row r="16314" spans="1:2" ht="15" customHeight="1" x14ac:dyDescent="0.25">
      <c r="A16314" s="46"/>
      <c r="B16314" s="46"/>
    </row>
    <row r="16315" spans="1:2" ht="15" customHeight="1" x14ac:dyDescent="0.25">
      <c r="A16315" s="46"/>
      <c r="B16315" s="46"/>
    </row>
    <row r="16316" spans="1:2" ht="15" customHeight="1" x14ac:dyDescent="0.25">
      <c r="A16316" s="46"/>
      <c r="B16316" s="46"/>
    </row>
    <row r="16317" spans="1:2" ht="15" customHeight="1" x14ac:dyDescent="0.25">
      <c r="A16317" s="46"/>
      <c r="B16317" s="46"/>
    </row>
    <row r="16318" spans="1:2" ht="15" customHeight="1" x14ac:dyDescent="0.25">
      <c r="A16318" s="46"/>
      <c r="B16318" s="46"/>
    </row>
    <row r="16319" spans="1:2" ht="15" customHeight="1" x14ac:dyDescent="0.25">
      <c r="A16319" s="46"/>
      <c r="B16319" s="46"/>
    </row>
    <row r="16320" spans="1:2" ht="15" customHeight="1" x14ac:dyDescent="0.25">
      <c r="A16320" s="46"/>
      <c r="B16320" s="46"/>
    </row>
    <row r="16321" spans="1:2" ht="15" customHeight="1" x14ac:dyDescent="0.25">
      <c r="A16321" s="46"/>
      <c r="B16321" s="46"/>
    </row>
    <row r="16322" spans="1:2" ht="15" customHeight="1" x14ac:dyDescent="0.25">
      <c r="A16322" s="46"/>
      <c r="B16322" s="46"/>
    </row>
    <row r="16323" spans="1:2" ht="15" customHeight="1" x14ac:dyDescent="0.25">
      <c r="A16323" s="46"/>
      <c r="B16323" s="46"/>
    </row>
    <row r="16324" spans="1:2" ht="15" customHeight="1" x14ac:dyDescent="0.25">
      <c r="A16324" s="46"/>
      <c r="B16324" s="46"/>
    </row>
    <row r="16325" spans="1:2" ht="15" customHeight="1" x14ac:dyDescent="0.25">
      <c r="A16325" s="46"/>
      <c r="B16325" s="46"/>
    </row>
    <row r="16326" spans="1:2" ht="15" customHeight="1" x14ac:dyDescent="0.25">
      <c r="A16326" s="46"/>
      <c r="B16326" s="46"/>
    </row>
    <row r="16327" spans="1:2" ht="15" customHeight="1" x14ac:dyDescent="0.25">
      <c r="A16327" s="46"/>
      <c r="B16327" s="46"/>
    </row>
    <row r="16328" spans="1:2" ht="15" customHeight="1" x14ac:dyDescent="0.25">
      <c r="A16328" s="46"/>
      <c r="B16328" s="46"/>
    </row>
    <row r="16329" spans="1:2" ht="15" customHeight="1" x14ac:dyDescent="0.25">
      <c r="A16329" s="46"/>
      <c r="B16329" s="46"/>
    </row>
    <row r="16330" spans="1:2" ht="15" customHeight="1" x14ac:dyDescent="0.25">
      <c r="A16330" s="46"/>
      <c r="B16330" s="46"/>
    </row>
    <row r="16331" spans="1:2" ht="15" customHeight="1" x14ac:dyDescent="0.25">
      <c r="A16331" s="46"/>
      <c r="B16331" s="46"/>
    </row>
    <row r="16332" spans="1:2" ht="15" customHeight="1" x14ac:dyDescent="0.25">
      <c r="A16332" s="46"/>
      <c r="B16332" s="46"/>
    </row>
    <row r="16333" spans="1:2" ht="15" customHeight="1" x14ac:dyDescent="0.25">
      <c r="A16333" s="46"/>
      <c r="B16333" s="46"/>
    </row>
    <row r="16334" spans="1:2" ht="15" customHeight="1" x14ac:dyDescent="0.25">
      <c r="A16334" s="46"/>
      <c r="B16334" s="46"/>
    </row>
    <row r="16335" spans="1:2" ht="15" customHeight="1" x14ac:dyDescent="0.25">
      <c r="A16335" s="46"/>
      <c r="B16335" s="46"/>
    </row>
    <row r="16336" spans="1:2" ht="15" customHeight="1" x14ac:dyDescent="0.25">
      <c r="A16336" s="46"/>
      <c r="B16336" s="46"/>
    </row>
    <row r="16337" spans="1:2" ht="15" customHeight="1" x14ac:dyDescent="0.25">
      <c r="A16337" s="46"/>
      <c r="B16337" s="46"/>
    </row>
    <row r="16338" spans="1:2" ht="15" customHeight="1" x14ac:dyDescent="0.25">
      <c r="A16338" s="46"/>
      <c r="B16338" s="46"/>
    </row>
    <row r="16339" spans="1:2" ht="15" customHeight="1" x14ac:dyDescent="0.25">
      <c r="A16339" s="46"/>
      <c r="B16339" s="46"/>
    </row>
    <row r="16340" spans="1:2" ht="15" customHeight="1" x14ac:dyDescent="0.25">
      <c r="A16340" s="46"/>
      <c r="B16340" s="46"/>
    </row>
    <row r="16341" spans="1:2" ht="15" customHeight="1" x14ac:dyDescent="0.25">
      <c r="A16341" s="46"/>
      <c r="B16341" s="46"/>
    </row>
    <row r="16342" spans="1:2" ht="15" customHeight="1" x14ac:dyDescent="0.25">
      <c r="A16342" s="46"/>
      <c r="B16342" s="46"/>
    </row>
    <row r="16343" spans="1:2" ht="15" customHeight="1" x14ac:dyDescent="0.25">
      <c r="A16343" s="46"/>
      <c r="B16343" s="46"/>
    </row>
    <row r="16344" spans="1:2" ht="15" customHeight="1" x14ac:dyDescent="0.25">
      <c r="A16344" s="46"/>
      <c r="B16344" s="46"/>
    </row>
    <row r="16345" spans="1:2" ht="15" customHeight="1" x14ac:dyDescent="0.25">
      <c r="A16345" s="46"/>
      <c r="B16345" s="46"/>
    </row>
    <row r="16346" spans="1:2" ht="15" customHeight="1" x14ac:dyDescent="0.25">
      <c r="A16346" s="46"/>
      <c r="B16346" s="46"/>
    </row>
    <row r="16347" spans="1:2" ht="15" customHeight="1" x14ac:dyDescent="0.25">
      <c r="A16347" s="46"/>
      <c r="B16347" s="46"/>
    </row>
    <row r="16348" spans="1:2" ht="15" customHeight="1" x14ac:dyDescent="0.25">
      <c r="A16348" s="46"/>
      <c r="B16348" s="46"/>
    </row>
    <row r="16349" spans="1:2" ht="15" customHeight="1" x14ac:dyDescent="0.25">
      <c r="A16349" s="46"/>
      <c r="B16349" s="46"/>
    </row>
    <row r="16350" spans="1:2" ht="15" customHeight="1" x14ac:dyDescent="0.25">
      <c r="A16350" s="46"/>
      <c r="B16350" s="46"/>
    </row>
    <row r="16351" spans="1:2" ht="15" customHeight="1" x14ac:dyDescent="0.25">
      <c r="A16351" s="46"/>
      <c r="B16351" s="46"/>
    </row>
    <row r="16352" spans="1:2" ht="15" customHeight="1" x14ac:dyDescent="0.25">
      <c r="A16352" s="46"/>
      <c r="B16352" s="46"/>
    </row>
  </sheetData>
  <sheetProtection algorithmName="SHA-512" hashValue="ulKsMVukXi5rgqIG1xhDPGpcR2NQxahjYr8M+bxHxxxOHy8ZEEAf/7qUr+hhifR1mryKUfwws4vg963Yg9N1pA==" saltValue="7TXcwDza11UyRY1OT1St0g==" spinCount="100000" sheet="1" objects="1" scenarios="1" selectLockedCells="1"/>
  <mergeCells count="9">
    <mergeCell ref="A23:A24"/>
    <mergeCell ref="A25:A26"/>
    <mergeCell ref="A27:A28"/>
    <mergeCell ref="A12:A16"/>
    <mergeCell ref="A1:C2"/>
    <mergeCell ref="A10:A11"/>
    <mergeCell ref="A17:A18"/>
    <mergeCell ref="A19:A20"/>
    <mergeCell ref="A21:A22"/>
  </mergeCells>
  <conditionalFormatting sqref="A25:A26">
    <cfRule type="expression" dxfId="20" priority="3">
      <formula>" =IF(AND(H3=""Yes"",I3&gt;TODAY()),""Not required"","""")"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32E5-2082-4944-8FF2-9D99BE5BA9C5}">
  <sheetPr codeName="Sheet6">
    <tabColor theme="8" tint="0.59999389629810485"/>
  </sheetPr>
  <dimension ref="A1:Z889"/>
  <sheetViews>
    <sheetView workbookViewId="0">
      <pane ySplit="3" topLeftCell="A4" activePane="bottomLeft" state="frozen"/>
      <selection activeCell="D1" sqref="D1"/>
      <selection pane="bottomLeft" activeCell="B4" sqref="B4"/>
    </sheetView>
  </sheetViews>
  <sheetFormatPr defaultColWidth="9.140625" defaultRowHeight="15" x14ac:dyDescent="0.25"/>
  <cols>
    <col min="1" max="1" width="4" style="87" customWidth="1"/>
    <col min="2" max="2" width="23.28515625" style="87" customWidth="1"/>
    <col min="3" max="3" width="23" style="88" customWidth="1"/>
    <col min="4" max="4" width="9.85546875" style="87" customWidth="1"/>
    <col min="5" max="5" width="9.85546875" style="87" hidden="1" customWidth="1"/>
    <col min="6" max="6" width="14.42578125" style="89" hidden="1" customWidth="1"/>
    <col min="7" max="7" width="22" style="88" customWidth="1"/>
    <col min="8" max="9" width="9.85546875" style="87" customWidth="1"/>
    <col min="10" max="10" width="15.7109375" style="87" hidden="1" customWidth="1"/>
    <col min="11" max="11" width="12.28515625" style="87" hidden="1" customWidth="1"/>
    <col min="12" max="12" width="15.7109375" style="87" hidden="1" customWidth="1"/>
    <col min="13" max="13" width="9.85546875" style="87" customWidth="1"/>
    <col min="14" max="14" width="12.42578125" style="88" customWidth="1"/>
    <col min="15" max="15" width="9.85546875" style="87" customWidth="1"/>
    <col min="16" max="16" width="15.28515625" style="89" customWidth="1"/>
    <col min="17" max="17" width="11.42578125" style="87" customWidth="1"/>
    <col min="18" max="18" width="11.85546875" style="87" hidden="1" customWidth="1"/>
    <col min="19" max="19" width="9.85546875" style="87" customWidth="1"/>
    <col min="20" max="20" width="12.42578125" style="88" customWidth="1"/>
    <col min="21" max="21" width="9.85546875" style="87" customWidth="1"/>
    <col min="22" max="22" width="14.42578125" style="89" bestFit="1" customWidth="1"/>
    <col min="23" max="23" width="11.42578125" style="89" customWidth="1"/>
    <col min="24" max="24" width="14.42578125" style="89" hidden="1" customWidth="1"/>
    <col min="25" max="25" width="9.85546875" style="87" customWidth="1"/>
    <col min="26" max="26" width="12.42578125" style="88" customWidth="1"/>
    <col min="27" max="29" width="8" style="87" customWidth="1"/>
    <col min="30" max="16384" width="9.140625" style="87"/>
  </cols>
  <sheetData>
    <row r="1" spans="1:26" customFormat="1" ht="23.25" customHeight="1" x14ac:dyDescent="0.25">
      <c r="A1" s="119" t="s">
        <v>175</v>
      </c>
      <c r="B1" s="120"/>
      <c r="C1" s="121"/>
      <c r="D1" s="122" t="s">
        <v>174</v>
      </c>
      <c r="E1" s="123"/>
      <c r="F1" s="123"/>
      <c r="G1" s="123"/>
      <c r="H1" s="123"/>
      <c r="I1" s="123"/>
      <c r="J1" s="123"/>
      <c r="K1" s="123"/>
      <c r="L1" s="123"/>
      <c r="M1" s="123"/>
      <c r="N1" s="124"/>
      <c r="O1" s="125" t="s">
        <v>169</v>
      </c>
      <c r="P1" s="126"/>
      <c r="Q1" s="126"/>
      <c r="R1" s="126"/>
      <c r="S1" s="126"/>
      <c r="T1" s="127"/>
      <c r="U1" s="128" t="s">
        <v>167</v>
      </c>
      <c r="V1" s="129"/>
      <c r="W1" s="129"/>
      <c r="X1" s="129"/>
      <c r="Y1" s="129"/>
      <c r="Z1" s="130"/>
    </row>
    <row r="2" spans="1:26" customFormat="1" ht="56.25" x14ac:dyDescent="0.25">
      <c r="A2" s="57" t="s">
        <v>0</v>
      </c>
      <c r="B2" s="57" t="s">
        <v>160</v>
      </c>
      <c r="C2" s="57" t="s">
        <v>166</v>
      </c>
      <c r="D2" s="78" t="s">
        <v>163</v>
      </c>
      <c r="E2" s="80" t="s">
        <v>179</v>
      </c>
      <c r="F2" s="79" t="s">
        <v>178</v>
      </c>
      <c r="G2" s="78" t="s">
        <v>161</v>
      </c>
      <c r="H2" s="78" t="s">
        <v>164</v>
      </c>
      <c r="I2" s="78" t="s">
        <v>162</v>
      </c>
      <c r="J2" s="80" t="s">
        <v>176</v>
      </c>
      <c r="K2" s="80" t="s">
        <v>177</v>
      </c>
      <c r="L2" s="81" t="s">
        <v>180</v>
      </c>
      <c r="M2" s="79" t="s">
        <v>186</v>
      </c>
      <c r="N2" s="79" t="s">
        <v>171</v>
      </c>
      <c r="O2" s="16" t="s">
        <v>181</v>
      </c>
      <c r="P2" s="16" t="s">
        <v>182</v>
      </c>
      <c r="Q2" s="16" t="s">
        <v>184</v>
      </c>
      <c r="R2" s="16" t="s">
        <v>185</v>
      </c>
      <c r="S2" s="16" t="s">
        <v>186</v>
      </c>
      <c r="T2" s="16" t="s">
        <v>171</v>
      </c>
      <c r="U2" s="86" t="s">
        <v>181</v>
      </c>
      <c r="V2" s="86" t="s">
        <v>182</v>
      </c>
      <c r="W2" s="86" t="s">
        <v>184</v>
      </c>
      <c r="X2" s="86" t="s">
        <v>185</v>
      </c>
      <c r="Y2" s="86" t="s">
        <v>186</v>
      </c>
      <c r="Z2" s="86" t="s">
        <v>171</v>
      </c>
    </row>
    <row r="3" spans="1:26" customFormat="1" ht="29.45" customHeight="1" x14ac:dyDescent="0.25">
      <c r="A3" s="61" t="s">
        <v>41</v>
      </c>
      <c r="B3" s="22" t="s">
        <v>42</v>
      </c>
      <c r="C3" s="22" t="s">
        <v>43</v>
      </c>
      <c r="D3" s="23" t="s">
        <v>44</v>
      </c>
      <c r="E3" s="23" t="s">
        <v>89</v>
      </c>
      <c r="F3" s="23" t="s">
        <v>89</v>
      </c>
      <c r="G3" s="22" t="s">
        <v>165</v>
      </c>
      <c r="H3" s="23" t="s">
        <v>44</v>
      </c>
      <c r="I3" s="23" t="s">
        <v>44</v>
      </c>
      <c r="J3" s="23" t="s">
        <v>89</v>
      </c>
      <c r="K3" s="23" t="s">
        <v>89</v>
      </c>
      <c r="L3" s="23" t="s">
        <v>89</v>
      </c>
      <c r="M3" s="23" t="s">
        <v>44</v>
      </c>
      <c r="N3" s="22" t="s">
        <v>43</v>
      </c>
      <c r="O3" s="23" t="s">
        <v>44</v>
      </c>
      <c r="P3" s="23" t="s">
        <v>183</v>
      </c>
      <c r="Q3" s="23" t="s">
        <v>44</v>
      </c>
      <c r="R3" s="24" t="s">
        <v>89</v>
      </c>
      <c r="S3" s="23" t="s">
        <v>44</v>
      </c>
      <c r="T3" s="22" t="s">
        <v>43</v>
      </c>
      <c r="U3" s="23" t="s">
        <v>44</v>
      </c>
      <c r="V3" s="23" t="s">
        <v>183</v>
      </c>
      <c r="W3" s="23" t="s">
        <v>44</v>
      </c>
      <c r="X3" s="24" t="s">
        <v>89</v>
      </c>
      <c r="Y3" s="23" t="s">
        <v>44</v>
      </c>
      <c r="Z3" s="22" t="s">
        <v>43</v>
      </c>
    </row>
    <row r="4" spans="1:26" customFormat="1" x14ac:dyDescent="0.25">
      <c r="A4" s="10">
        <v>1</v>
      </c>
      <c r="B4" s="9"/>
      <c r="C4" s="4"/>
      <c r="D4" s="6"/>
      <c r="E4" s="8">
        <f>DATE(YEAR(D4) + 17, MONTH(D4), DAY(D4))</f>
        <v>6210</v>
      </c>
      <c r="F4" s="90" t="e">
        <f>DATEDIF(D4, J4, "y")</f>
        <v>#VALUE!</v>
      </c>
      <c r="G4" s="4"/>
      <c r="H4" s="6"/>
      <c r="I4" s="6"/>
      <c r="J4" s="8" t="str">
        <f t="shared" ref="J4" si="0">IF(D4="","",IF(I4&gt;H4,I4,H4))</f>
        <v/>
      </c>
      <c r="K4" s="8" t="str">
        <f t="shared" ref="K4" si="1">IF(D4="","",IF(F4&gt;=17,"Yes","No"))</f>
        <v/>
      </c>
      <c r="L4" s="8" t="str">
        <f t="shared" ref="L4:L9" si="2">IF(D4="","",IF(E4&gt;J4,E4,J4))</f>
        <v/>
      </c>
      <c r="M4" s="6"/>
      <c r="N4" s="4"/>
      <c r="O4" s="6"/>
      <c r="P4" s="85"/>
      <c r="Q4" s="6"/>
      <c r="R4" s="8">
        <f>Q4</f>
        <v>0</v>
      </c>
      <c r="S4" s="6"/>
      <c r="T4" s="4"/>
      <c r="U4" s="6"/>
      <c r="V4" s="85"/>
      <c r="W4" s="6"/>
      <c r="X4" s="58">
        <f>W4</f>
        <v>0</v>
      </c>
      <c r="Y4" s="6"/>
      <c r="Z4" s="4"/>
    </row>
    <row r="5" spans="1:26" customFormat="1" x14ac:dyDescent="0.25">
      <c r="A5" s="82">
        <v>2</v>
      </c>
      <c r="B5" s="9"/>
      <c r="C5" s="4"/>
      <c r="D5" s="6"/>
      <c r="E5" s="8">
        <f t="shared" ref="E5:E68" si="3">DATE(YEAR(D5) + 17, MONTH(D5), DAY(D5))</f>
        <v>6210</v>
      </c>
      <c r="F5" s="90" t="e">
        <f t="shared" ref="F5:F68" si="4">DATEDIF(D5, J5, "y")</f>
        <v>#VALUE!</v>
      </c>
      <c r="G5" s="4"/>
      <c r="H5" s="6"/>
      <c r="I5" s="6"/>
      <c r="J5" s="8" t="str">
        <f t="shared" ref="J5:J9" si="5">IF(D5="","",IF(I5&gt;H5,I5,H5))</f>
        <v/>
      </c>
      <c r="K5" s="8" t="str">
        <f t="shared" ref="K5:K9" si="6">IF(D5="","",IF(F5&gt;=17,"Yes","No"))</f>
        <v/>
      </c>
      <c r="L5" s="8" t="str">
        <f t="shared" si="2"/>
        <v/>
      </c>
      <c r="M5" s="6"/>
      <c r="N5" s="4"/>
      <c r="O5" s="6"/>
      <c r="P5" s="85"/>
      <c r="Q5" s="6"/>
      <c r="R5" s="8">
        <f t="shared" ref="R5:R68" si="7">Q5</f>
        <v>0</v>
      </c>
      <c r="S5" s="6"/>
      <c r="T5" s="4"/>
      <c r="U5" s="6"/>
      <c r="V5" s="85"/>
      <c r="W5" s="85"/>
      <c r="X5" s="58">
        <f t="shared" ref="X5:X68" si="8">W5</f>
        <v>0</v>
      </c>
      <c r="Y5" s="6"/>
      <c r="Z5" s="4"/>
    </row>
    <row r="6" spans="1:26" customFormat="1" x14ac:dyDescent="0.25">
      <c r="A6" s="82">
        <v>3</v>
      </c>
      <c r="B6" s="9"/>
      <c r="C6" s="4"/>
      <c r="D6" s="6"/>
      <c r="E6" s="8">
        <f t="shared" si="3"/>
        <v>6210</v>
      </c>
      <c r="F6" s="90" t="e">
        <f t="shared" si="4"/>
        <v>#VALUE!</v>
      </c>
      <c r="G6" s="4"/>
      <c r="H6" s="6"/>
      <c r="I6" s="6"/>
      <c r="J6" s="8" t="str">
        <f t="shared" si="5"/>
        <v/>
      </c>
      <c r="K6" s="8" t="str">
        <f t="shared" si="6"/>
        <v/>
      </c>
      <c r="L6" s="8" t="str">
        <f t="shared" si="2"/>
        <v/>
      </c>
      <c r="M6" s="6"/>
      <c r="N6" s="4"/>
      <c r="O6" s="6"/>
      <c r="P6" s="85"/>
      <c r="Q6" s="6"/>
      <c r="R6" s="8">
        <f t="shared" si="7"/>
        <v>0</v>
      </c>
      <c r="S6" s="6"/>
      <c r="T6" s="4"/>
      <c r="U6" s="6"/>
      <c r="V6" s="85"/>
      <c r="W6" s="85"/>
      <c r="X6" s="58">
        <f t="shared" si="8"/>
        <v>0</v>
      </c>
      <c r="Y6" s="6"/>
      <c r="Z6" s="4"/>
    </row>
    <row r="7" spans="1:26" customFormat="1" x14ac:dyDescent="0.25">
      <c r="A7" s="10">
        <v>4</v>
      </c>
      <c r="B7" s="9"/>
      <c r="C7" s="4"/>
      <c r="D7" s="6"/>
      <c r="E7" s="8">
        <f t="shared" si="3"/>
        <v>6210</v>
      </c>
      <c r="F7" s="90" t="e">
        <f t="shared" si="4"/>
        <v>#VALUE!</v>
      </c>
      <c r="G7" s="4"/>
      <c r="H7" s="6"/>
      <c r="I7" s="6"/>
      <c r="J7" s="8" t="str">
        <f t="shared" si="5"/>
        <v/>
      </c>
      <c r="K7" s="8" t="str">
        <f t="shared" si="6"/>
        <v/>
      </c>
      <c r="L7" s="8" t="str">
        <f t="shared" si="2"/>
        <v/>
      </c>
      <c r="M7" s="6"/>
      <c r="N7" s="4"/>
      <c r="O7" s="6"/>
      <c r="P7" s="85"/>
      <c r="Q7" s="6"/>
      <c r="R7" s="8">
        <f t="shared" si="7"/>
        <v>0</v>
      </c>
      <c r="S7" s="6"/>
      <c r="T7" s="4"/>
      <c r="U7" s="6"/>
      <c r="V7" s="85"/>
      <c r="W7" s="85"/>
      <c r="X7" s="58">
        <f t="shared" si="8"/>
        <v>0</v>
      </c>
      <c r="Y7" s="6"/>
      <c r="Z7" s="4"/>
    </row>
    <row r="8" spans="1:26" customFormat="1" x14ac:dyDescent="0.25">
      <c r="A8" s="82">
        <v>5</v>
      </c>
      <c r="B8" s="9"/>
      <c r="C8" s="4"/>
      <c r="D8" s="6"/>
      <c r="E8" s="8">
        <f t="shared" si="3"/>
        <v>6210</v>
      </c>
      <c r="F8" s="90" t="e">
        <f t="shared" si="4"/>
        <v>#VALUE!</v>
      </c>
      <c r="G8" s="4"/>
      <c r="H8" s="6"/>
      <c r="I8" s="6"/>
      <c r="J8" s="8" t="str">
        <f t="shared" si="5"/>
        <v/>
      </c>
      <c r="K8" s="8" t="str">
        <f t="shared" si="6"/>
        <v/>
      </c>
      <c r="L8" s="8" t="str">
        <f t="shared" si="2"/>
        <v/>
      </c>
      <c r="M8" s="6"/>
      <c r="N8" s="4"/>
      <c r="O8" s="6"/>
      <c r="P8" s="85"/>
      <c r="Q8" s="6"/>
      <c r="R8" s="8">
        <f t="shared" si="7"/>
        <v>0</v>
      </c>
      <c r="S8" s="6"/>
      <c r="T8" s="4"/>
      <c r="U8" s="6"/>
      <c r="V8" s="85"/>
      <c r="W8" s="6"/>
      <c r="X8" s="58">
        <f t="shared" si="8"/>
        <v>0</v>
      </c>
      <c r="Y8" s="6"/>
      <c r="Z8" s="4"/>
    </row>
    <row r="9" spans="1:26" customFormat="1" x14ac:dyDescent="0.25">
      <c r="A9" s="82">
        <v>6</v>
      </c>
      <c r="B9" s="9"/>
      <c r="C9" s="4"/>
      <c r="D9" s="6"/>
      <c r="E9" s="8">
        <f t="shared" si="3"/>
        <v>6210</v>
      </c>
      <c r="F9" s="90" t="e">
        <f t="shared" si="4"/>
        <v>#VALUE!</v>
      </c>
      <c r="G9" s="4"/>
      <c r="H9" s="6"/>
      <c r="I9" s="6"/>
      <c r="J9" s="8" t="str">
        <f t="shared" si="5"/>
        <v/>
      </c>
      <c r="K9" s="8" t="str">
        <f t="shared" si="6"/>
        <v/>
      </c>
      <c r="L9" s="8" t="str">
        <f t="shared" si="2"/>
        <v/>
      </c>
      <c r="M9" s="6"/>
      <c r="N9" s="4"/>
      <c r="O9" s="6"/>
      <c r="P9" s="85"/>
      <c r="Q9" s="6"/>
      <c r="R9" s="8">
        <f t="shared" si="7"/>
        <v>0</v>
      </c>
      <c r="S9" s="6"/>
      <c r="T9" s="4"/>
      <c r="U9" s="6"/>
      <c r="V9" s="85"/>
      <c r="W9" s="85"/>
      <c r="X9" s="58">
        <f t="shared" si="8"/>
        <v>0</v>
      </c>
      <c r="Y9" s="6"/>
      <c r="Z9" s="4"/>
    </row>
    <row r="10" spans="1:26" customFormat="1" x14ac:dyDescent="0.25">
      <c r="A10" s="10">
        <v>7</v>
      </c>
      <c r="B10" s="9"/>
      <c r="C10" s="4"/>
      <c r="D10" s="6"/>
      <c r="E10" s="8">
        <f t="shared" si="3"/>
        <v>6210</v>
      </c>
      <c r="F10" s="90" t="e">
        <f t="shared" si="4"/>
        <v>#VALUE!</v>
      </c>
      <c r="G10" s="4"/>
      <c r="H10" s="6"/>
      <c r="I10" s="6"/>
      <c r="J10" s="8" t="str">
        <f t="shared" ref="J10:J68" si="9">IF(D10="","",IF(I10&gt;H10,I10,H10))</f>
        <v/>
      </c>
      <c r="K10" s="8" t="str">
        <f t="shared" ref="K10:K68" si="10">IF(D10="","",IF(F10&gt;=17,"Yes","No"))</f>
        <v/>
      </c>
      <c r="L10" s="8" t="str">
        <f t="shared" ref="L10:L68" si="11">IF(D10="","",IF(E10&gt;J10,E10,J10))</f>
        <v/>
      </c>
      <c r="M10" s="6"/>
      <c r="N10" s="4"/>
      <c r="O10" s="6"/>
      <c r="P10" s="85"/>
      <c r="Q10" s="6"/>
      <c r="R10" s="8">
        <f t="shared" si="7"/>
        <v>0</v>
      </c>
      <c r="S10" s="6"/>
      <c r="T10" s="4"/>
      <c r="U10" s="6"/>
      <c r="V10" s="85"/>
      <c r="W10" s="85"/>
      <c r="X10" s="58">
        <f t="shared" si="8"/>
        <v>0</v>
      </c>
      <c r="Y10" s="6"/>
      <c r="Z10" s="4"/>
    </row>
    <row r="11" spans="1:26" customFormat="1" x14ac:dyDescent="0.25">
      <c r="A11" s="82">
        <v>8</v>
      </c>
      <c r="B11" s="9"/>
      <c r="C11" s="4"/>
      <c r="D11" s="6"/>
      <c r="E11" s="8">
        <f t="shared" si="3"/>
        <v>6210</v>
      </c>
      <c r="F11" s="90" t="e">
        <f t="shared" si="4"/>
        <v>#VALUE!</v>
      </c>
      <c r="G11" s="4"/>
      <c r="H11" s="6"/>
      <c r="I11" s="6"/>
      <c r="J11" s="8" t="str">
        <f t="shared" si="9"/>
        <v/>
      </c>
      <c r="K11" s="8" t="str">
        <f t="shared" si="10"/>
        <v/>
      </c>
      <c r="L11" s="8" t="str">
        <f t="shared" si="11"/>
        <v/>
      </c>
      <c r="M11" s="6"/>
      <c r="N11" s="4"/>
      <c r="O11" s="6"/>
      <c r="P11" s="85"/>
      <c r="Q11" s="6"/>
      <c r="R11" s="8">
        <f t="shared" si="7"/>
        <v>0</v>
      </c>
      <c r="S11" s="6"/>
      <c r="T11" s="4"/>
      <c r="U11" s="6"/>
      <c r="V11" s="85"/>
      <c r="W11" s="85"/>
      <c r="X11" s="58">
        <f t="shared" si="8"/>
        <v>0</v>
      </c>
      <c r="Y11" s="6"/>
      <c r="Z11" s="4"/>
    </row>
    <row r="12" spans="1:26" customFormat="1" x14ac:dyDescent="0.25">
      <c r="A12" s="82">
        <v>9</v>
      </c>
      <c r="B12" s="9"/>
      <c r="C12" s="4"/>
      <c r="D12" s="6"/>
      <c r="E12" s="8">
        <f t="shared" si="3"/>
        <v>6210</v>
      </c>
      <c r="F12" s="90" t="e">
        <f t="shared" si="4"/>
        <v>#VALUE!</v>
      </c>
      <c r="G12" s="4"/>
      <c r="H12" s="6"/>
      <c r="I12" s="6"/>
      <c r="J12" s="8" t="str">
        <f t="shared" si="9"/>
        <v/>
      </c>
      <c r="K12" s="8" t="str">
        <f t="shared" si="10"/>
        <v/>
      </c>
      <c r="L12" s="8" t="str">
        <f t="shared" si="11"/>
        <v/>
      </c>
      <c r="M12" s="6"/>
      <c r="N12" s="4"/>
      <c r="O12" s="6"/>
      <c r="P12" s="85"/>
      <c r="Q12" s="6"/>
      <c r="R12" s="8">
        <f t="shared" si="7"/>
        <v>0</v>
      </c>
      <c r="S12" s="6"/>
      <c r="T12" s="4"/>
      <c r="U12" s="6"/>
      <c r="V12" s="85"/>
      <c r="W12" s="85"/>
      <c r="X12" s="58">
        <f t="shared" si="8"/>
        <v>0</v>
      </c>
      <c r="Y12" s="6"/>
      <c r="Z12" s="4"/>
    </row>
    <row r="13" spans="1:26" customFormat="1" x14ac:dyDescent="0.25">
      <c r="A13" s="10">
        <v>10</v>
      </c>
      <c r="B13" s="9"/>
      <c r="C13" s="4"/>
      <c r="D13" s="6"/>
      <c r="E13" s="8">
        <f t="shared" si="3"/>
        <v>6210</v>
      </c>
      <c r="F13" s="90" t="e">
        <f t="shared" si="4"/>
        <v>#VALUE!</v>
      </c>
      <c r="G13" s="4"/>
      <c r="H13" s="6"/>
      <c r="I13" s="6"/>
      <c r="J13" s="8" t="str">
        <f t="shared" si="9"/>
        <v/>
      </c>
      <c r="K13" s="8" t="str">
        <f t="shared" si="10"/>
        <v/>
      </c>
      <c r="L13" s="8" t="str">
        <f t="shared" si="11"/>
        <v/>
      </c>
      <c r="M13" s="6"/>
      <c r="N13" s="4"/>
      <c r="O13" s="6"/>
      <c r="P13" s="85"/>
      <c r="Q13" s="6"/>
      <c r="R13" s="8">
        <f t="shared" si="7"/>
        <v>0</v>
      </c>
      <c r="S13" s="6"/>
      <c r="T13" s="4"/>
      <c r="U13" s="6"/>
      <c r="V13" s="85"/>
      <c r="W13" s="85"/>
      <c r="X13" s="58">
        <f t="shared" si="8"/>
        <v>0</v>
      </c>
      <c r="Y13" s="6"/>
      <c r="Z13" s="4"/>
    </row>
    <row r="14" spans="1:26" customFormat="1" x14ac:dyDescent="0.25">
      <c r="A14" s="82">
        <v>11</v>
      </c>
      <c r="B14" s="9"/>
      <c r="C14" s="4"/>
      <c r="D14" s="6"/>
      <c r="E14" s="8">
        <f t="shared" si="3"/>
        <v>6210</v>
      </c>
      <c r="F14" s="90" t="e">
        <f t="shared" si="4"/>
        <v>#VALUE!</v>
      </c>
      <c r="G14" s="4"/>
      <c r="H14" s="6"/>
      <c r="I14" s="6"/>
      <c r="J14" s="8" t="str">
        <f t="shared" si="9"/>
        <v/>
      </c>
      <c r="K14" s="8" t="str">
        <f t="shared" si="10"/>
        <v/>
      </c>
      <c r="L14" s="8" t="str">
        <f t="shared" si="11"/>
        <v/>
      </c>
      <c r="M14" s="6"/>
      <c r="N14" s="4"/>
      <c r="O14" s="6"/>
      <c r="P14" s="85"/>
      <c r="Q14" s="6"/>
      <c r="R14" s="8">
        <f t="shared" si="7"/>
        <v>0</v>
      </c>
      <c r="S14" s="6"/>
      <c r="T14" s="4"/>
      <c r="U14" s="6"/>
      <c r="V14" s="85"/>
      <c r="W14" s="85"/>
      <c r="X14" s="58">
        <f t="shared" si="8"/>
        <v>0</v>
      </c>
      <c r="Y14" s="6"/>
      <c r="Z14" s="4"/>
    </row>
    <row r="15" spans="1:26" customFormat="1" x14ac:dyDescent="0.25">
      <c r="A15" s="82">
        <v>12</v>
      </c>
      <c r="B15" s="9"/>
      <c r="C15" s="4"/>
      <c r="D15" s="6"/>
      <c r="E15" s="8">
        <f t="shared" si="3"/>
        <v>6210</v>
      </c>
      <c r="F15" s="90" t="e">
        <f t="shared" si="4"/>
        <v>#VALUE!</v>
      </c>
      <c r="G15" s="4"/>
      <c r="H15" s="6"/>
      <c r="I15" s="6"/>
      <c r="J15" s="8" t="str">
        <f t="shared" si="9"/>
        <v/>
      </c>
      <c r="K15" s="8" t="str">
        <f t="shared" si="10"/>
        <v/>
      </c>
      <c r="L15" s="8" t="str">
        <f t="shared" si="11"/>
        <v/>
      </c>
      <c r="M15" s="6"/>
      <c r="N15" s="4"/>
      <c r="O15" s="6"/>
      <c r="P15" s="85"/>
      <c r="Q15" s="6"/>
      <c r="R15" s="8">
        <f t="shared" si="7"/>
        <v>0</v>
      </c>
      <c r="S15" s="6"/>
      <c r="T15" s="4"/>
      <c r="U15" s="6"/>
      <c r="V15" s="85"/>
      <c r="W15" s="85"/>
      <c r="X15" s="58">
        <f t="shared" si="8"/>
        <v>0</v>
      </c>
      <c r="Y15" s="6"/>
      <c r="Z15" s="4"/>
    </row>
    <row r="16" spans="1:26" customFormat="1" x14ac:dyDescent="0.25">
      <c r="A16" s="10">
        <v>13</v>
      </c>
      <c r="B16" s="9"/>
      <c r="C16" s="4"/>
      <c r="D16" s="6"/>
      <c r="E16" s="8">
        <f t="shared" si="3"/>
        <v>6210</v>
      </c>
      <c r="F16" s="90" t="e">
        <f t="shared" si="4"/>
        <v>#VALUE!</v>
      </c>
      <c r="G16" s="4"/>
      <c r="H16" s="6"/>
      <c r="I16" s="6"/>
      <c r="J16" s="8" t="str">
        <f t="shared" si="9"/>
        <v/>
      </c>
      <c r="K16" s="8" t="str">
        <f t="shared" si="10"/>
        <v/>
      </c>
      <c r="L16" s="8" t="str">
        <f t="shared" si="11"/>
        <v/>
      </c>
      <c r="M16" s="6"/>
      <c r="N16" s="4"/>
      <c r="O16" s="6"/>
      <c r="P16" s="85"/>
      <c r="Q16" s="6"/>
      <c r="R16" s="8">
        <f t="shared" si="7"/>
        <v>0</v>
      </c>
      <c r="S16" s="6"/>
      <c r="T16" s="4"/>
      <c r="U16" s="6"/>
      <c r="V16" s="85"/>
      <c r="W16" s="85"/>
      <c r="X16" s="58">
        <f t="shared" si="8"/>
        <v>0</v>
      </c>
      <c r="Y16" s="6"/>
      <c r="Z16" s="4"/>
    </row>
    <row r="17" spans="1:26" customFormat="1" x14ac:dyDescent="0.25">
      <c r="A17" s="82">
        <v>14</v>
      </c>
      <c r="B17" s="9"/>
      <c r="C17" s="4"/>
      <c r="D17" s="6"/>
      <c r="E17" s="8">
        <f t="shared" si="3"/>
        <v>6210</v>
      </c>
      <c r="F17" s="90" t="e">
        <f t="shared" si="4"/>
        <v>#VALUE!</v>
      </c>
      <c r="G17" s="4"/>
      <c r="H17" s="6"/>
      <c r="I17" s="6"/>
      <c r="J17" s="8" t="str">
        <f t="shared" si="9"/>
        <v/>
      </c>
      <c r="K17" s="8" t="str">
        <f t="shared" si="10"/>
        <v/>
      </c>
      <c r="L17" s="8" t="str">
        <f t="shared" si="11"/>
        <v/>
      </c>
      <c r="M17" s="6"/>
      <c r="N17" s="4"/>
      <c r="O17" s="6"/>
      <c r="P17" s="85"/>
      <c r="Q17" s="6"/>
      <c r="R17" s="8">
        <f t="shared" si="7"/>
        <v>0</v>
      </c>
      <c r="S17" s="6"/>
      <c r="T17" s="4"/>
      <c r="U17" s="6"/>
      <c r="V17" s="85"/>
      <c r="W17" s="85"/>
      <c r="X17" s="58">
        <f t="shared" si="8"/>
        <v>0</v>
      </c>
      <c r="Y17" s="6"/>
      <c r="Z17" s="4"/>
    </row>
    <row r="18" spans="1:26" customFormat="1" x14ac:dyDescent="0.25">
      <c r="A18" s="82">
        <v>15</v>
      </c>
      <c r="B18" s="9"/>
      <c r="C18" s="4"/>
      <c r="D18" s="6"/>
      <c r="E18" s="8">
        <f t="shared" si="3"/>
        <v>6210</v>
      </c>
      <c r="F18" s="90" t="e">
        <f t="shared" si="4"/>
        <v>#VALUE!</v>
      </c>
      <c r="G18" s="4"/>
      <c r="H18" s="6"/>
      <c r="I18" s="6"/>
      <c r="J18" s="8" t="str">
        <f t="shared" si="9"/>
        <v/>
      </c>
      <c r="K18" s="8" t="str">
        <f t="shared" si="10"/>
        <v/>
      </c>
      <c r="L18" s="8" t="str">
        <f t="shared" si="11"/>
        <v/>
      </c>
      <c r="M18" s="6"/>
      <c r="N18" s="4"/>
      <c r="O18" s="6"/>
      <c r="P18" s="85"/>
      <c r="Q18" s="6"/>
      <c r="R18" s="8">
        <f t="shared" si="7"/>
        <v>0</v>
      </c>
      <c r="S18" s="6"/>
      <c r="T18" s="4"/>
      <c r="U18" s="6"/>
      <c r="V18" s="85"/>
      <c r="W18" s="85"/>
      <c r="X18" s="58">
        <f t="shared" si="8"/>
        <v>0</v>
      </c>
      <c r="Y18" s="6"/>
      <c r="Z18" s="4"/>
    </row>
    <row r="19" spans="1:26" customFormat="1" x14ac:dyDescent="0.25">
      <c r="A19" s="10">
        <v>16</v>
      </c>
      <c r="B19" s="9"/>
      <c r="C19" s="4"/>
      <c r="D19" s="6"/>
      <c r="E19" s="8">
        <f t="shared" si="3"/>
        <v>6210</v>
      </c>
      <c r="F19" s="90" t="e">
        <f t="shared" si="4"/>
        <v>#VALUE!</v>
      </c>
      <c r="G19" s="4"/>
      <c r="H19" s="6"/>
      <c r="I19" s="6"/>
      <c r="J19" s="8" t="str">
        <f t="shared" si="9"/>
        <v/>
      </c>
      <c r="K19" s="8" t="str">
        <f t="shared" si="10"/>
        <v/>
      </c>
      <c r="L19" s="8" t="str">
        <f t="shared" si="11"/>
        <v/>
      </c>
      <c r="M19" s="6"/>
      <c r="N19" s="4"/>
      <c r="O19" s="6"/>
      <c r="P19" s="85"/>
      <c r="Q19" s="6"/>
      <c r="R19" s="8">
        <f t="shared" si="7"/>
        <v>0</v>
      </c>
      <c r="S19" s="6"/>
      <c r="T19" s="4"/>
      <c r="U19" s="6"/>
      <c r="V19" s="85"/>
      <c r="W19" s="85"/>
      <c r="X19" s="58">
        <f t="shared" si="8"/>
        <v>0</v>
      </c>
      <c r="Y19" s="6"/>
      <c r="Z19" s="4"/>
    </row>
    <row r="20" spans="1:26" customFormat="1" x14ac:dyDescent="0.25">
      <c r="A20" s="82">
        <v>17</v>
      </c>
      <c r="B20" s="9"/>
      <c r="C20" s="4"/>
      <c r="D20" s="6"/>
      <c r="E20" s="8">
        <f t="shared" si="3"/>
        <v>6210</v>
      </c>
      <c r="F20" s="90" t="e">
        <f t="shared" si="4"/>
        <v>#VALUE!</v>
      </c>
      <c r="G20" s="4"/>
      <c r="H20" s="6"/>
      <c r="I20" s="6"/>
      <c r="J20" s="8" t="str">
        <f t="shared" si="9"/>
        <v/>
      </c>
      <c r="K20" s="8" t="str">
        <f t="shared" si="10"/>
        <v/>
      </c>
      <c r="L20" s="8" t="str">
        <f t="shared" si="11"/>
        <v/>
      </c>
      <c r="M20" s="6"/>
      <c r="N20" s="4"/>
      <c r="O20" s="6"/>
      <c r="P20" s="85"/>
      <c r="Q20" s="6"/>
      <c r="R20" s="8">
        <f t="shared" si="7"/>
        <v>0</v>
      </c>
      <c r="S20" s="6"/>
      <c r="T20" s="4"/>
      <c r="U20" s="6"/>
      <c r="V20" s="85"/>
      <c r="W20" s="85"/>
      <c r="X20" s="58">
        <f t="shared" si="8"/>
        <v>0</v>
      </c>
      <c r="Y20" s="6"/>
      <c r="Z20" s="4"/>
    </row>
    <row r="21" spans="1:26" customFormat="1" x14ac:dyDescent="0.25">
      <c r="A21" s="82">
        <v>18</v>
      </c>
      <c r="B21" s="9"/>
      <c r="C21" s="4"/>
      <c r="D21" s="6"/>
      <c r="E21" s="8">
        <f t="shared" si="3"/>
        <v>6210</v>
      </c>
      <c r="F21" s="90" t="e">
        <f t="shared" si="4"/>
        <v>#VALUE!</v>
      </c>
      <c r="G21" s="4"/>
      <c r="H21" s="6"/>
      <c r="I21" s="6"/>
      <c r="J21" s="8" t="str">
        <f t="shared" si="9"/>
        <v/>
      </c>
      <c r="K21" s="8" t="str">
        <f t="shared" si="10"/>
        <v/>
      </c>
      <c r="L21" s="8" t="str">
        <f t="shared" si="11"/>
        <v/>
      </c>
      <c r="M21" s="6"/>
      <c r="N21" s="4"/>
      <c r="O21" s="6"/>
      <c r="P21" s="85"/>
      <c r="Q21" s="6"/>
      <c r="R21" s="8">
        <f t="shared" si="7"/>
        <v>0</v>
      </c>
      <c r="S21" s="6"/>
      <c r="T21" s="4"/>
      <c r="U21" s="6"/>
      <c r="V21" s="85"/>
      <c r="W21" s="85"/>
      <c r="X21" s="58">
        <f t="shared" si="8"/>
        <v>0</v>
      </c>
      <c r="Y21" s="6"/>
      <c r="Z21" s="4"/>
    </row>
    <row r="22" spans="1:26" customFormat="1" x14ac:dyDescent="0.25">
      <c r="A22" s="10">
        <v>19</v>
      </c>
      <c r="B22" s="9"/>
      <c r="C22" s="4"/>
      <c r="D22" s="6"/>
      <c r="E22" s="8">
        <f t="shared" si="3"/>
        <v>6210</v>
      </c>
      <c r="F22" s="90" t="e">
        <f t="shared" si="4"/>
        <v>#VALUE!</v>
      </c>
      <c r="G22" s="4"/>
      <c r="H22" s="6"/>
      <c r="I22" s="6"/>
      <c r="J22" s="8" t="str">
        <f t="shared" si="9"/>
        <v/>
      </c>
      <c r="K22" s="8" t="str">
        <f t="shared" si="10"/>
        <v/>
      </c>
      <c r="L22" s="8" t="str">
        <f t="shared" si="11"/>
        <v/>
      </c>
      <c r="M22" s="6"/>
      <c r="N22" s="4"/>
      <c r="O22" s="6"/>
      <c r="P22" s="85"/>
      <c r="Q22" s="6"/>
      <c r="R22" s="8">
        <f t="shared" si="7"/>
        <v>0</v>
      </c>
      <c r="S22" s="6"/>
      <c r="T22" s="4"/>
      <c r="U22" s="6"/>
      <c r="V22" s="85"/>
      <c r="W22" s="85"/>
      <c r="X22" s="58">
        <f t="shared" si="8"/>
        <v>0</v>
      </c>
      <c r="Y22" s="6"/>
      <c r="Z22" s="4"/>
    </row>
    <row r="23" spans="1:26" customFormat="1" x14ac:dyDescent="0.25">
      <c r="A23" s="82">
        <v>20</v>
      </c>
      <c r="B23" s="9"/>
      <c r="C23" s="4"/>
      <c r="D23" s="6"/>
      <c r="E23" s="8">
        <f t="shared" si="3"/>
        <v>6210</v>
      </c>
      <c r="F23" s="90" t="e">
        <f t="shared" si="4"/>
        <v>#VALUE!</v>
      </c>
      <c r="G23" s="4"/>
      <c r="H23" s="6"/>
      <c r="I23" s="6"/>
      <c r="J23" s="8" t="str">
        <f t="shared" si="9"/>
        <v/>
      </c>
      <c r="K23" s="8" t="str">
        <f t="shared" si="10"/>
        <v/>
      </c>
      <c r="L23" s="8" t="str">
        <f t="shared" si="11"/>
        <v/>
      </c>
      <c r="M23" s="6"/>
      <c r="N23" s="4"/>
      <c r="O23" s="6"/>
      <c r="P23" s="85"/>
      <c r="Q23" s="6"/>
      <c r="R23" s="8">
        <f t="shared" si="7"/>
        <v>0</v>
      </c>
      <c r="S23" s="6"/>
      <c r="T23" s="4"/>
      <c r="U23" s="6"/>
      <c r="V23" s="85"/>
      <c r="W23" s="85"/>
      <c r="X23" s="58">
        <f t="shared" si="8"/>
        <v>0</v>
      </c>
      <c r="Y23" s="6"/>
      <c r="Z23" s="4"/>
    </row>
    <row r="24" spans="1:26" customFormat="1" x14ac:dyDescent="0.25">
      <c r="A24" s="82">
        <v>21</v>
      </c>
      <c r="B24" s="9"/>
      <c r="C24" s="4"/>
      <c r="D24" s="6"/>
      <c r="E24" s="8">
        <f t="shared" si="3"/>
        <v>6210</v>
      </c>
      <c r="F24" s="90" t="e">
        <f t="shared" si="4"/>
        <v>#VALUE!</v>
      </c>
      <c r="G24" s="4"/>
      <c r="H24" s="6"/>
      <c r="I24" s="6"/>
      <c r="J24" s="8" t="str">
        <f t="shared" si="9"/>
        <v/>
      </c>
      <c r="K24" s="8" t="str">
        <f t="shared" si="10"/>
        <v/>
      </c>
      <c r="L24" s="8" t="str">
        <f t="shared" si="11"/>
        <v/>
      </c>
      <c r="M24" s="6"/>
      <c r="N24" s="4"/>
      <c r="O24" s="6"/>
      <c r="P24" s="85"/>
      <c r="Q24" s="6"/>
      <c r="R24" s="8">
        <f t="shared" si="7"/>
        <v>0</v>
      </c>
      <c r="S24" s="6"/>
      <c r="T24" s="4"/>
      <c r="U24" s="6"/>
      <c r="V24" s="85"/>
      <c r="W24" s="85"/>
      <c r="X24" s="58">
        <f t="shared" si="8"/>
        <v>0</v>
      </c>
      <c r="Y24" s="6"/>
      <c r="Z24" s="4"/>
    </row>
    <row r="25" spans="1:26" customFormat="1" x14ac:dyDescent="0.25">
      <c r="A25" s="10">
        <v>22</v>
      </c>
      <c r="B25" s="9"/>
      <c r="C25" s="4"/>
      <c r="D25" s="6"/>
      <c r="E25" s="8">
        <f t="shared" si="3"/>
        <v>6210</v>
      </c>
      <c r="F25" s="90" t="e">
        <f t="shared" si="4"/>
        <v>#VALUE!</v>
      </c>
      <c r="G25" s="4"/>
      <c r="H25" s="6"/>
      <c r="I25" s="6"/>
      <c r="J25" s="8" t="str">
        <f t="shared" si="9"/>
        <v/>
      </c>
      <c r="K25" s="8" t="str">
        <f t="shared" si="10"/>
        <v/>
      </c>
      <c r="L25" s="8" t="str">
        <f t="shared" si="11"/>
        <v/>
      </c>
      <c r="M25" s="6"/>
      <c r="N25" s="4"/>
      <c r="O25" s="6"/>
      <c r="P25" s="85"/>
      <c r="Q25" s="6"/>
      <c r="R25" s="8">
        <f t="shared" si="7"/>
        <v>0</v>
      </c>
      <c r="S25" s="6"/>
      <c r="T25" s="4"/>
      <c r="U25" s="6"/>
      <c r="V25" s="85"/>
      <c r="W25" s="85"/>
      <c r="X25" s="58">
        <f t="shared" si="8"/>
        <v>0</v>
      </c>
      <c r="Y25" s="6"/>
      <c r="Z25" s="4"/>
    </row>
    <row r="26" spans="1:26" customFormat="1" x14ac:dyDescent="0.25">
      <c r="A26" s="82">
        <v>23</v>
      </c>
      <c r="B26" s="9"/>
      <c r="C26" s="4"/>
      <c r="D26" s="6"/>
      <c r="E26" s="8">
        <f t="shared" si="3"/>
        <v>6210</v>
      </c>
      <c r="F26" s="90" t="e">
        <f t="shared" si="4"/>
        <v>#VALUE!</v>
      </c>
      <c r="G26" s="4"/>
      <c r="H26" s="6"/>
      <c r="I26" s="6"/>
      <c r="J26" s="8" t="str">
        <f t="shared" si="9"/>
        <v/>
      </c>
      <c r="K26" s="8" t="str">
        <f t="shared" si="10"/>
        <v/>
      </c>
      <c r="L26" s="8" t="str">
        <f t="shared" si="11"/>
        <v/>
      </c>
      <c r="M26" s="6"/>
      <c r="N26" s="4"/>
      <c r="O26" s="6"/>
      <c r="P26" s="85"/>
      <c r="Q26" s="6"/>
      <c r="R26" s="8">
        <f t="shared" si="7"/>
        <v>0</v>
      </c>
      <c r="S26" s="6"/>
      <c r="T26" s="4"/>
      <c r="U26" s="6"/>
      <c r="V26" s="85"/>
      <c r="W26" s="85"/>
      <c r="X26" s="58">
        <f t="shared" si="8"/>
        <v>0</v>
      </c>
      <c r="Y26" s="6"/>
      <c r="Z26" s="4"/>
    </row>
    <row r="27" spans="1:26" customFormat="1" x14ac:dyDescent="0.25">
      <c r="A27" s="82">
        <v>24</v>
      </c>
      <c r="B27" s="9"/>
      <c r="C27" s="4"/>
      <c r="D27" s="6"/>
      <c r="E27" s="8">
        <f t="shared" si="3"/>
        <v>6210</v>
      </c>
      <c r="F27" s="90" t="e">
        <f t="shared" si="4"/>
        <v>#VALUE!</v>
      </c>
      <c r="G27" s="4"/>
      <c r="H27" s="6"/>
      <c r="I27" s="6"/>
      <c r="J27" s="8" t="str">
        <f t="shared" si="9"/>
        <v/>
      </c>
      <c r="K27" s="8" t="str">
        <f t="shared" si="10"/>
        <v/>
      </c>
      <c r="L27" s="8" t="str">
        <f t="shared" si="11"/>
        <v/>
      </c>
      <c r="M27" s="6"/>
      <c r="N27" s="4"/>
      <c r="O27" s="6"/>
      <c r="P27" s="85"/>
      <c r="Q27" s="6"/>
      <c r="R27" s="8">
        <f t="shared" si="7"/>
        <v>0</v>
      </c>
      <c r="S27" s="6"/>
      <c r="T27" s="4"/>
      <c r="U27" s="6"/>
      <c r="V27" s="85"/>
      <c r="W27" s="85"/>
      <c r="X27" s="58">
        <f t="shared" si="8"/>
        <v>0</v>
      </c>
      <c r="Y27" s="6"/>
      <c r="Z27" s="4"/>
    </row>
    <row r="28" spans="1:26" customFormat="1" x14ac:dyDescent="0.25">
      <c r="A28" s="10">
        <v>25</v>
      </c>
      <c r="B28" s="9"/>
      <c r="C28" s="4"/>
      <c r="D28" s="6"/>
      <c r="E28" s="8">
        <f t="shared" si="3"/>
        <v>6210</v>
      </c>
      <c r="F28" s="90" t="e">
        <f t="shared" si="4"/>
        <v>#VALUE!</v>
      </c>
      <c r="G28" s="4"/>
      <c r="H28" s="6"/>
      <c r="I28" s="6"/>
      <c r="J28" s="8" t="str">
        <f t="shared" si="9"/>
        <v/>
      </c>
      <c r="K28" s="8" t="str">
        <f t="shared" si="10"/>
        <v/>
      </c>
      <c r="L28" s="8" t="str">
        <f t="shared" si="11"/>
        <v/>
      </c>
      <c r="M28" s="6"/>
      <c r="N28" s="4"/>
      <c r="O28" s="6"/>
      <c r="P28" s="85"/>
      <c r="Q28" s="6"/>
      <c r="R28" s="8">
        <f t="shared" si="7"/>
        <v>0</v>
      </c>
      <c r="S28" s="6"/>
      <c r="T28" s="4"/>
      <c r="U28" s="6"/>
      <c r="V28" s="85"/>
      <c r="W28" s="85"/>
      <c r="X28" s="58">
        <f t="shared" si="8"/>
        <v>0</v>
      </c>
      <c r="Y28" s="6"/>
      <c r="Z28" s="4"/>
    </row>
    <row r="29" spans="1:26" customFormat="1" x14ac:dyDescent="0.25">
      <c r="A29" s="82">
        <v>26</v>
      </c>
      <c r="B29" s="9"/>
      <c r="C29" s="4"/>
      <c r="D29" s="6"/>
      <c r="E29" s="8">
        <f t="shared" si="3"/>
        <v>6210</v>
      </c>
      <c r="F29" s="90" t="e">
        <f t="shared" si="4"/>
        <v>#VALUE!</v>
      </c>
      <c r="G29" s="4"/>
      <c r="H29" s="6"/>
      <c r="I29" s="6"/>
      <c r="J29" s="8" t="str">
        <f t="shared" si="9"/>
        <v/>
      </c>
      <c r="K29" s="8" t="str">
        <f t="shared" si="10"/>
        <v/>
      </c>
      <c r="L29" s="8" t="str">
        <f t="shared" si="11"/>
        <v/>
      </c>
      <c r="M29" s="6"/>
      <c r="N29" s="4"/>
      <c r="O29" s="6"/>
      <c r="P29" s="85"/>
      <c r="Q29" s="6"/>
      <c r="R29" s="8">
        <f t="shared" si="7"/>
        <v>0</v>
      </c>
      <c r="S29" s="6"/>
      <c r="T29" s="4"/>
      <c r="U29" s="6"/>
      <c r="V29" s="85"/>
      <c r="W29" s="85"/>
      <c r="X29" s="58">
        <f t="shared" si="8"/>
        <v>0</v>
      </c>
      <c r="Y29" s="6"/>
      <c r="Z29" s="4"/>
    </row>
    <row r="30" spans="1:26" customFormat="1" x14ac:dyDescent="0.25">
      <c r="A30" s="82">
        <v>27</v>
      </c>
      <c r="B30" s="9"/>
      <c r="C30" s="4"/>
      <c r="D30" s="6"/>
      <c r="E30" s="8">
        <f t="shared" si="3"/>
        <v>6210</v>
      </c>
      <c r="F30" s="90" t="e">
        <f t="shared" si="4"/>
        <v>#VALUE!</v>
      </c>
      <c r="G30" s="4"/>
      <c r="H30" s="6"/>
      <c r="I30" s="6"/>
      <c r="J30" s="8" t="str">
        <f t="shared" si="9"/>
        <v/>
      </c>
      <c r="K30" s="8" t="str">
        <f t="shared" si="10"/>
        <v/>
      </c>
      <c r="L30" s="8" t="str">
        <f t="shared" si="11"/>
        <v/>
      </c>
      <c r="M30" s="6"/>
      <c r="N30" s="4"/>
      <c r="O30" s="6"/>
      <c r="P30" s="85"/>
      <c r="Q30" s="6"/>
      <c r="R30" s="8">
        <f t="shared" si="7"/>
        <v>0</v>
      </c>
      <c r="S30" s="6"/>
      <c r="T30" s="4"/>
      <c r="U30" s="6"/>
      <c r="V30" s="85"/>
      <c r="W30" s="85"/>
      <c r="X30" s="58">
        <f t="shared" si="8"/>
        <v>0</v>
      </c>
      <c r="Y30" s="6"/>
      <c r="Z30" s="4"/>
    </row>
    <row r="31" spans="1:26" customFormat="1" x14ac:dyDescent="0.25">
      <c r="A31" s="10">
        <v>28</v>
      </c>
      <c r="B31" s="9"/>
      <c r="C31" s="4"/>
      <c r="D31" s="6"/>
      <c r="E31" s="8">
        <f t="shared" si="3"/>
        <v>6210</v>
      </c>
      <c r="F31" s="90" t="e">
        <f t="shared" si="4"/>
        <v>#VALUE!</v>
      </c>
      <c r="G31" s="4"/>
      <c r="H31" s="6"/>
      <c r="I31" s="6"/>
      <c r="J31" s="8" t="str">
        <f t="shared" si="9"/>
        <v/>
      </c>
      <c r="K31" s="8" t="str">
        <f t="shared" si="10"/>
        <v/>
      </c>
      <c r="L31" s="8" t="str">
        <f t="shared" si="11"/>
        <v/>
      </c>
      <c r="M31" s="6"/>
      <c r="N31" s="4"/>
      <c r="O31" s="6"/>
      <c r="P31" s="85"/>
      <c r="Q31" s="6"/>
      <c r="R31" s="8">
        <f t="shared" si="7"/>
        <v>0</v>
      </c>
      <c r="S31" s="6"/>
      <c r="T31" s="4"/>
      <c r="U31" s="6"/>
      <c r="V31" s="85"/>
      <c r="W31" s="85"/>
      <c r="X31" s="58">
        <f t="shared" si="8"/>
        <v>0</v>
      </c>
      <c r="Y31" s="6"/>
      <c r="Z31" s="4"/>
    </row>
    <row r="32" spans="1:26" customFormat="1" x14ac:dyDescent="0.25">
      <c r="A32" s="82">
        <v>29</v>
      </c>
      <c r="B32" s="9"/>
      <c r="C32" s="4"/>
      <c r="D32" s="6"/>
      <c r="E32" s="8">
        <f t="shared" si="3"/>
        <v>6210</v>
      </c>
      <c r="F32" s="90" t="e">
        <f t="shared" si="4"/>
        <v>#VALUE!</v>
      </c>
      <c r="G32" s="4"/>
      <c r="H32" s="6"/>
      <c r="I32" s="6"/>
      <c r="J32" s="8" t="str">
        <f t="shared" si="9"/>
        <v/>
      </c>
      <c r="K32" s="8" t="str">
        <f t="shared" si="10"/>
        <v/>
      </c>
      <c r="L32" s="8" t="str">
        <f t="shared" si="11"/>
        <v/>
      </c>
      <c r="M32" s="6"/>
      <c r="N32" s="4"/>
      <c r="O32" s="6"/>
      <c r="P32" s="85"/>
      <c r="Q32" s="6"/>
      <c r="R32" s="8">
        <f t="shared" si="7"/>
        <v>0</v>
      </c>
      <c r="S32" s="6"/>
      <c r="T32" s="4"/>
      <c r="U32" s="6"/>
      <c r="V32" s="85"/>
      <c r="W32" s="85"/>
      <c r="X32" s="58">
        <f t="shared" si="8"/>
        <v>0</v>
      </c>
      <c r="Y32" s="6"/>
      <c r="Z32" s="4"/>
    </row>
    <row r="33" spans="1:26" customFormat="1" x14ac:dyDescent="0.25">
      <c r="A33" s="82">
        <v>30</v>
      </c>
      <c r="B33" s="9"/>
      <c r="C33" s="4"/>
      <c r="D33" s="6"/>
      <c r="E33" s="8">
        <f t="shared" si="3"/>
        <v>6210</v>
      </c>
      <c r="F33" s="90" t="e">
        <f t="shared" si="4"/>
        <v>#VALUE!</v>
      </c>
      <c r="G33" s="4"/>
      <c r="H33" s="6"/>
      <c r="I33" s="6"/>
      <c r="J33" s="8" t="str">
        <f t="shared" si="9"/>
        <v/>
      </c>
      <c r="K33" s="8" t="str">
        <f t="shared" si="10"/>
        <v/>
      </c>
      <c r="L33" s="8" t="str">
        <f t="shared" si="11"/>
        <v/>
      </c>
      <c r="M33" s="6"/>
      <c r="N33" s="4"/>
      <c r="O33" s="6"/>
      <c r="P33" s="85"/>
      <c r="Q33" s="6"/>
      <c r="R33" s="8">
        <f t="shared" si="7"/>
        <v>0</v>
      </c>
      <c r="S33" s="6"/>
      <c r="T33" s="4"/>
      <c r="U33" s="6"/>
      <c r="V33" s="85"/>
      <c r="W33" s="85"/>
      <c r="X33" s="58">
        <f t="shared" si="8"/>
        <v>0</v>
      </c>
      <c r="Y33" s="6"/>
      <c r="Z33" s="4"/>
    </row>
    <row r="34" spans="1:26" customFormat="1" x14ac:dyDescent="0.25">
      <c r="A34" s="10">
        <v>31</v>
      </c>
      <c r="B34" s="9"/>
      <c r="C34" s="4"/>
      <c r="D34" s="6"/>
      <c r="E34" s="8">
        <f t="shared" si="3"/>
        <v>6210</v>
      </c>
      <c r="F34" s="90" t="e">
        <f t="shared" si="4"/>
        <v>#VALUE!</v>
      </c>
      <c r="G34" s="4"/>
      <c r="H34" s="6"/>
      <c r="I34" s="6"/>
      <c r="J34" s="8" t="str">
        <f t="shared" si="9"/>
        <v/>
      </c>
      <c r="K34" s="8" t="str">
        <f t="shared" si="10"/>
        <v/>
      </c>
      <c r="L34" s="8" t="str">
        <f t="shared" si="11"/>
        <v/>
      </c>
      <c r="M34" s="6"/>
      <c r="N34" s="4"/>
      <c r="O34" s="6"/>
      <c r="P34" s="85"/>
      <c r="Q34" s="6"/>
      <c r="R34" s="8">
        <f t="shared" si="7"/>
        <v>0</v>
      </c>
      <c r="S34" s="6"/>
      <c r="T34" s="4"/>
      <c r="U34" s="6"/>
      <c r="V34" s="85"/>
      <c r="W34" s="85"/>
      <c r="X34" s="58">
        <f t="shared" si="8"/>
        <v>0</v>
      </c>
      <c r="Y34" s="6"/>
      <c r="Z34" s="4"/>
    </row>
    <row r="35" spans="1:26" customFormat="1" x14ac:dyDescent="0.25">
      <c r="A35" s="82">
        <v>32</v>
      </c>
      <c r="B35" s="9"/>
      <c r="C35" s="4"/>
      <c r="D35" s="6"/>
      <c r="E35" s="8">
        <f t="shared" si="3"/>
        <v>6210</v>
      </c>
      <c r="F35" s="90" t="e">
        <f t="shared" si="4"/>
        <v>#VALUE!</v>
      </c>
      <c r="G35" s="4"/>
      <c r="H35" s="6"/>
      <c r="I35" s="6"/>
      <c r="J35" s="8" t="str">
        <f t="shared" si="9"/>
        <v/>
      </c>
      <c r="K35" s="8" t="str">
        <f t="shared" si="10"/>
        <v/>
      </c>
      <c r="L35" s="8" t="str">
        <f t="shared" si="11"/>
        <v/>
      </c>
      <c r="M35" s="6"/>
      <c r="N35" s="4"/>
      <c r="O35" s="6"/>
      <c r="P35" s="85"/>
      <c r="Q35" s="6"/>
      <c r="R35" s="8">
        <f t="shared" si="7"/>
        <v>0</v>
      </c>
      <c r="S35" s="6"/>
      <c r="T35" s="4"/>
      <c r="U35" s="6"/>
      <c r="V35" s="85"/>
      <c r="W35" s="85"/>
      <c r="X35" s="58">
        <f t="shared" si="8"/>
        <v>0</v>
      </c>
      <c r="Y35" s="6"/>
      <c r="Z35" s="4"/>
    </row>
    <row r="36" spans="1:26" customFormat="1" x14ac:dyDescent="0.25">
      <c r="A36" s="82">
        <v>33</v>
      </c>
      <c r="B36" s="9"/>
      <c r="C36" s="4"/>
      <c r="D36" s="6"/>
      <c r="E36" s="8">
        <f t="shared" si="3"/>
        <v>6210</v>
      </c>
      <c r="F36" s="90" t="e">
        <f t="shared" si="4"/>
        <v>#VALUE!</v>
      </c>
      <c r="G36" s="4"/>
      <c r="H36" s="6"/>
      <c r="I36" s="6"/>
      <c r="J36" s="8" t="str">
        <f t="shared" si="9"/>
        <v/>
      </c>
      <c r="K36" s="8" t="str">
        <f t="shared" si="10"/>
        <v/>
      </c>
      <c r="L36" s="8" t="str">
        <f t="shared" si="11"/>
        <v/>
      </c>
      <c r="M36" s="6"/>
      <c r="N36" s="4"/>
      <c r="O36" s="6"/>
      <c r="P36" s="85"/>
      <c r="Q36" s="6"/>
      <c r="R36" s="8">
        <f t="shared" si="7"/>
        <v>0</v>
      </c>
      <c r="S36" s="6"/>
      <c r="T36" s="4"/>
      <c r="U36" s="6"/>
      <c r="V36" s="85"/>
      <c r="W36" s="85"/>
      <c r="X36" s="58">
        <f t="shared" si="8"/>
        <v>0</v>
      </c>
      <c r="Y36" s="6"/>
      <c r="Z36" s="4"/>
    </row>
    <row r="37" spans="1:26" customFormat="1" x14ac:dyDescent="0.25">
      <c r="A37" s="10">
        <v>34</v>
      </c>
      <c r="B37" s="9"/>
      <c r="C37" s="4"/>
      <c r="D37" s="6"/>
      <c r="E37" s="8">
        <f t="shared" si="3"/>
        <v>6210</v>
      </c>
      <c r="F37" s="90" t="e">
        <f t="shared" si="4"/>
        <v>#VALUE!</v>
      </c>
      <c r="G37" s="4"/>
      <c r="H37" s="6"/>
      <c r="I37" s="6"/>
      <c r="J37" s="8" t="str">
        <f t="shared" si="9"/>
        <v/>
      </c>
      <c r="K37" s="8" t="str">
        <f t="shared" si="10"/>
        <v/>
      </c>
      <c r="L37" s="8" t="str">
        <f t="shared" si="11"/>
        <v/>
      </c>
      <c r="M37" s="6"/>
      <c r="N37" s="4"/>
      <c r="O37" s="6"/>
      <c r="P37" s="85"/>
      <c r="Q37" s="6"/>
      <c r="R37" s="8">
        <f t="shared" si="7"/>
        <v>0</v>
      </c>
      <c r="S37" s="6"/>
      <c r="T37" s="4"/>
      <c r="U37" s="6"/>
      <c r="V37" s="85"/>
      <c r="W37" s="85"/>
      <c r="X37" s="58">
        <f t="shared" si="8"/>
        <v>0</v>
      </c>
      <c r="Y37" s="6"/>
      <c r="Z37" s="4"/>
    </row>
    <row r="38" spans="1:26" customFormat="1" x14ac:dyDescent="0.25">
      <c r="A38" s="82">
        <v>35</v>
      </c>
      <c r="B38" s="9"/>
      <c r="C38" s="4"/>
      <c r="D38" s="6"/>
      <c r="E38" s="8">
        <f t="shared" si="3"/>
        <v>6210</v>
      </c>
      <c r="F38" s="90" t="e">
        <f t="shared" si="4"/>
        <v>#VALUE!</v>
      </c>
      <c r="G38" s="4"/>
      <c r="H38" s="6"/>
      <c r="I38" s="6"/>
      <c r="J38" s="8" t="str">
        <f t="shared" si="9"/>
        <v/>
      </c>
      <c r="K38" s="8" t="str">
        <f t="shared" si="10"/>
        <v/>
      </c>
      <c r="L38" s="8" t="str">
        <f t="shared" si="11"/>
        <v/>
      </c>
      <c r="M38" s="6"/>
      <c r="N38" s="4"/>
      <c r="O38" s="6"/>
      <c r="P38" s="85"/>
      <c r="Q38" s="6"/>
      <c r="R38" s="8">
        <f t="shared" si="7"/>
        <v>0</v>
      </c>
      <c r="S38" s="6"/>
      <c r="T38" s="4"/>
      <c r="U38" s="6"/>
      <c r="V38" s="85"/>
      <c r="W38" s="85"/>
      <c r="X38" s="58">
        <f t="shared" si="8"/>
        <v>0</v>
      </c>
      <c r="Y38" s="6"/>
      <c r="Z38" s="4"/>
    </row>
    <row r="39" spans="1:26" customFormat="1" x14ac:dyDescent="0.25">
      <c r="A39" s="82">
        <v>36</v>
      </c>
      <c r="B39" s="9"/>
      <c r="C39" s="4"/>
      <c r="D39" s="6"/>
      <c r="E39" s="8">
        <f t="shared" si="3"/>
        <v>6210</v>
      </c>
      <c r="F39" s="90" t="e">
        <f t="shared" si="4"/>
        <v>#VALUE!</v>
      </c>
      <c r="G39" s="4"/>
      <c r="H39" s="6"/>
      <c r="I39" s="6"/>
      <c r="J39" s="8" t="str">
        <f t="shared" si="9"/>
        <v/>
      </c>
      <c r="K39" s="8" t="str">
        <f t="shared" si="10"/>
        <v/>
      </c>
      <c r="L39" s="8" t="str">
        <f t="shared" si="11"/>
        <v/>
      </c>
      <c r="M39" s="6"/>
      <c r="N39" s="4"/>
      <c r="O39" s="6"/>
      <c r="P39" s="85"/>
      <c r="Q39" s="6"/>
      <c r="R39" s="8">
        <f t="shared" si="7"/>
        <v>0</v>
      </c>
      <c r="S39" s="6"/>
      <c r="T39" s="4"/>
      <c r="U39" s="6"/>
      <c r="V39" s="85"/>
      <c r="W39" s="85"/>
      <c r="X39" s="58">
        <f t="shared" si="8"/>
        <v>0</v>
      </c>
      <c r="Y39" s="6"/>
      <c r="Z39" s="4"/>
    </row>
    <row r="40" spans="1:26" customFormat="1" x14ac:dyDescent="0.25">
      <c r="A40" s="10">
        <v>37</v>
      </c>
      <c r="B40" s="9"/>
      <c r="C40" s="4"/>
      <c r="D40" s="6"/>
      <c r="E40" s="8">
        <f t="shared" si="3"/>
        <v>6210</v>
      </c>
      <c r="F40" s="90" t="e">
        <f t="shared" si="4"/>
        <v>#VALUE!</v>
      </c>
      <c r="G40" s="4"/>
      <c r="H40" s="6"/>
      <c r="I40" s="6"/>
      <c r="J40" s="8" t="str">
        <f t="shared" si="9"/>
        <v/>
      </c>
      <c r="K40" s="8" t="str">
        <f t="shared" si="10"/>
        <v/>
      </c>
      <c r="L40" s="8" t="str">
        <f t="shared" si="11"/>
        <v/>
      </c>
      <c r="M40" s="6"/>
      <c r="N40" s="4"/>
      <c r="O40" s="6"/>
      <c r="P40" s="85"/>
      <c r="Q40" s="6"/>
      <c r="R40" s="8">
        <f t="shared" si="7"/>
        <v>0</v>
      </c>
      <c r="S40" s="6"/>
      <c r="T40" s="4"/>
      <c r="U40" s="6"/>
      <c r="V40" s="85"/>
      <c r="W40" s="85"/>
      <c r="X40" s="58">
        <f t="shared" si="8"/>
        <v>0</v>
      </c>
      <c r="Y40" s="6"/>
      <c r="Z40" s="4"/>
    </row>
    <row r="41" spans="1:26" customFormat="1" x14ac:dyDescent="0.25">
      <c r="A41" s="82">
        <v>38</v>
      </c>
      <c r="B41" s="9"/>
      <c r="C41" s="4"/>
      <c r="D41" s="6"/>
      <c r="E41" s="8">
        <f t="shared" si="3"/>
        <v>6210</v>
      </c>
      <c r="F41" s="90" t="e">
        <f t="shared" si="4"/>
        <v>#VALUE!</v>
      </c>
      <c r="G41" s="4"/>
      <c r="H41" s="6"/>
      <c r="I41" s="6"/>
      <c r="J41" s="8" t="str">
        <f t="shared" si="9"/>
        <v/>
      </c>
      <c r="K41" s="8" t="str">
        <f t="shared" si="10"/>
        <v/>
      </c>
      <c r="L41" s="8" t="str">
        <f t="shared" si="11"/>
        <v/>
      </c>
      <c r="M41" s="6"/>
      <c r="N41" s="4"/>
      <c r="O41" s="6"/>
      <c r="P41" s="85"/>
      <c r="Q41" s="6"/>
      <c r="R41" s="8">
        <f t="shared" si="7"/>
        <v>0</v>
      </c>
      <c r="S41" s="6"/>
      <c r="T41" s="4"/>
      <c r="U41" s="6"/>
      <c r="V41" s="85"/>
      <c r="W41" s="85"/>
      <c r="X41" s="58">
        <f t="shared" si="8"/>
        <v>0</v>
      </c>
      <c r="Y41" s="6"/>
      <c r="Z41" s="4"/>
    </row>
    <row r="42" spans="1:26" customFormat="1" x14ac:dyDescent="0.25">
      <c r="A42" s="82">
        <v>39</v>
      </c>
      <c r="B42" s="9"/>
      <c r="C42" s="4"/>
      <c r="D42" s="6"/>
      <c r="E42" s="8">
        <f t="shared" si="3"/>
        <v>6210</v>
      </c>
      <c r="F42" s="90" t="e">
        <f t="shared" si="4"/>
        <v>#VALUE!</v>
      </c>
      <c r="G42" s="4"/>
      <c r="H42" s="6"/>
      <c r="I42" s="6"/>
      <c r="J42" s="8" t="str">
        <f t="shared" si="9"/>
        <v/>
      </c>
      <c r="K42" s="8" t="str">
        <f t="shared" si="10"/>
        <v/>
      </c>
      <c r="L42" s="8" t="str">
        <f t="shared" si="11"/>
        <v/>
      </c>
      <c r="M42" s="6"/>
      <c r="N42" s="4"/>
      <c r="O42" s="6"/>
      <c r="P42" s="85"/>
      <c r="Q42" s="6"/>
      <c r="R42" s="8">
        <f t="shared" si="7"/>
        <v>0</v>
      </c>
      <c r="S42" s="6"/>
      <c r="T42" s="4"/>
      <c r="U42" s="6"/>
      <c r="V42" s="85"/>
      <c r="W42" s="85"/>
      <c r="X42" s="58">
        <f t="shared" si="8"/>
        <v>0</v>
      </c>
      <c r="Y42" s="6"/>
      <c r="Z42" s="4"/>
    </row>
    <row r="43" spans="1:26" customFormat="1" x14ac:dyDescent="0.25">
      <c r="A43" s="10">
        <v>40</v>
      </c>
      <c r="B43" s="9"/>
      <c r="C43" s="4"/>
      <c r="D43" s="6"/>
      <c r="E43" s="8">
        <f t="shared" si="3"/>
        <v>6210</v>
      </c>
      <c r="F43" s="90" t="e">
        <f t="shared" si="4"/>
        <v>#VALUE!</v>
      </c>
      <c r="G43" s="4"/>
      <c r="H43" s="6"/>
      <c r="I43" s="6"/>
      <c r="J43" s="8" t="str">
        <f t="shared" si="9"/>
        <v/>
      </c>
      <c r="K43" s="8" t="str">
        <f t="shared" si="10"/>
        <v/>
      </c>
      <c r="L43" s="8" t="str">
        <f t="shared" si="11"/>
        <v/>
      </c>
      <c r="M43" s="6"/>
      <c r="N43" s="4"/>
      <c r="O43" s="6"/>
      <c r="P43" s="85"/>
      <c r="Q43" s="6"/>
      <c r="R43" s="8">
        <f t="shared" si="7"/>
        <v>0</v>
      </c>
      <c r="S43" s="6"/>
      <c r="T43" s="4"/>
      <c r="U43" s="6"/>
      <c r="V43" s="85"/>
      <c r="W43" s="85"/>
      <c r="X43" s="58">
        <f t="shared" si="8"/>
        <v>0</v>
      </c>
      <c r="Y43" s="6"/>
      <c r="Z43" s="4"/>
    </row>
    <row r="44" spans="1:26" customFormat="1" x14ac:dyDescent="0.25">
      <c r="A44" s="82">
        <v>41</v>
      </c>
      <c r="B44" s="9"/>
      <c r="C44" s="4"/>
      <c r="D44" s="6"/>
      <c r="E44" s="8">
        <f t="shared" si="3"/>
        <v>6210</v>
      </c>
      <c r="F44" s="90" t="e">
        <f t="shared" si="4"/>
        <v>#VALUE!</v>
      </c>
      <c r="G44" s="4"/>
      <c r="H44" s="6"/>
      <c r="I44" s="6"/>
      <c r="J44" s="8" t="str">
        <f t="shared" si="9"/>
        <v/>
      </c>
      <c r="K44" s="8" t="str">
        <f t="shared" si="10"/>
        <v/>
      </c>
      <c r="L44" s="8" t="str">
        <f t="shared" si="11"/>
        <v/>
      </c>
      <c r="M44" s="6"/>
      <c r="N44" s="4"/>
      <c r="O44" s="6"/>
      <c r="P44" s="85"/>
      <c r="Q44" s="6"/>
      <c r="R44" s="8">
        <f t="shared" si="7"/>
        <v>0</v>
      </c>
      <c r="S44" s="6"/>
      <c r="T44" s="4"/>
      <c r="U44" s="6"/>
      <c r="V44" s="85"/>
      <c r="W44" s="85"/>
      <c r="X44" s="58">
        <f t="shared" si="8"/>
        <v>0</v>
      </c>
      <c r="Y44" s="6"/>
      <c r="Z44" s="4"/>
    </row>
    <row r="45" spans="1:26" customFormat="1" x14ac:dyDescent="0.25">
      <c r="A45" s="82">
        <v>42</v>
      </c>
      <c r="B45" s="9"/>
      <c r="C45" s="4"/>
      <c r="D45" s="6"/>
      <c r="E45" s="8">
        <f t="shared" si="3"/>
        <v>6210</v>
      </c>
      <c r="F45" s="90" t="e">
        <f t="shared" si="4"/>
        <v>#VALUE!</v>
      </c>
      <c r="G45" s="4"/>
      <c r="H45" s="6"/>
      <c r="I45" s="6"/>
      <c r="J45" s="8" t="str">
        <f t="shared" si="9"/>
        <v/>
      </c>
      <c r="K45" s="8" t="str">
        <f t="shared" si="10"/>
        <v/>
      </c>
      <c r="L45" s="8" t="str">
        <f t="shared" si="11"/>
        <v/>
      </c>
      <c r="M45" s="6"/>
      <c r="N45" s="4"/>
      <c r="O45" s="6"/>
      <c r="P45" s="85"/>
      <c r="Q45" s="6"/>
      <c r="R45" s="8">
        <f t="shared" si="7"/>
        <v>0</v>
      </c>
      <c r="S45" s="6"/>
      <c r="T45" s="4"/>
      <c r="U45" s="6"/>
      <c r="V45" s="85"/>
      <c r="W45" s="85"/>
      <c r="X45" s="58">
        <f t="shared" si="8"/>
        <v>0</v>
      </c>
      <c r="Y45" s="6"/>
      <c r="Z45" s="4"/>
    </row>
    <row r="46" spans="1:26" customFormat="1" x14ac:dyDescent="0.25">
      <c r="A46" s="10">
        <v>43</v>
      </c>
      <c r="B46" s="9"/>
      <c r="C46" s="4"/>
      <c r="D46" s="6"/>
      <c r="E46" s="8">
        <f t="shared" si="3"/>
        <v>6210</v>
      </c>
      <c r="F46" s="90" t="e">
        <f t="shared" si="4"/>
        <v>#VALUE!</v>
      </c>
      <c r="G46" s="4"/>
      <c r="H46" s="6"/>
      <c r="I46" s="6"/>
      <c r="J46" s="8" t="str">
        <f t="shared" si="9"/>
        <v/>
      </c>
      <c r="K46" s="8" t="str">
        <f t="shared" si="10"/>
        <v/>
      </c>
      <c r="L46" s="8" t="str">
        <f t="shared" si="11"/>
        <v/>
      </c>
      <c r="M46" s="6"/>
      <c r="N46" s="4"/>
      <c r="O46" s="6"/>
      <c r="P46" s="85"/>
      <c r="Q46" s="6"/>
      <c r="R46" s="8">
        <f t="shared" si="7"/>
        <v>0</v>
      </c>
      <c r="S46" s="6"/>
      <c r="T46" s="4"/>
      <c r="U46" s="6"/>
      <c r="V46" s="85"/>
      <c r="W46" s="85"/>
      <c r="X46" s="58">
        <f t="shared" si="8"/>
        <v>0</v>
      </c>
      <c r="Y46" s="6"/>
      <c r="Z46" s="4"/>
    </row>
    <row r="47" spans="1:26" customFormat="1" x14ac:dyDescent="0.25">
      <c r="A47" s="82">
        <v>44</v>
      </c>
      <c r="B47" s="9"/>
      <c r="C47" s="4"/>
      <c r="D47" s="6"/>
      <c r="E47" s="8">
        <f t="shared" si="3"/>
        <v>6210</v>
      </c>
      <c r="F47" s="90" t="e">
        <f t="shared" si="4"/>
        <v>#VALUE!</v>
      </c>
      <c r="G47" s="4"/>
      <c r="H47" s="6"/>
      <c r="I47" s="6"/>
      <c r="J47" s="8" t="str">
        <f t="shared" si="9"/>
        <v/>
      </c>
      <c r="K47" s="8" t="str">
        <f t="shared" si="10"/>
        <v/>
      </c>
      <c r="L47" s="8" t="str">
        <f t="shared" si="11"/>
        <v/>
      </c>
      <c r="M47" s="6"/>
      <c r="N47" s="4"/>
      <c r="O47" s="6"/>
      <c r="P47" s="85"/>
      <c r="Q47" s="6"/>
      <c r="R47" s="8">
        <f t="shared" si="7"/>
        <v>0</v>
      </c>
      <c r="S47" s="6"/>
      <c r="T47" s="4"/>
      <c r="U47" s="6"/>
      <c r="V47" s="85"/>
      <c r="W47" s="85"/>
      <c r="X47" s="58">
        <f t="shared" si="8"/>
        <v>0</v>
      </c>
      <c r="Y47" s="6"/>
      <c r="Z47" s="4"/>
    </row>
    <row r="48" spans="1:26" customFormat="1" x14ac:dyDescent="0.25">
      <c r="A48" s="82">
        <v>45</v>
      </c>
      <c r="B48" s="9"/>
      <c r="C48" s="4"/>
      <c r="D48" s="6"/>
      <c r="E48" s="8">
        <f t="shared" si="3"/>
        <v>6210</v>
      </c>
      <c r="F48" s="90" t="e">
        <f t="shared" si="4"/>
        <v>#VALUE!</v>
      </c>
      <c r="G48" s="4"/>
      <c r="H48" s="6"/>
      <c r="I48" s="6"/>
      <c r="J48" s="8" t="str">
        <f t="shared" si="9"/>
        <v/>
      </c>
      <c r="K48" s="8" t="str">
        <f t="shared" si="10"/>
        <v/>
      </c>
      <c r="L48" s="8" t="str">
        <f t="shared" si="11"/>
        <v/>
      </c>
      <c r="M48" s="6"/>
      <c r="N48" s="4"/>
      <c r="O48" s="6"/>
      <c r="P48" s="85"/>
      <c r="Q48" s="6"/>
      <c r="R48" s="8">
        <f t="shared" si="7"/>
        <v>0</v>
      </c>
      <c r="S48" s="6"/>
      <c r="T48" s="4"/>
      <c r="U48" s="6"/>
      <c r="V48" s="85"/>
      <c r="W48" s="85"/>
      <c r="X48" s="58">
        <f t="shared" si="8"/>
        <v>0</v>
      </c>
      <c r="Y48" s="6"/>
      <c r="Z48" s="4"/>
    </row>
    <row r="49" spans="1:26" customFormat="1" x14ac:dyDescent="0.25">
      <c r="A49" s="10">
        <v>46</v>
      </c>
      <c r="B49" s="9"/>
      <c r="C49" s="4"/>
      <c r="D49" s="6"/>
      <c r="E49" s="8">
        <f t="shared" si="3"/>
        <v>6210</v>
      </c>
      <c r="F49" s="90" t="e">
        <f t="shared" si="4"/>
        <v>#VALUE!</v>
      </c>
      <c r="G49" s="4"/>
      <c r="H49" s="6"/>
      <c r="I49" s="6"/>
      <c r="J49" s="8" t="str">
        <f t="shared" si="9"/>
        <v/>
      </c>
      <c r="K49" s="8" t="str">
        <f t="shared" si="10"/>
        <v/>
      </c>
      <c r="L49" s="8" t="str">
        <f t="shared" si="11"/>
        <v/>
      </c>
      <c r="M49" s="6"/>
      <c r="N49" s="4"/>
      <c r="O49" s="6"/>
      <c r="P49" s="85"/>
      <c r="Q49" s="6"/>
      <c r="R49" s="8">
        <f t="shared" si="7"/>
        <v>0</v>
      </c>
      <c r="S49" s="6"/>
      <c r="T49" s="4"/>
      <c r="U49" s="6"/>
      <c r="V49" s="85"/>
      <c r="W49" s="85"/>
      <c r="X49" s="58">
        <f t="shared" si="8"/>
        <v>0</v>
      </c>
      <c r="Y49" s="6"/>
      <c r="Z49" s="4"/>
    </row>
    <row r="50" spans="1:26" customFormat="1" x14ac:dyDescent="0.25">
      <c r="A50" s="82">
        <v>47</v>
      </c>
      <c r="B50" s="9"/>
      <c r="C50" s="4"/>
      <c r="D50" s="6"/>
      <c r="E50" s="8">
        <f t="shared" si="3"/>
        <v>6210</v>
      </c>
      <c r="F50" s="90" t="e">
        <f t="shared" si="4"/>
        <v>#VALUE!</v>
      </c>
      <c r="G50" s="4"/>
      <c r="H50" s="6"/>
      <c r="I50" s="6"/>
      <c r="J50" s="8" t="str">
        <f t="shared" si="9"/>
        <v/>
      </c>
      <c r="K50" s="8" t="str">
        <f t="shared" si="10"/>
        <v/>
      </c>
      <c r="L50" s="8" t="str">
        <f t="shared" si="11"/>
        <v/>
      </c>
      <c r="M50" s="6"/>
      <c r="N50" s="4"/>
      <c r="O50" s="6"/>
      <c r="P50" s="85"/>
      <c r="Q50" s="6"/>
      <c r="R50" s="8">
        <f t="shared" si="7"/>
        <v>0</v>
      </c>
      <c r="S50" s="6"/>
      <c r="T50" s="4"/>
      <c r="U50" s="6"/>
      <c r="V50" s="85"/>
      <c r="W50" s="85"/>
      <c r="X50" s="58">
        <f t="shared" si="8"/>
        <v>0</v>
      </c>
      <c r="Y50" s="6"/>
      <c r="Z50" s="4"/>
    </row>
    <row r="51" spans="1:26" customFormat="1" x14ac:dyDescent="0.25">
      <c r="A51" s="82">
        <v>48</v>
      </c>
      <c r="B51" s="9"/>
      <c r="C51" s="4"/>
      <c r="D51" s="6"/>
      <c r="E51" s="8">
        <f t="shared" si="3"/>
        <v>6210</v>
      </c>
      <c r="F51" s="90" t="e">
        <f t="shared" si="4"/>
        <v>#VALUE!</v>
      </c>
      <c r="G51" s="4"/>
      <c r="H51" s="6"/>
      <c r="I51" s="6"/>
      <c r="J51" s="8" t="str">
        <f t="shared" si="9"/>
        <v/>
      </c>
      <c r="K51" s="8" t="str">
        <f t="shared" si="10"/>
        <v/>
      </c>
      <c r="L51" s="8" t="str">
        <f t="shared" si="11"/>
        <v/>
      </c>
      <c r="M51" s="6"/>
      <c r="N51" s="4"/>
      <c r="O51" s="6"/>
      <c r="P51" s="85"/>
      <c r="Q51" s="6"/>
      <c r="R51" s="8">
        <f t="shared" si="7"/>
        <v>0</v>
      </c>
      <c r="S51" s="6"/>
      <c r="T51" s="4"/>
      <c r="U51" s="6"/>
      <c r="V51" s="85"/>
      <c r="W51" s="85"/>
      <c r="X51" s="58">
        <f t="shared" si="8"/>
        <v>0</v>
      </c>
      <c r="Y51" s="6"/>
      <c r="Z51" s="4"/>
    </row>
    <row r="52" spans="1:26" customFormat="1" x14ac:dyDescent="0.25">
      <c r="A52" s="10">
        <v>49</v>
      </c>
      <c r="B52" s="9"/>
      <c r="C52" s="4"/>
      <c r="D52" s="6"/>
      <c r="E52" s="8">
        <f t="shared" si="3"/>
        <v>6210</v>
      </c>
      <c r="F52" s="90" t="e">
        <f t="shared" si="4"/>
        <v>#VALUE!</v>
      </c>
      <c r="G52" s="4"/>
      <c r="H52" s="6"/>
      <c r="I52" s="6"/>
      <c r="J52" s="8" t="str">
        <f t="shared" si="9"/>
        <v/>
      </c>
      <c r="K52" s="8" t="str">
        <f t="shared" si="10"/>
        <v/>
      </c>
      <c r="L52" s="8" t="str">
        <f t="shared" si="11"/>
        <v/>
      </c>
      <c r="M52" s="6"/>
      <c r="N52" s="4"/>
      <c r="O52" s="6"/>
      <c r="P52" s="85"/>
      <c r="Q52" s="6"/>
      <c r="R52" s="8">
        <f t="shared" si="7"/>
        <v>0</v>
      </c>
      <c r="S52" s="6"/>
      <c r="T52" s="4"/>
      <c r="U52" s="6"/>
      <c r="V52" s="85"/>
      <c r="W52" s="85"/>
      <c r="X52" s="58">
        <f t="shared" si="8"/>
        <v>0</v>
      </c>
      <c r="Y52" s="6"/>
      <c r="Z52" s="4"/>
    </row>
    <row r="53" spans="1:26" customFormat="1" x14ac:dyDescent="0.25">
      <c r="A53" s="82">
        <v>50</v>
      </c>
      <c r="B53" s="9"/>
      <c r="C53" s="4"/>
      <c r="D53" s="6"/>
      <c r="E53" s="8">
        <f t="shared" si="3"/>
        <v>6210</v>
      </c>
      <c r="F53" s="90" t="e">
        <f t="shared" si="4"/>
        <v>#VALUE!</v>
      </c>
      <c r="G53" s="4"/>
      <c r="H53" s="6"/>
      <c r="I53" s="6"/>
      <c r="J53" s="8" t="str">
        <f t="shared" si="9"/>
        <v/>
      </c>
      <c r="K53" s="8" t="str">
        <f t="shared" si="10"/>
        <v/>
      </c>
      <c r="L53" s="8" t="str">
        <f t="shared" si="11"/>
        <v/>
      </c>
      <c r="M53" s="6"/>
      <c r="N53" s="4"/>
      <c r="O53" s="6"/>
      <c r="P53" s="85"/>
      <c r="Q53" s="6"/>
      <c r="R53" s="8">
        <f t="shared" si="7"/>
        <v>0</v>
      </c>
      <c r="S53" s="6"/>
      <c r="T53" s="4"/>
      <c r="U53" s="6"/>
      <c r="V53" s="85"/>
      <c r="W53" s="85"/>
      <c r="X53" s="58">
        <f t="shared" si="8"/>
        <v>0</v>
      </c>
      <c r="Y53" s="6"/>
      <c r="Z53" s="4"/>
    </row>
    <row r="54" spans="1:26" customFormat="1" x14ac:dyDescent="0.25">
      <c r="A54" s="82">
        <v>51</v>
      </c>
      <c r="B54" s="9"/>
      <c r="C54" s="4"/>
      <c r="D54" s="6"/>
      <c r="E54" s="8">
        <f t="shared" si="3"/>
        <v>6210</v>
      </c>
      <c r="F54" s="90" t="e">
        <f t="shared" si="4"/>
        <v>#VALUE!</v>
      </c>
      <c r="G54" s="4"/>
      <c r="H54" s="6"/>
      <c r="I54" s="6"/>
      <c r="J54" s="8" t="str">
        <f t="shared" si="9"/>
        <v/>
      </c>
      <c r="K54" s="8" t="str">
        <f t="shared" si="10"/>
        <v/>
      </c>
      <c r="L54" s="8" t="str">
        <f t="shared" si="11"/>
        <v/>
      </c>
      <c r="M54" s="6"/>
      <c r="N54" s="4"/>
      <c r="O54" s="6"/>
      <c r="P54" s="85"/>
      <c r="Q54" s="6"/>
      <c r="R54" s="8">
        <f t="shared" si="7"/>
        <v>0</v>
      </c>
      <c r="S54" s="6"/>
      <c r="T54" s="4"/>
      <c r="U54" s="6"/>
      <c r="V54" s="85"/>
      <c r="W54" s="85"/>
      <c r="X54" s="58">
        <f t="shared" si="8"/>
        <v>0</v>
      </c>
      <c r="Y54" s="6"/>
      <c r="Z54" s="4"/>
    </row>
    <row r="55" spans="1:26" customFormat="1" x14ac:dyDescent="0.25">
      <c r="A55" s="10">
        <v>52</v>
      </c>
      <c r="B55" s="9"/>
      <c r="C55" s="4"/>
      <c r="D55" s="6"/>
      <c r="E55" s="8">
        <f t="shared" si="3"/>
        <v>6210</v>
      </c>
      <c r="F55" s="90" t="e">
        <f t="shared" si="4"/>
        <v>#VALUE!</v>
      </c>
      <c r="G55" s="4"/>
      <c r="H55" s="6"/>
      <c r="I55" s="6"/>
      <c r="J55" s="8" t="str">
        <f t="shared" si="9"/>
        <v/>
      </c>
      <c r="K55" s="8" t="str">
        <f t="shared" si="10"/>
        <v/>
      </c>
      <c r="L55" s="8" t="str">
        <f t="shared" si="11"/>
        <v/>
      </c>
      <c r="M55" s="6"/>
      <c r="N55" s="4"/>
      <c r="O55" s="6"/>
      <c r="P55" s="85"/>
      <c r="Q55" s="6"/>
      <c r="R55" s="8">
        <f t="shared" si="7"/>
        <v>0</v>
      </c>
      <c r="S55" s="6"/>
      <c r="T55" s="4"/>
      <c r="U55" s="6"/>
      <c r="V55" s="85"/>
      <c r="W55" s="85"/>
      <c r="X55" s="58">
        <f t="shared" si="8"/>
        <v>0</v>
      </c>
      <c r="Y55" s="6"/>
      <c r="Z55" s="4"/>
    </row>
    <row r="56" spans="1:26" customFormat="1" x14ac:dyDescent="0.25">
      <c r="A56" s="82">
        <v>53</v>
      </c>
      <c r="B56" s="9"/>
      <c r="C56" s="4"/>
      <c r="D56" s="6"/>
      <c r="E56" s="8">
        <f t="shared" si="3"/>
        <v>6210</v>
      </c>
      <c r="F56" s="90" t="e">
        <f t="shared" si="4"/>
        <v>#VALUE!</v>
      </c>
      <c r="G56" s="4"/>
      <c r="H56" s="6"/>
      <c r="I56" s="6"/>
      <c r="J56" s="8" t="str">
        <f t="shared" si="9"/>
        <v/>
      </c>
      <c r="K56" s="8" t="str">
        <f t="shared" si="10"/>
        <v/>
      </c>
      <c r="L56" s="8" t="str">
        <f t="shared" si="11"/>
        <v/>
      </c>
      <c r="M56" s="6"/>
      <c r="N56" s="4"/>
      <c r="O56" s="6"/>
      <c r="P56" s="85"/>
      <c r="Q56" s="6"/>
      <c r="R56" s="8">
        <f t="shared" si="7"/>
        <v>0</v>
      </c>
      <c r="S56" s="6"/>
      <c r="T56" s="4"/>
      <c r="U56" s="6"/>
      <c r="V56" s="85"/>
      <c r="W56" s="85"/>
      <c r="X56" s="58">
        <f t="shared" si="8"/>
        <v>0</v>
      </c>
      <c r="Y56" s="6"/>
      <c r="Z56" s="4"/>
    </row>
    <row r="57" spans="1:26" customFormat="1" x14ac:dyDescent="0.25">
      <c r="A57" s="82">
        <v>54</v>
      </c>
      <c r="B57" s="9"/>
      <c r="C57" s="4"/>
      <c r="D57" s="6"/>
      <c r="E57" s="8">
        <f t="shared" si="3"/>
        <v>6210</v>
      </c>
      <c r="F57" s="90" t="e">
        <f t="shared" si="4"/>
        <v>#VALUE!</v>
      </c>
      <c r="G57" s="4"/>
      <c r="H57" s="6"/>
      <c r="I57" s="6"/>
      <c r="J57" s="8" t="str">
        <f t="shared" si="9"/>
        <v/>
      </c>
      <c r="K57" s="8" t="str">
        <f t="shared" si="10"/>
        <v/>
      </c>
      <c r="L57" s="8" t="str">
        <f t="shared" si="11"/>
        <v/>
      </c>
      <c r="M57" s="6"/>
      <c r="N57" s="4"/>
      <c r="O57" s="6"/>
      <c r="P57" s="85"/>
      <c r="Q57" s="6"/>
      <c r="R57" s="8">
        <f t="shared" si="7"/>
        <v>0</v>
      </c>
      <c r="S57" s="6"/>
      <c r="T57" s="4"/>
      <c r="U57" s="6"/>
      <c r="V57" s="85"/>
      <c r="W57" s="85"/>
      <c r="X57" s="58">
        <f t="shared" si="8"/>
        <v>0</v>
      </c>
      <c r="Y57" s="6"/>
      <c r="Z57" s="4"/>
    </row>
    <row r="58" spans="1:26" customFormat="1" x14ac:dyDescent="0.25">
      <c r="A58" s="10">
        <v>55</v>
      </c>
      <c r="B58" s="9"/>
      <c r="C58" s="4"/>
      <c r="D58" s="6"/>
      <c r="E58" s="8">
        <f t="shared" si="3"/>
        <v>6210</v>
      </c>
      <c r="F58" s="90" t="e">
        <f t="shared" si="4"/>
        <v>#VALUE!</v>
      </c>
      <c r="G58" s="4"/>
      <c r="H58" s="6"/>
      <c r="I58" s="6"/>
      <c r="J58" s="8" t="str">
        <f t="shared" si="9"/>
        <v/>
      </c>
      <c r="K58" s="8" t="str">
        <f t="shared" si="10"/>
        <v/>
      </c>
      <c r="L58" s="8" t="str">
        <f t="shared" si="11"/>
        <v/>
      </c>
      <c r="M58" s="6"/>
      <c r="N58" s="4"/>
      <c r="O58" s="6"/>
      <c r="P58" s="85"/>
      <c r="Q58" s="6"/>
      <c r="R58" s="8">
        <f t="shared" si="7"/>
        <v>0</v>
      </c>
      <c r="S58" s="6"/>
      <c r="T58" s="4"/>
      <c r="U58" s="6"/>
      <c r="V58" s="85"/>
      <c r="W58" s="85"/>
      <c r="X58" s="58">
        <f t="shared" si="8"/>
        <v>0</v>
      </c>
      <c r="Y58" s="6"/>
      <c r="Z58" s="4"/>
    </row>
    <row r="59" spans="1:26" customFormat="1" x14ac:dyDescent="0.25">
      <c r="A59" s="82">
        <v>56</v>
      </c>
      <c r="B59" s="9"/>
      <c r="C59" s="4"/>
      <c r="D59" s="6"/>
      <c r="E59" s="8">
        <f t="shared" si="3"/>
        <v>6210</v>
      </c>
      <c r="F59" s="90" t="e">
        <f t="shared" si="4"/>
        <v>#VALUE!</v>
      </c>
      <c r="G59" s="4"/>
      <c r="H59" s="6"/>
      <c r="I59" s="6"/>
      <c r="J59" s="8" t="str">
        <f t="shared" si="9"/>
        <v/>
      </c>
      <c r="K59" s="8" t="str">
        <f t="shared" si="10"/>
        <v/>
      </c>
      <c r="L59" s="8" t="str">
        <f t="shared" si="11"/>
        <v/>
      </c>
      <c r="M59" s="6"/>
      <c r="N59" s="4"/>
      <c r="O59" s="6"/>
      <c r="P59" s="85"/>
      <c r="Q59" s="6"/>
      <c r="R59" s="8">
        <f t="shared" si="7"/>
        <v>0</v>
      </c>
      <c r="S59" s="6"/>
      <c r="T59" s="4"/>
      <c r="U59" s="6"/>
      <c r="V59" s="85"/>
      <c r="W59" s="85"/>
      <c r="X59" s="58">
        <f t="shared" si="8"/>
        <v>0</v>
      </c>
      <c r="Y59" s="6"/>
      <c r="Z59" s="4"/>
    </row>
    <row r="60" spans="1:26" customFormat="1" x14ac:dyDescent="0.25">
      <c r="A60" s="82">
        <v>57</v>
      </c>
      <c r="B60" s="9"/>
      <c r="C60" s="4"/>
      <c r="D60" s="6"/>
      <c r="E60" s="8">
        <f t="shared" si="3"/>
        <v>6210</v>
      </c>
      <c r="F60" s="90" t="e">
        <f t="shared" si="4"/>
        <v>#VALUE!</v>
      </c>
      <c r="G60" s="4"/>
      <c r="H60" s="6"/>
      <c r="I60" s="6"/>
      <c r="J60" s="8" t="str">
        <f t="shared" si="9"/>
        <v/>
      </c>
      <c r="K60" s="8" t="str">
        <f t="shared" si="10"/>
        <v/>
      </c>
      <c r="L60" s="8" t="str">
        <f t="shared" si="11"/>
        <v/>
      </c>
      <c r="M60" s="6"/>
      <c r="N60" s="4"/>
      <c r="O60" s="6"/>
      <c r="P60" s="85"/>
      <c r="Q60" s="6"/>
      <c r="R60" s="8">
        <f t="shared" si="7"/>
        <v>0</v>
      </c>
      <c r="S60" s="6"/>
      <c r="T60" s="4"/>
      <c r="U60" s="6"/>
      <c r="V60" s="85"/>
      <c r="W60" s="85"/>
      <c r="X60" s="58">
        <f t="shared" si="8"/>
        <v>0</v>
      </c>
      <c r="Y60" s="6"/>
      <c r="Z60" s="4"/>
    </row>
    <row r="61" spans="1:26" customFormat="1" x14ac:dyDescent="0.25">
      <c r="A61" s="10">
        <v>58</v>
      </c>
      <c r="B61" s="9"/>
      <c r="C61" s="4"/>
      <c r="D61" s="6"/>
      <c r="E61" s="8">
        <f t="shared" si="3"/>
        <v>6210</v>
      </c>
      <c r="F61" s="90" t="e">
        <f t="shared" si="4"/>
        <v>#VALUE!</v>
      </c>
      <c r="G61" s="4"/>
      <c r="H61" s="6"/>
      <c r="I61" s="6"/>
      <c r="J61" s="8" t="str">
        <f t="shared" si="9"/>
        <v/>
      </c>
      <c r="K61" s="8" t="str">
        <f t="shared" si="10"/>
        <v/>
      </c>
      <c r="L61" s="8" t="str">
        <f t="shared" si="11"/>
        <v/>
      </c>
      <c r="M61" s="6"/>
      <c r="N61" s="4"/>
      <c r="O61" s="6"/>
      <c r="P61" s="85"/>
      <c r="Q61" s="6"/>
      <c r="R61" s="8">
        <f t="shared" si="7"/>
        <v>0</v>
      </c>
      <c r="S61" s="6"/>
      <c r="T61" s="4"/>
      <c r="U61" s="6"/>
      <c r="V61" s="85"/>
      <c r="W61" s="85"/>
      <c r="X61" s="58">
        <f t="shared" si="8"/>
        <v>0</v>
      </c>
      <c r="Y61" s="6"/>
      <c r="Z61" s="4"/>
    </row>
    <row r="62" spans="1:26" customFormat="1" x14ac:dyDescent="0.25">
      <c r="A62" s="82">
        <v>59</v>
      </c>
      <c r="B62" s="9"/>
      <c r="C62" s="4"/>
      <c r="D62" s="6"/>
      <c r="E62" s="8">
        <f t="shared" si="3"/>
        <v>6210</v>
      </c>
      <c r="F62" s="90" t="e">
        <f t="shared" si="4"/>
        <v>#VALUE!</v>
      </c>
      <c r="G62" s="4"/>
      <c r="H62" s="6"/>
      <c r="I62" s="6"/>
      <c r="J62" s="8" t="str">
        <f t="shared" si="9"/>
        <v/>
      </c>
      <c r="K62" s="8" t="str">
        <f t="shared" si="10"/>
        <v/>
      </c>
      <c r="L62" s="8" t="str">
        <f t="shared" si="11"/>
        <v/>
      </c>
      <c r="M62" s="6"/>
      <c r="N62" s="4"/>
      <c r="O62" s="6"/>
      <c r="P62" s="85"/>
      <c r="Q62" s="6"/>
      <c r="R62" s="8">
        <f t="shared" si="7"/>
        <v>0</v>
      </c>
      <c r="S62" s="6"/>
      <c r="T62" s="4"/>
      <c r="U62" s="6"/>
      <c r="V62" s="85"/>
      <c r="W62" s="85"/>
      <c r="X62" s="58">
        <f t="shared" si="8"/>
        <v>0</v>
      </c>
      <c r="Y62" s="6"/>
      <c r="Z62" s="4"/>
    </row>
    <row r="63" spans="1:26" customFormat="1" x14ac:dyDescent="0.25">
      <c r="A63" s="82">
        <v>60</v>
      </c>
      <c r="B63" s="9"/>
      <c r="C63" s="4"/>
      <c r="D63" s="6"/>
      <c r="E63" s="8">
        <f t="shared" si="3"/>
        <v>6210</v>
      </c>
      <c r="F63" s="90" t="e">
        <f t="shared" si="4"/>
        <v>#VALUE!</v>
      </c>
      <c r="G63" s="4"/>
      <c r="H63" s="6"/>
      <c r="I63" s="6"/>
      <c r="J63" s="8" t="str">
        <f t="shared" si="9"/>
        <v/>
      </c>
      <c r="K63" s="8" t="str">
        <f t="shared" si="10"/>
        <v/>
      </c>
      <c r="L63" s="8" t="str">
        <f t="shared" si="11"/>
        <v/>
      </c>
      <c r="M63" s="6"/>
      <c r="N63" s="4"/>
      <c r="O63" s="6"/>
      <c r="P63" s="85"/>
      <c r="Q63" s="6"/>
      <c r="R63" s="8">
        <f t="shared" si="7"/>
        <v>0</v>
      </c>
      <c r="S63" s="6"/>
      <c r="T63" s="4"/>
      <c r="U63" s="6"/>
      <c r="V63" s="85"/>
      <c r="W63" s="85"/>
      <c r="X63" s="58">
        <f t="shared" si="8"/>
        <v>0</v>
      </c>
      <c r="Y63" s="6"/>
      <c r="Z63" s="4"/>
    </row>
    <row r="64" spans="1:26" customFormat="1" x14ac:dyDescent="0.25">
      <c r="A64" s="10">
        <v>61</v>
      </c>
      <c r="B64" s="9"/>
      <c r="C64" s="4"/>
      <c r="D64" s="6"/>
      <c r="E64" s="8">
        <f t="shared" si="3"/>
        <v>6210</v>
      </c>
      <c r="F64" s="90" t="e">
        <f t="shared" si="4"/>
        <v>#VALUE!</v>
      </c>
      <c r="G64" s="4"/>
      <c r="H64" s="6"/>
      <c r="I64" s="6"/>
      <c r="J64" s="8" t="str">
        <f t="shared" si="9"/>
        <v/>
      </c>
      <c r="K64" s="8" t="str">
        <f t="shared" si="10"/>
        <v/>
      </c>
      <c r="L64" s="8" t="str">
        <f t="shared" si="11"/>
        <v/>
      </c>
      <c r="M64" s="6"/>
      <c r="N64" s="4"/>
      <c r="O64" s="6"/>
      <c r="P64" s="85"/>
      <c r="Q64" s="6"/>
      <c r="R64" s="8">
        <f t="shared" si="7"/>
        <v>0</v>
      </c>
      <c r="S64" s="6"/>
      <c r="T64" s="4"/>
      <c r="U64" s="6"/>
      <c r="V64" s="85"/>
      <c r="W64" s="85"/>
      <c r="X64" s="58">
        <f t="shared" si="8"/>
        <v>0</v>
      </c>
      <c r="Y64" s="6"/>
      <c r="Z64" s="4"/>
    </row>
    <row r="65" spans="1:26" customFormat="1" x14ac:dyDescent="0.25">
      <c r="A65" s="82">
        <v>62</v>
      </c>
      <c r="B65" s="9"/>
      <c r="C65" s="4"/>
      <c r="D65" s="6"/>
      <c r="E65" s="8">
        <f t="shared" si="3"/>
        <v>6210</v>
      </c>
      <c r="F65" s="90" t="e">
        <f t="shared" si="4"/>
        <v>#VALUE!</v>
      </c>
      <c r="G65" s="4"/>
      <c r="H65" s="6"/>
      <c r="I65" s="6"/>
      <c r="J65" s="8" t="str">
        <f t="shared" si="9"/>
        <v/>
      </c>
      <c r="K65" s="8" t="str">
        <f t="shared" si="10"/>
        <v/>
      </c>
      <c r="L65" s="8" t="str">
        <f t="shared" si="11"/>
        <v/>
      </c>
      <c r="M65" s="6"/>
      <c r="N65" s="4"/>
      <c r="O65" s="6"/>
      <c r="P65" s="85"/>
      <c r="Q65" s="6"/>
      <c r="R65" s="8">
        <f t="shared" si="7"/>
        <v>0</v>
      </c>
      <c r="S65" s="6"/>
      <c r="T65" s="4"/>
      <c r="U65" s="6"/>
      <c r="V65" s="85"/>
      <c r="W65" s="85"/>
      <c r="X65" s="58">
        <f t="shared" si="8"/>
        <v>0</v>
      </c>
      <c r="Y65" s="6"/>
      <c r="Z65" s="4"/>
    </row>
    <row r="66" spans="1:26" customFormat="1" x14ac:dyDescent="0.25">
      <c r="A66" s="82">
        <v>63</v>
      </c>
      <c r="B66" s="9"/>
      <c r="C66" s="4"/>
      <c r="D66" s="6"/>
      <c r="E66" s="8">
        <f t="shared" si="3"/>
        <v>6210</v>
      </c>
      <c r="F66" s="90" t="e">
        <f t="shared" si="4"/>
        <v>#VALUE!</v>
      </c>
      <c r="G66" s="4"/>
      <c r="H66" s="6"/>
      <c r="I66" s="6"/>
      <c r="J66" s="8" t="str">
        <f t="shared" si="9"/>
        <v/>
      </c>
      <c r="K66" s="8" t="str">
        <f t="shared" si="10"/>
        <v/>
      </c>
      <c r="L66" s="8" t="str">
        <f t="shared" si="11"/>
        <v/>
      </c>
      <c r="M66" s="6"/>
      <c r="N66" s="4"/>
      <c r="O66" s="6"/>
      <c r="P66" s="85"/>
      <c r="Q66" s="6"/>
      <c r="R66" s="8">
        <f t="shared" si="7"/>
        <v>0</v>
      </c>
      <c r="S66" s="6"/>
      <c r="T66" s="4"/>
      <c r="U66" s="6"/>
      <c r="V66" s="85"/>
      <c r="W66" s="85"/>
      <c r="X66" s="58">
        <f t="shared" si="8"/>
        <v>0</v>
      </c>
      <c r="Y66" s="6"/>
      <c r="Z66" s="4"/>
    </row>
    <row r="67" spans="1:26" customFormat="1" x14ac:dyDescent="0.25">
      <c r="A67" s="10">
        <v>64</v>
      </c>
      <c r="B67" s="9"/>
      <c r="C67" s="4"/>
      <c r="D67" s="6"/>
      <c r="E67" s="8">
        <f t="shared" si="3"/>
        <v>6210</v>
      </c>
      <c r="F67" s="90" t="e">
        <f t="shared" si="4"/>
        <v>#VALUE!</v>
      </c>
      <c r="G67" s="4"/>
      <c r="H67" s="6"/>
      <c r="I67" s="6"/>
      <c r="J67" s="8" t="str">
        <f t="shared" si="9"/>
        <v/>
      </c>
      <c r="K67" s="8" t="str">
        <f t="shared" si="10"/>
        <v/>
      </c>
      <c r="L67" s="8" t="str">
        <f t="shared" si="11"/>
        <v/>
      </c>
      <c r="M67" s="6"/>
      <c r="N67" s="4"/>
      <c r="O67" s="6"/>
      <c r="P67" s="85"/>
      <c r="Q67" s="6"/>
      <c r="R67" s="8">
        <f t="shared" si="7"/>
        <v>0</v>
      </c>
      <c r="S67" s="6"/>
      <c r="T67" s="4"/>
      <c r="U67" s="6"/>
      <c r="V67" s="85"/>
      <c r="W67" s="85"/>
      <c r="X67" s="58">
        <f t="shared" si="8"/>
        <v>0</v>
      </c>
      <c r="Y67" s="6"/>
      <c r="Z67" s="4"/>
    </row>
    <row r="68" spans="1:26" customFormat="1" x14ac:dyDescent="0.25">
      <c r="A68" s="82">
        <v>65</v>
      </c>
      <c r="B68" s="9"/>
      <c r="C68" s="4"/>
      <c r="D68" s="6"/>
      <c r="E68" s="8">
        <f t="shared" si="3"/>
        <v>6210</v>
      </c>
      <c r="F68" s="90" t="e">
        <f t="shared" si="4"/>
        <v>#VALUE!</v>
      </c>
      <c r="G68" s="4"/>
      <c r="H68" s="6"/>
      <c r="I68" s="6"/>
      <c r="J68" s="8" t="str">
        <f t="shared" si="9"/>
        <v/>
      </c>
      <c r="K68" s="8" t="str">
        <f t="shared" si="10"/>
        <v/>
      </c>
      <c r="L68" s="8" t="str">
        <f t="shared" si="11"/>
        <v/>
      </c>
      <c r="M68" s="6"/>
      <c r="N68" s="4"/>
      <c r="O68" s="6"/>
      <c r="P68" s="85"/>
      <c r="Q68" s="6"/>
      <c r="R68" s="8">
        <f t="shared" si="7"/>
        <v>0</v>
      </c>
      <c r="S68" s="6"/>
      <c r="T68" s="4"/>
      <c r="U68" s="6"/>
      <c r="V68" s="85"/>
      <c r="W68" s="85"/>
      <c r="X68" s="58">
        <f t="shared" si="8"/>
        <v>0</v>
      </c>
      <c r="Y68" s="6"/>
      <c r="Z68" s="4"/>
    </row>
    <row r="69" spans="1:26" customFormat="1" x14ac:dyDescent="0.25">
      <c r="A69" s="82">
        <v>66</v>
      </c>
      <c r="B69" s="9"/>
      <c r="C69" s="4"/>
      <c r="D69" s="6"/>
      <c r="E69" s="8">
        <f t="shared" ref="E69:E132" si="12">DATE(YEAR(D69) + 17, MONTH(D69), DAY(D69))</f>
        <v>6210</v>
      </c>
      <c r="F69" s="90" t="e">
        <f t="shared" ref="F69:F132" si="13">DATEDIF(D69, J69, "y")</f>
        <v>#VALUE!</v>
      </c>
      <c r="G69" s="4"/>
      <c r="H69" s="6"/>
      <c r="I69" s="6"/>
      <c r="J69" s="8" t="str">
        <f t="shared" ref="J69:J132" si="14">IF(D69="","",IF(I69&gt;H69,I69,H69))</f>
        <v/>
      </c>
      <c r="K69" s="8" t="str">
        <f t="shared" ref="K69:K132" si="15">IF(D69="","",IF(F69&gt;=17,"Yes","No"))</f>
        <v/>
      </c>
      <c r="L69" s="8" t="str">
        <f t="shared" ref="L69:L132" si="16">IF(D69="","",IF(E69&gt;J69,E69,J69))</f>
        <v/>
      </c>
      <c r="M69" s="6"/>
      <c r="N69" s="4"/>
      <c r="O69" s="6"/>
      <c r="P69" s="85"/>
      <c r="Q69" s="6"/>
      <c r="R69" s="8">
        <f t="shared" ref="R69:R132" si="17">Q69</f>
        <v>0</v>
      </c>
      <c r="S69" s="6"/>
      <c r="T69" s="4"/>
      <c r="U69" s="6"/>
      <c r="V69" s="85"/>
      <c r="W69" s="85"/>
      <c r="X69" s="58">
        <f t="shared" ref="X69:X132" si="18">W69</f>
        <v>0</v>
      </c>
      <c r="Y69" s="6"/>
      <c r="Z69" s="4"/>
    </row>
    <row r="70" spans="1:26" customFormat="1" x14ac:dyDescent="0.25">
      <c r="A70" s="10">
        <v>67</v>
      </c>
      <c r="B70" s="9"/>
      <c r="C70" s="4"/>
      <c r="D70" s="6"/>
      <c r="E70" s="8">
        <f t="shared" si="12"/>
        <v>6210</v>
      </c>
      <c r="F70" s="90" t="e">
        <f t="shared" si="13"/>
        <v>#VALUE!</v>
      </c>
      <c r="G70" s="4"/>
      <c r="H70" s="6"/>
      <c r="I70" s="6"/>
      <c r="J70" s="8" t="str">
        <f t="shared" si="14"/>
        <v/>
      </c>
      <c r="K70" s="8" t="str">
        <f t="shared" si="15"/>
        <v/>
      </c>
      <c r="L70" s="8" t="str">
        <f t="shared" si="16"/>
        <v/>
      </c>
      <c r="M70" s="6"/>
      <c r="N70" s="4"/>
      <c r="O70" s="6"/>
      <c r="P70" s="85"/>
      <c r="Q70" s="6"/>
      <c r="R70" s="8">
        <f t="shared" si="17"/>
        <v>0</v>
      </c>
      <c r="S70" s="6"/>
      <c r="T70" s="4"/>
      <c r="U70" s="6"/>
      <c r="V70" s="85"/>
      <c r="W70" s="85"/>
      <c r="X70" s="58">
        <f t="shared" si="18"/>
        <v>0</v>
      </c>
      <c r="Y70" s="6"/>
      <c r="Z70" s="4"/>
    </row>
    <row r="71" spans="1:26" customFormat="1" x14ac:dyDescent="0.25">
      <c r="A71" s="82">
        <v>68</v>
      </c>
      <c r="B71" s="9"/>
      <c r="C71" s="4"/>
      <c r="D71" s="6"/>
      <c r="E71" s="8">
        <f t="shared" si="12"/>
        <v>6210</v>
      </c>
      <c r="F71" s="90" t="e">
        <f t="shared" si="13"/>
        <v>#VALUE!</v>
      </c>
      <c r="G71" s="4"/>
      <c r="H71" s="6"/>
      <c r="I71" s="6"/>
      <c r="J71" s="8" t="str">
        <f t="shared" si="14"/>
        <v/>
      </c>
      <c r="K71" s="8" t="str">
        <f t="shared" si="15"/>
        <v/>
      </c>
      <c r="L71" s="8" t="str">
        <f t="shared" si="16"/>
        <v/>
      </c>
      <c r="M71" s="6"/>
      <c r="N71" s="4"/>
      <c r="O71" s="6"/>
      <c r="P71" s="85"/>
      <c r="Q71" s="6"/>
      <c r="R71" s="8">
        <f t="shared" si="17"/>
        <v>0</v>
      </c>
      <c r="S71" s="6"/>
      <c r="T71" s="4"/>
      <c r="U71" s="6"/>
      <c r="V71" s="85"/>
      <c r="W71" s="85"/>
      <c r="X71" s="58">
        <f t="shared" si="18"/>
        <v>0</v>
      </c>
      <c r="Y71" s="6"/>
      <c r="Z71" s="4"/>
    </row>
    <row r="72" spans="1:26" customFormat="1" x14ac:dyDescent="0.25">
      <c r="A72" s="82">
        <v>69</v>
      </c>
      <c r="B72" s="9"/>
      <c r="C72" s="4"/>
      <c r="D72" s="6"/>
      <c r="E72" s="8">
        <f t="shared" si="12"/>
        <v>6210</v>
      </c>
      <c r="F72" s="90" t="e">
        <f t="shared" si="13"/>
        <v>#VALUE!</v>
      </c>
      <c r="G72" s="4"/>
      <c r="H72" s="6"/>
      <c r="I72" s="6"/>
      <c r="J72" s="8" t="str">
        <f t="shared" si="14"/>
        <v/>
      </c>
      <c r="K72" s="8" t="str">
        <f t="shared" si="15"/>
        <v/>
      </c>
      <c r="L72" s="8" t="str">
        <f t="shared" si="16"/>
        <v/>
      </c>
      <c r="M72" s="6"/>
      <c r="N72" s="4"/>
      <c r="O72" s="6"/>
      <c r="P72" s="85"/>
      <c r="Q72" s="6"/>
      <c r="R72" s="8">
        <f t="shared" si="17"/>
        <v>0</v>
      </c>
      <c r="S72" s="6"/>
      <c r="T72" s="4"/>
      <c r="U72" s="6"/>
      <c r="V72" s="85"/>
      <c r="W72" s="85"/>
      <c r="X72" s="58">
        <f t="shared" si="18"/>
        <v>0</v>
      </c>
      <c r="Y72" s="6"/>
      <c r="Z72" s="4"/>
    </row>
    <row r="73" spans="1:26" customFormat="1" x14ac:dyDescent="0.25">
      <c r="A73" s="10">
        <v>70</v>
      </c>
      <c r="B73" s="9"/>
      <c r="C73" s="4"/>
      <c r="D73" s="6"/>
      <c r="E73" s="8">
        <f t="shared" si="12"/>
        <v>6210</v>
      </c>
      <c r="F73" s="90" t="e">
        <f t="shared" si="13"/>
        <v>#VALUE!</v>
      </c>
      <c r="G73" s="4"/>
      <c r="H73" s="6"/>
      <c r="I73" s="6"/>
      <c r="J73" s="8" t="str">
        <f t="shared" si="14"/>
        <v/>
      </c>
      <c r="K73" s="8" t="str">
        <f t="shared" si="15"/>
        <v/>
      </c>
      <c r="L73" s="8" t="str">
        <f t="shared" si="16"/>
        <v/>
      </c>
      <c r="M73" s="6"/>
      <c r="N73" s="4"/>
      <c r="O73" s="6"/>
      <c r="P73" s="85"/>
      <c r="Q73" s="6"/>
      <c r="R73" s="8">
        <f t="shared" si="17"/>
        <v>0</v>
      </c>
      <c r="S73" s="6"/>
      <c r="T73" s="4"/>
      <c r="U73" s="6"/>
      <c r="V73" s="85"/>
      <c r="W73" s="85"/>
      <c r="X73" s="58">
        <f t="shared" si="18"/>
        <v>0</v>
      </c>
      <c r="Y73" s="6"/>
      <c r="Z73" s="4"/>
    </row>
    <row r="74" spans="1:26" customFormat="1" x14ac:dyDescent="0.25">
      <c r="A74" s="82">
        <v>71</v>
      </c>
      <c r="B74" s="9"/>
      <c r="C74" s="4"/>
      <c r="D74" s="6"/>
      <c r="E74" s="8">
        <f t="shared" si="12"/>
        <v>6210</v>
      </c>
      <c r="F74" s="90" t="e">
        <f t="shared" si="13"/>
        <v>#VALUE!</v>
      </c>
      <c r="G74" s="4"/>
      <c r="H74" s="6"/>
      <c r="I74" s="6"/>
      <c r="J74" s="8" t="str">
        <f t="shared" si="14"/>
        <v/>
      </c>
      <c r="K74" s="8" t="str">
        <f t="shared" si="15"/>
        <v/>
      </c>
      <c r="L74" s="8" t="str">
        <f t="shared" si="16"/>
        <v/>
      </c>
      <c r="M74" s="6"/>
      <c r="N74" s="4"/>
      <c r="O74" s="6"/>
      <c r="P74" s="85"/>
      <c r="Q74" s="6"/>
      <c r="R74" s="8">
        <f t="shared" si="17"/>
        <v>0</v>
      </c>
      <c r="S74" s="6"/>
      <c r="T74" s="4"/>
      <c r="U74" s="6"/>
      <c r="V74" s="85"/>
      <c r="W74" s="85"/>
      <c r="X74" s="58">
        <f t="shared" si="18"/>
        <v>0</v>
      </c>
      <c r="Y74" s="6"/>
      <c r="Z74" s="4"/>
    </row>
    <row r="75" spans="1:26" customFormat="1" x14ac:dyDescent="0.25">
      <c r="A75" s="82">
        <v>72</v>
      </c>
      <c r="B75" s="9"/>
      <c r="C75" s="4"/>
      <c r="D75" s="6"/>
      <c r="E75" s="8">
        <f t="shared" si="12"/>
        <v>6210</v>
      </c>
      <c r="F75" s="90" t="e">
        <f t="shared" si="13"/>
        <v>#VALUE!</v>
      </c>
      <c r="G75" s="4"/>
      <c r="H75" s="6"/>
      <c r="I75" s="6"/>
      <c r="J75" s="8" t="str">
        <f t="shared" si="14"/>
        <v/>
      </c>
      <c r="K75" s="8" t="str">
        <f t="shared" si="15"/>
        <v/>
      </c>
      <c r="L75" s="8" t="str">
        <f t="shared" si="16"/>
        <v/>
      </c>
      <c r="M75" s="6"/>
      <c r="N75" s="4"/>
      <c r="O75" s="6"/>
      <c r="P75" s="85"/>
      <c r="Q75" s="6"/>
      <c r="R75" s="8">
        <f t="shared" si="17"/>
        <v>0</v>
      </c>
      <c r="S75" s="6"/>
      <c r="T75" s="4"/>
      <c r="U75" s="6"/>
      <c r="V75" s="85"/>
      <c r="W75" s="85"/>
      <c r="X75" s="58">
        <f t="shared" si="18"/>
        <v>0</v>
      </c>
      <c r="Y75" s="6"/>
      <c r="Z75" s="4"/>
    </row>
    <row r="76" spans="1:26" customFormat="1" x14ac:dyDescent="0.25">
      <c r="A76" s="10">
        <v>73</v>
      </c>
      <c r="B76" s="9"/>
      <c r="C76" s="4"/>
      <c r="D76" s="6"/>
      <c r="E76" s="8">
        <f t="shared" si="12"/>
        <v>6210</v>
      </c>
      <c r="F76" s="90" t="e">
        <f t="shared" si="13"/>
        <v>#VALUE!</v>
      </c>
      <c r="G76" s="4"/>
      <c r="H76" s="6"/>
      <c r="I76" s="6"/>
      <c r="J76" s="8" t="str">
        <f t="shared" si="14"/>
        <v/>
      </c>
      <c r="K76" s="8" t="str">
        <f t="shared" si="15"/>
        <v/>
      </c>
      <c r="L76" s="8" t="str">
        <f t="shared" si="16"/>
        <v/>
      </c>
      <c r="M76" s="6"/>
      <c r="N76" s="4"/>
      <c r="O76" s="6"/>
      <c r="P76" s="85"/>
      <c r="Q76" s="6"/>
      <c r="R76" s="8">
        <f t="shared" si="17"/>
        <v>0</v>
      </c>
      <c r="S76" s="6"/>
      <c r="T76" s="4"/>
      <c r="U76" s="6"/>
      <c r="V76" s="85"/>
      <c r="W76" s="85"/>
      <c r="X76" s="58">
        <f t="shared" si="18"/>
        <v>0</v>
      </c>
      <c r="Y76" s="6"/>
      <c r="Z76" s="4"/>
    </row>
    <row r="77" spans="1:26" customFormat="1" x14ac:dyDescent="0.25">
      <c r="A77" s="82">
        <v>74</v>
      </c>
      <c r="B77" s="9"/>
      <c r="C77" s="4"/>
      <c r="D77" s="6"/>
      <c r="E77" s="8">
        <f t="shared" si="12"/>
        <v>6210</v>
      </c>
      <c r="F77" s="90" t="e">
        <f t="shared" si="13"/>
        <v>#VALUE!</v>
      </c>
      <c r="G77" s="4"/>
      <c r="H77" s="6"/>
      <c r="I77" s="6"/>
      <c r="J77" s="8" t="str">
        <f t="shared" si="14"/>
        <v/>
      </c>
      <c r="K77" s="8" t="str">
        <f t="shared" si="15"/>
        <v/>
      </c>
      <c r="L77" s="8" t="str">
        <f t="shared" si="16"/>
        <v/>
      </c>
      <c r="M77" s="6"/>
      <c r="N77" s="4"/>
      <c r="O77" s="6"/>
      <c r="P77" s="85"/>
      <c r="Q77" s="6"/>
      <c r="R77" s="8">
        <f t="shared" si="17"/>
        <v>0</v>
      </c>
      <c r="S77" s="6"/>
      <c r="T77" s="4"/>
      <c r="U77" s="6"/>
      <c r="V77" s="85"/>
      <c r="W77" s="85"/>
      <c r="X77" s="58">
        <f t="shared" si="18"/>
        <v>0</v>
      </c>
      <c r="Y77" s="6"/>
      <c r="Z77" s="4"/>
    </row>
    <row r="78" spans="1:26" customFormat="1" x14ac:dyDescent="0.25">
      <c r="A78" s="82">
        <v>75</v>
      </c>
      <c r="B78" s="9"/>
      <c r="C78" s="4"/>
      <c r="D78" s="6"/>
      <c r="E78" s="8">
        <f t="shared" si="12"/>
        <v>6210</v>
      </c>
      <c r="F78" s="90" t="e">
        <f t="shared" si="13"/>
        <v>#VALUE!</v>
      </c>
      <c r="G78" s="4"/>
      <c r="H78" s="6"/>
      <c r="I78" s="6"/>
      <c r="J78" s="8" t="str">
        <f t="shared" si="14"/>
        <v/>
      </c>
      <c r="K78" s="8" t="str">
        <f t="shared" si="15"/>
        <v/>
      </c>
      <c r="L78" s="8" t="str">
        <f t="shared" si="16"/>
        <v/>
      </c>
      <c r="M78" s="6"/>
      <c r="N78" s="4"/>
      <c r="O78" s="6"/>
      <c r="P78" s="85"/>
      <c r="Q78" s="6"/>
      <c r="R78" s="8">
        <f t="shared" si="17"/>
        <v>0</v>
      </c>
      <c r="S78" s="6"/>
      <c r="T78" s="4"/>
      <c r="U78" s="6"/>
      <c r="V78" s="85"/>
      <c r="W78" s="85"/>
      <c r="X78" s="58">
        <f t="shared" si="18"/>
        <v>0</v>
      </c>
      <c r="Y78" s="6"/>
      <c r="Z78" s="4"/>
    </row>
    <row r="79" spans="1:26" customFormat="1" x14ac:dyDescent="0.25">
      <c r="A79" s="10">
        <v>76</v>
      </c>
      <c r="B79" s="9"/>
      <c r="C79" s="4"/>
      <c r="D79" s="6"/>
      <c r="E79" s="8">
        <f t="shared" si="12"/>
        <v>6210</v>
      </c>
      <c r="F79" s="90" t="e">
        <f t="shared" si="13"/>
        <v>#VALUE!</v>
      </c>
      <c r="G79" s="4"/>
      <c r="H79" s="6"/>
      <c r="I79" s="6"/>
      <c r="J79" s="8" t="str">
        <f t="shared" si="14"/>
        <v/>
      </c>
      <c r="K79" s="8" t="str">
        <f t="shared" si="15"/>
        <v/>
      </c>
      <c r="L79" s="8" t="str">
        <f t="shared" si="16"/>
        <v/>
      </c>
      <c r="M79" s="6"/>
      <c r="N79" s="4"/>
      <c r="O79" s="6"/>
      <c r="P79" s="85"/>
      <c r="Q79" s="6"/>
      <c r="R79" s="8">
        <f t="shared" si="17"/>
        <v>0</v>
      </c>
      <c r="S79" s="6"/>
      <c r="T79" s="4"/>
      <c r="U79" s="6"/>
      <c r="V79" s="85"/>
      <c r="W79" s="85"/>
      <c r="X79" s="58">
        <f t="shared" si="18"/>
        <v>0</v>
      </c>
      <c r="Y79" s="6"/>
      <c r="Z79" s="4"/>
    </row>
    <row r="80" spans="1:26" customFormat="1" x14ac:dyDescent="0.25">
      <c r="A80" s="82">
        <v>77</v>
      </c>
      <c r="B80" s="9"/>
      <c r="C80" s="4"/>
      <c r="D80" s="6"/>
      <c r="E80" s="8">
        <f t="shared" si="12"/>
        <v>6210</v>
      </c>
      <c r="F80" s="90" t="e">
        <f t="shared" si="13"/>
        <v>#VALUE!</v>
      </c>
      <c r="G80" s="4"/>
      <c r="H80" s="6"/>
      <c r="I80" s="6"/>
      <c r="J80" s="8" t="str">
        <f t="shared" si="14"/>
        <v/>
      </c>
      <c r="K80" s="8" t="str">
        <f t="shared" si="15"/>
        <v/>
      </c>
      <c r="L80" s="8" t="str">
        <f t="shared" si="16"/>
        <v/>
      </c>
      <c r="M80" s="6"/>
      <c r="N80" s="4"/>
      <c r="O80" s="6"/>
      <c r="P80" s="85"/>
      <c r="Q80" s="6"/>
      <c r="R80" s="8">
        <f t="shared" si="17"/>
        <v>0</v>
      </c>
      <c r="S80" s="6"/>
      <c r="T80" s="4"/>
      <c r="U80" s="6"/>
      <c r="V80" s="85"/>
      <c r="W80" s="85"/>
      <c r="X80" s="58">
        <f t="shared" si="18"/>
        <v>0</v>
      </c>
      <c r="Y80" s="6"/>
      <c r="Z80" s="4"/>
    </row>
    <row r="81" spans="1:26" customFormat="1" x14ac:dyDescent="0.25">
      <c r="A81" s="82">
        <v>78</v>
      </c>
      <c r="B81" s="9"/>
      <c r="C81" s="4"/>
      <c r="D81" s="6"/>
      <c r="E81" s="8">
        <f t="shared" si="12"/>
        <v>6210</v>
      </c>
      <c r="F81" s="90" t="e">
        <f t="shared" si="13"/>
        <v>#VALUE!</v>
      </c>
      <c r="G81" s="4"/>
      <c r="H81" s="6"/>
      <c r="I81" s="6"/>
      <c r="J81" s="8" t="str">
        <f t="shared" si="14"/>
        <v/>
      </c>
      <c r="K81" s="8" t="str">
        <f t="shared" si="15"/>
        <v/>
      </c>
      <c r="L81" s="8" t="str">
        <f t="shared" si="16"/>
        <v/>
      </c>
      <c r="M81" s="6"/>
      <c r="N81" s="4"/>
      <c r="O81" s="6"/>
      <c r="P81" s="85"/>
      <c r="Q81" s="6"/>
      <c r="R81" s="8">
        <f t="shared" si="17"/>
        <v>0</v>
      </c>
      <c r="S81" s="6"/>
      <c r="T81" s="4"/>
      <c r="U81" s="6"/>
      <c r="V81" s="85"/>
      <c r="W81" s="85"/>
      <c r="X81" s="58">
        <f t="shared" si="18"/>
        <v>0</v>
      </c>
      <c r="Y81" s="6"/>
      <c r="Z81" s="4"/>
    </row>
    <row r="82" spans="1:26" customFormat="1" x14ac:dyDescent="0.25">
      <c r="A82" s="10">
        <v>79</v>
      </c>
      <c r="B82" s="9"/>
      <c r="C82" s="4"/>
      <c r="D82" s="6"/>
      <c r="E82" s="8">
        <f t="shared" si="12"/>
        <v>6210</v>
      </c>
      <c r="F82" s="90" t="e">
        <f t="shared" si="13"/>
        <v>#VALUE!</v>
      </c>
      <c r="G82" s="4"/>
      <c r="H82" s="6"/>
      <c r="I82" s="6"/>
      <c r="J82" s="8" t="str">
        <f t="shared" si="14"/>
        <v/>
      </c>
      <c r="K82" s="8" t="str">
        <f t="shared" si="15"/>
        <v/>
      </c>
      <c r="L82" s="8" t="str">
        <f t="shared" si="16"/>
        <v/>
      </c>
      <c r="M82" s="6"/>
      <c r="N82" s="4"/>
      <c r="O82" s="6"/>
      <c r="P82" s="85"/>
      <c r="Q82" s="6"/>
      <c r="R82" s="8">
        <f t="shared" si="17"/>
        <v>0</v>
      </c>
      <c r="S82" s="6"/>
      <c r="T82" s="4"/>
      <c r="U82" s="6"/>
      <c r="V82" s="85"/>
      <c r="W82" s="85"/>
      <c r="X82" s="58">
        <f t="shared" si="18"/>
        <v>0</v>
      </c>
      <c r="Y82" s="6"/>
      <c r="Z82" s="4"/>
    </row>
    <row r="83" spans="1:26" customFormat="1" x14ac:dyDescent="0.25">
      <c r="A83" s="82">
        <v>80</v>
      </c>
      <c r="B83" s="9"/>
      <c r="C83" s="4"/>
      <c r="D83" s="6"/>
      <c r="E83" s="8">
        <f t="shared" si="12"/>
        <v>6210</v>
      </c>
      <c r="F83" s="90" t="e">
        <f t="shared" si="13"/>
        <v>#VALUE!</v>
      </c>
      <c r="G83" s="4"/>
      <c r="H83" s="6"/>
      <c r="I83" s="6"/>
      <c r="J83" s="8" t="str">
        <f t="shared" si="14"/>
        <v/>
      </c>
      <c r="K83" s="8" t="str">
        <f t="shared" si="15"/>
        <v/>
      </c>
      <c r="L83" s="8" t="str">
        <f t="shared" si="16"/>
        <v/>
      </c>
      <c r="M83" s="6"/>
      <c r="N83" s="4"/>
      <c r="O83" s="6"/>
      <c r="P83" s="85"/>
      <c r="Q83" s="6"/>
      <c r="R83" s="8">
        <f t="shared" si="17"/>
        <v>0</v>
      </c>
      <c r="S83" s="6"/>
      <c r="T83" s="4"/>
      <c r="U83" s="6"/>
      <c r="V83" s="85"/>
      <c r="W83" s="85"/>
      <c r="X83" s="58">
        <f t="shared" si="18"/>
        <v>0</v>
      </c>
      <c r="Y83" s="6"/>
      <c r="Z83" s="4"/>
    </row>
    <row r="84" spans="1:26" customFormat="1" x14ac:dyDescent="0.25">
      <c r="A84" s="82">
        <v>81</v>
      </c>
      <c r="B84" s="9"/>
      <c r="C84" s="4"/>
      <c r="D84" s="6"/>
      <c r="E84" s="8">
        <f t="shared" si="12"/>
        <v>6210</v>
      </c>
      <c r="F84" s="90" t="e">
        <f t="shared" si="13"/>
        <v>#VALUE!</v>
      </c>
      <c r="G84" s="4"/>
      <c r="H84" s="6"/>
      <c r="I84" s="6"/>
      <c r="J84" s="8" t="str">
        <f t="shared" si="14"/>
        <v/>
      </c>
      <c r="K84" s="8" t="str">
        <f t="shared" si="15"/>
        <v/>
      </c>
      <c r="L84" s="8" t="str">
        <f t="shared" si="16"/>
        <v/>
      </c>
      <c r="M84" s="6"/>
      <c r="N84" s="4"/>
      <c r="O84" s="6"/>
      <c r="P84" s="85"/>
      <c r="Q84" s="6"/>
      <c r="R84" s="8">
        <f t="shared" si="17"/>
        <v>0</v>
      </c>
      <c r="S84" s="6"/>
      <c r="T84" s="4"/>
      <c r="U84" s="6"/>
      <c r="V84" s="85"/>
      <c r="W84" s="85"/>
      <c r="X84" s="58">
        <f t="shared" si="18"/>
        <v>0</v>
      </c>
      <c r="Y84" s="6"/>
      <c r="Z84" s="4"/>
    </row>
    <row r="85" spans="1:26" customFormat="1" x14ac:dyDescent="0.25">
      <c r="A85" s="10">
        <v>82</v>
      </c>
      <c r="B85" s="9"/>
      <c r="C85" s="4"/>
      <c r="D85" s="6"/>
      <c r="E85" s="8">
        <f t="shared" si="12"/>
        <v>6210</v>
      </c>
      <c r="F85" s="90" t="e">
        <f t="shared" si="13"/>
        <v>#VALUE!</v>
      </c>
      <c r="G85" s="4"/>
      <c r="H85" s="6"/>
      <c r="I85" s="6"/>
      <c r="J85" s="8" t="str">
        <f t="shared" si="14"/>
        <v/>
      </c>
      <c r="K85" s="8" t="str">
        <f t="shared" si="15"/>
        <v/>
      </c>
      <c r="L85" s="8" t="str">
        <f t="shared" si="16"/>
        <v/>
      </c>
      <c r="M85" s="6"/>
      <c r="N85" s="4"/>
      <c r="O85" s="6"/>
      <c r="P85" s="85"/>
      <c r="Q85" s="6"/>
      <c r="R85" s="8">
        <f t="shared" si="17"/>
        <v>0</v>
      </c>
      <c r="S85" s="6"/>
      <c r="T85" s="4"/>
      <c r="U85" s="6"/>
      <c r="V85" s="85"/>
      <c r="W85" s="85"/>
      <c r="X85" s="58">
        <f t="shared" si="18"/>
        <v>0</v>
      </c>
      <c r="Y85" s="6"/>
      <c r="Z85" s="4"/>
    </row>
    <row r="86" spans="1:26" customFormat="1" x14ac:dyDescent="0.25">
      <c r="A86" s="82">
        <v>83</v>
      </c>
      <c r="B86" s="9"/>
      <c r="C86" s="4"/>
      <c r="D86" s="6"/>
      <c r="E86" s="8">
        <f t="shared" si="12"/>
        <v>6210</v>
      </c>
      <c r="F86" s="90" t="e">
        <f t="shared" si="13"/>
        <v>#VALUE!</v>
      </c>
      <c r="G86" s="4"/>
      <c r="H86" s="6"/>
      <c r="I86" s="6"/>
      <c r="J86" s="8" t="str">
        <f t="shared" si="14"/>
        <v/>
      </c>
      <c r="K86" s="8" t="str">
        <f t="shared" si="15"/>
        <v/>
      </c>
      <c r="L86" s="8" t="str">
        <f t="shared" si="16"/>
        <v/>
      </c>
      <c r="M86" s="6"/>
      <c r="N86" s="4"/>
      <c r="O86" s="6"/>
      <c r="P86" s="85"/>
      <c r="Q86" s="6"/>
      <c r="R86" s="8">
        <f t="shared" si="17"/>
        <v>0</v>
      </c>
      <c r="S86" s="6"/>
      <c r="T86" s="4"/>
      <c r="U86" s="6"/>
      <c r="V86" s="85"/>
      <c r="W86" s="85"/>
      <c r="X86" s="58">
        <f t="shared" si="18"/>
        <v>0</v>
      </c>
      <c r="Y86" s="6"/>
      <c r="Z86" s="4"/>
    </row>
    <row r="87" spans="1:26" customFormat="1" x14ac:dyDescent="0.25">
      <c r="A87" s="82">
        <v>84</v>
      </c>
      <c r="B87" s="9"/>
      <c r="C87" s="4"/>
      <c r="D87" s="6"/>
      <c r="E87" s="8">
        <f t="shared" si="12"/>
        <v>6210</v>
      </c>
      <c r="F87" s="90" t="e">
        <f t="shared" si="13"/>
        <v>#VALUE!</v>
      </c>
      <c r="G87" s="4"/>
      <c r="H87" s="6"/>
      <c r="I87" s="6"/>
      <c r="J87" s="8" t="str">
        <f t="shared" si="14"/>
        <v/>
      </c>
      <c r="K87" s="8" t="str">
        <f t="shared" si="15"/>
        <v/>
      </c>
      <c r="L87" s="8" t="str">
        <f t="shared" si="16"/>
        <v/>
      </c>
      <c r="M87" s="6"/>
      <c r="N87" s="4"/>
      <c r="O87" s="6"/>
      <c r="P87" s="85"/>
      <c r="Q87" s="6"/>
      <c r="R87" s="8">
        <f t="shared" si="17"/>
        <v>0</v>
      </c>
      <c r="S87" s="6"/>
      <c r="T87" s="4"/>
      <c r="U87" s="6"/>
      <c r="V87" s="85"/>
      <c r="W87" s="85"/>
      <c r="X87" s="58">
        <f t="shared" si="18"/>
        <v>0</v>
      </c>
      <c r="Y87" s="6"/>
      <c r="Z87" s="4"/>
    </row>
    <row r="88" spans="1:26" customFormat="1" x14ac:dyDescent="0.25">
      <c r="A88" s="10">
        <v>85</v>
      </c>
      <c r="B88" s="9"/>
      <c r="C88" s="4"/>
      <c r="D88" s="6"/>
      <c r="E88" s="8">
        <f t="shared" si="12"/>
        <v>6210</v>
      </c>
      <c r="F88" s="90" t="e">
        <f t="shared" si="13"/>
        <v>#VALUE!</v>
      </c>
      <c r="G88" s="4"/>
      <c r="H88" s="6"/>
      <c r="I88" s="6"/>
      <c r="J88" s="8" t="str">
        <f t="shared" si="14"/>
        <v/>
      </c>
      <c r="K88" s="8" t="str">
        <f t="shared" si="15"/>
        <v/>
      </c>
      <c r="L88" s="8" t="str">
        <f t="shared" si="16"/>
        <v/>
      </c>
      <c r="M88" s="6"/>
      <c r="N88" s="4"/>
      <c r="O88" s="6"/>
      <c r="P88" s="85"/>
      <c r="Q88" s="6"/>
      <c r="R88" s="8">
        <f t="shared" si="17"/>
        <v>0</v>
      </c>
      <c r="S88" s="6"/>
      <c r="T88" s="4"/>
      <c r="U88" s="6"/>
      <c r="V88" s="85"/>
      <c r="W88" s="85"/>
      <c r="X88" s="58">
        <f t="shared" si="18"/>
        <v>0</v>
      </c>
      <c r="Y88" s="6"/>
      <c r="Z88" s="4"/>
    </row>
    <row r="89" spans="1:26" customFormat="1" x14ac:dyDescent="0.25">
      <c r="A89" s="82">
        <v>86</v>
      </c>
      <c r="B89" s="9"/>
      <c r="C89" s="4"/>
      <c r="D89" s="6"/>
      <c r="E89" s="8">
        <f t="shared" si="12"/>
        <v>6210</v>
      </c>
      <c r="F89" s="90" t="e">
        <f t="shared" si="13"/>
        <v>#VALUE!</v>
      </c>
      <c r="G89" s="4"/>
      <c r="H89" s="6"/>
      <c r="I89" s="6"/>
      <c r="J89" s="8" t="str">
        <f t="shared" si="14"/>
        <v/>
      </c>
      <c r="K89" s="8" t="str">
        <f t="shared" si="15"/>
        <v/>
      </c>
      <c r="L89" s="8" t="str">
        <f t="shared" si="16"/>
        <v/>
      </c>
      <c r="M89" s="6"/>
      <c r="N89" s="4"/>
      <c r="O89" s="6"/>
      <c r="P89" s="85"/>
      <c r="Q89" s="6"/>
      <c r="R89" s="8">
        <f t="shared" si="17"/>
        <v>0</v>
      </c>
      <c r="S89" s="6"/>
      <c r="T89" s="4"/>
      <c r="U89" s="6"/>
      <c r="V89" s="85"/>
      <c r="W89" s="85"/>
      <c r="X89" s="58">
        <f t="shared" si="18"/>
        <v>0</v>
      </c>
      <c r="Y89" s="6"/>
      <c r="Z89" s="4"/>
    </row>
    <row r="90" spans="1:26" customFormat="1" x14ac:dyDescent="0.25">
      <c r="A90" s="82">
        <v>87</v>
      </c>
      <c r="B90" s="9"/>
      <c r="C90" s="4"/>
      <c r="D90" s="6"/>
      <c r="E90" s="8">
        <f t="shared" si="12"/>
        <v>6210</v>
      </c>
      <c r="F90" s="90" t="e">
        <f t="shared" si="13"/>
        <v>#VALUE!</v>
      </c>
      <c r="G90" s="4"/>
      <c r="H90" s="6"/>
      <c r="I90" s="6"/>
      <c r="J90" s="8" t="str">
        <f t="shared" si="14"/>
        <v/>
      </c>
      <c r="K90" s="8" t="str">
        <f t="shared" si="15"/>
        <v/>
      </c>
      <c r="L90" s="8" t="str">
        <f t="shared" si="16"/>
        <v/>
      </c>
      <c r="M90" s="6"/>
      <c r="N90" s="4"/>
      <c r="O90" s="6"/>
      <c r="P90" s="85"/>
      <c r="Q90" s="6"/>
      <c r="R90" s="8">
        <f t="shared" si="17"/>
        <v>0</v>
      </c>
      <c r="S90" s="6"/>
      <c r="T90" s="4"/>
      <c r="U90" s="6"/>
      <c r="V90" s="85"/>
      <c r="W90" s="85"/>
      <c r="X90" s="58">
        <f t="shared" si="18"/>
        <v>0</v>
      </c>
      <c r="Y90" s="6"/>
      <c r="Z90" s="4"/>
    </row>
    <row r="91" spans="1:26" customFormat="1" x14ac:dyDescent="0.25">
      <c r="A91" s="10">
        <v>88</v>
      </c>
      <c r="B91" s="9"/>
      <c r="C91" s="4"/>
      <c r="D91" s="6"/>
      <c r="E91" s="8">
        <f t="shared" si="12"/>
        <v>6210</v>
      </c>
      <c r="F91" s="90" t="e">
        <f t="shared" si="13"/>
        <v>#VALUE!</v>
      </c>
      <c r="G91" s="4"/>
      <c r="H91" s="6"/>
      <c r="I91" s="6"/>
      <c r="J91" s="8" t="str">
        <f t="shared" si="14"/>
        <v/>
      </c>
      <c r="K91" s="8" t="str">
        <f t="shared" si="15"/>
        <v/>
      </c>
      <c r="L91" s="8" t="str">
        <f t="shared" si="16"/>
        <v/>
      </c>
      <c r="M91" s="6"/>
      <c r="N91" s="4"/>
      <c r="O91" s="6"/>
      <c r="P91" s="85"/>
      <c r="Q91" s="6"/>
      <c r="R91" s="8">
        <f t="shared" si="17"/>
        <v>0</v>
      </c>
      <c r="S91" s="6"/>
      <c r="T91" s="4"/>
      <c r="U91" s="6"/>
      <c r="V91" s="85"/>
      <c r="W91" s="85"/>
      <c r="X91" s="58">
        <f t="shared" si="18"/>
        <v>0</v>
      </c>
      <c r="Y91" s="6"/>
      <c r="Z91" s="4"/>
    </row>
    <row r="92" spans="1:26" customFormat="1" x14ac:dyDescent="0.25">
      <c r="A92" s="82">
        <v>89</v>
      </c>
      <c r="B92" s="9"/>
      <c r="C92" s="4"/>
      <c r="D92" s="6"/>
      <c r="E92" s="8">
        <f t="shared" si="12"/>
        <v>6210</v>
      </c>
      <c r="F92" s="90" t="e">
        <f t="shared" si="13"/>
        <v>#VALUE!</v>
      </c>
      <c r="G92" s="4"/>
      <c r="H92" s="6"/>
      <c r="I92" s="6"/>
      <c r="J92" s="8" t="str">
        <f t="shared" si="14"/>
        <v/>
      </c>
      <c r="K92" s="8" t="str">
        <f t="shared" si="15"/>
        <v/>
      </c>
      <c r="L92" s="8" t="str">
        <f t="shared" si="16"/>
        <v/>
      </c>
      <c r="M92" s="6"/>
      <c r="N92" s="4"/>
      <c r="O92" s="6"/>
      <c r="P92" s="85"/>
      <c r="Q92" s="6"/>
      <c r="R92" s="8">
        <f t="shared" si="17"/>
        <v>0</v>
      </c>
      <c r="S92" s="6"/>
      <c r="T92" s="4"/>
      <c r="U92" s="6"/>
      <c r="V92" s="85"/>
      <c r="W92" s="85"/>
      <c r="X92" s="58">
        <f t="shared" si="18"/>
        <v>0</v>
      </c>
      <c r="Y92" s="6"/>
      <c r="Z92" s="4"/>
    </row>
    <row r="93" spans="1:26" customFormat="1" x14ac:dyDescent="0.25">
      <c r="A93" s="82">
        <v>90</v>
      </c>
      <c r="B93" s="9"/>
      <c r="C93" s="4"/>
      <c r="D93" s="6"/>
      <c r="E93" s="8">
        <f t="shared" si="12"/>
        <v>6210</v>
      </c>
      <c r="F93" s="90" t="e">
        <f t="shared" si="13"/>
        <v>#VALUE!</v>
      </c>
      <c r="G93" s="4"/>
      <c r="H93" s="6"/>
      <c r="I93" s="6"/>
      <c r="J93" s="8" t="str">
        <f t="shared" si="14"/>
        <v/>
      </c>
      <c r="K93" s="8" t="str">
        <f t="shared" si="15"/>
        <v/>
      </c>
      <c r="L93" s="8" t="str">
        <f t="shared" si="16"/>
        <v/>
      </c>
      <c r="M93" s="6"/>
      <c r="N93" s="4"/>
      <c r="O93" s="6"/>
      <c r="P93" s="85"/>
      <c r="Q93" s="6"/>
      <c r="R93" s="8">
        <f t="shared" si="17"/>
        <v>0</v>
      </c>
      <c r="S93" s="6"/>
      <c r="T93" s="4"/>
      <c r="U93" s="6"/>
      <c r="V93" s="85"/>
      <c r="W93" s="85"/>
      <c r="X93" s="58">
        <f t="shared" si="18"/>
        <v>0</v>
      </c>
      <c r="Y93" s="6"/>
      <c r="Z93" s="4"/>
    </row>
    <row r="94" spans="1:26" customFormat="1" x14ac:dyDescent="0.25">
      <c r="A94" s="10">
        <v>91</v>
      </c>
      <c r="B94" s="9"/>
      <c r="C94" s="4"/>
      <c r="D94" s="6"/>
      <c r="E94" s="8">
        <f t="shared" si="12"/>
        <v>6210</v>
      </c>
      <c r="F94" s="90" t="e">
        <f t="shared" si="13"/>
        <v>#VALUE!</v>
      </c>
      <c r="G94" s="4"/>
      <c r="H94" s="6"/>
      <c r="I94" s="6"/>
      <c r="J94" s="8" t="str">
        <f t="shared" si="14"/>
        <v/>
      </c>
      <c r="K94" s="8" t="str">
        <f t="shared" si="15"/>
        <v/>
      </c>
      <c r="L94" s="8" t="str">
        <f t="shared" si="16"/>
        <v/>
      </c>
      <c r="M94" s="6"/>
      <c r="N94" s="4"/>
      <c r="O94" s="6"/>
      <c r="P94" s="85"/>
      <c r="Q94" s="6"/>
      <c r="R94" s="8">
        <f t="shared" si="17"/>
        <v>0</v>
      </c>
      <c r="S94" s="6"/>
      <c r="T94" s="4"/>
      <c r="U94" s="6"/>
      <c r="V94" s="85"/>
      <c r="W94" s="85"/>
      <c r="X94" s="58">
        <f t="shared" si="18"/>
        <v>0</v>
      </c>
      <c r="Y94" s="6"/>
      <c r="Z94" s="4"/>
    </row>
    <row r="95" spans="1:26" customFormat="1" x14ac:dyDescent="0.25">
      <c r="A95" s="82">
        <v>92</v>
      </c>
      <c r="B95" s="9"/>
      <c r="C95" s="4"/>
      <c r="D95" s="6"/>
      <c r="E95" s="8">
        <f t="shared" si="12"/>
        <v>6210</v>
      </c>
      <c r="F95" s="90" t="e">
        <f t="shared" si="13"/>
        <v>#VALUE!</v>
      </c>
      <c r="G95" s="4"/>
      <c r="H95" s="6"/>
      <c r="I95" s="6"/>
      <c r="J95" s="8" t="str">
        <f t="shared" si="14"/>
        <v/>
      </c>
      <c r="K95" s="8" t="str">
        <f t="shared" si="15"/>
        <v/>
      </c>
      <c r="L95" s="8" t="str">
        <f t="shared" si="16"/>
        <v/>
      </c>
      <c r="M95" s="6"/>
      <c r="N95" s="4"/>
      <c r="O95" s="6"/>
      <c r="P95" s="85"/>
      <c r="Q95" s="6"/>
      <c r="R95" s="8">
        <f t="shared" si="17"/>
        <v>0</v>
      </c>
      <c r="S95" s="6"/>
      <c r="T95" s="4"/>
      <c r="U95" s="6"/>
      <c r="V95" s="85"/>
      <c r="W95" s="85"/>
      <c r="X95" s="58">
        <f t="shared" si="18"/>
        <v>0</v>
      </c>
      <c r="Y95" s="6"/>
      <c r="Z95" s="4"/>
    </row>
    <row r="96" spans="1:26" customFormat="1" x14ac:dyDescent="0.25">
      <c r="A96" s="82">
        <v>93</v>
      </c>
      <c r="B96" s="9"/>
      <c r="C96" s="4"/>
      <c r="D96" s="6"/>
      <c r="E96" s="8">
        <f t="shared" si="12"/>
        <v>6210</v>
      </c>
      <c r="F96" s="90" t="e">
        <f t="shared" si="13"/>
        <v>#VALUE!</v>
      </c>
      <c r="G96" s="4"/>
      <c r="H96" s="6"/>
      <c r="I96" s="6"/>
      <c r="J96" s="8" t="str">
        <f t="shared" si="14"/>
        <v/>
      </c>
      <c r="K96" s="8" t="str">
        <f t="shared" si="15"/>
        <v/>
      </c>
      <c r="L96" s="8" t="str">
        <f t="shared" si="16"/>
        <v/>
      </c>
      <c r="M96" s="6"/>
      <c r="N96" s="4"/>
      <c r="O96" s="6"/>
      <c r="P96" s="85"/>
      <c r="Q96" s="6"/>
      <c r="R96" s="8">
        <f t="shared" si="17"/>
        <v>0</v>
      </c>
      <c r="S96" s="6"/>
      <c r="T96" s="4"/>
      <c r="U96" s="6"/>
      <c r="V96" s="85"/>
      <c r="W96" s="85"/>
      <c r="X96" s="58">
        <f t="shared" si="18"/>
        <v>0</v>
      </c>
      <c r="Y96" s="6"/>
      <c r="Z96" s="4"/>
    </row>
    <row r="97" spans="1:26" customFormat="1" x14ac:dyDescent="0.25">
      <c r="A97" s="10">
        <v>94</v>
      </c>
      <c r="B97" s="9"/>
      <c r="C97" s="4"/>
      <c r="D97" s="6"/>
      <c r="E97" s="8">
        <f t="shared" si="12"/>
        <v>6210</v>
      </c>
      <c r="F97" s="90" t="e">
        <f t="shared" si="13"/>
        <v>#VALUE!</v>
      </c>
      <c r="G97" s="4"/>
      <c r="H97" s="6"/>
      <c r="I97" s="6"/>
      <c r="J97" s="8" t="str">
        <f t="shared" si="14"/>
        <v/>
      </c>
      <c r="K97" s="8" t="str">
        <f t="shared" si="15"/>
        <v/>
      </c>
      <c r="L97" s="8" t="str">
        <f t="shared" si="16"/>
        <v/>
      </c>
      <c r="M97" s="6"/>
      <c r="N97" s="4"/>
      <c r="O97" s="6"/>
      <c r="P97" s="85"/>
      <c r="Q97" s="6"/>
      <c r="R97" s="8">
        <f t="shared" si="17"/>
        <v>0</v>
      </c>
      <c r="S97" s="6"/>
      <c r="T97" s="4"/>
      <c r="U97" s="6"/>
      <c r="V97" s="85"/>
      <c r="W97" s="85"/>
      <c r="X97" s="58">
        <f t="shared" si="18"/>
        <v>0</v>
      </c>
      <c r="Y97" s="6"/>
      <c r="Z97" s="4"/>
    </row>
    <row r="98" spans="1:26" customFormat="1" x14ac:dyDescent="0.25">
      <c r="A98" s="82">
        <v>95</v>
      </c>
      <c r="B98" s="9"/>
      <c r="C98" s="4"/>
      <c r="D98" s="6"/>
      <c r="E98" s="8">
        <f t="shared" si="12"/>
        <v>6210</v>
      </c>
      <c r="F98" s="90" t="e">
        <f t="shared" si="13"/>
        <v>#VALUE!</v>
      </c>
      <c r="G98" s="4"/>
      <c r="H98" s="6"/>
      <c r="I98" s="6"/>
      <c r="J98" s="8" t="str">
        <f t="shared" si="14"/>
        <v/>
      </c>
      <c r="K98" s="8" t="str">
        <f t="shared" si="15"/>
        <v/>
      </c>
      <c r="L98" s="8" t="str">
        <f t="shared" si="16"/>
        <v/>
      </c>
      <c r="M98" s="6"/>
      <c r="N98" s="4"/>
      <c r="O98" s="6"/>
      <c r="P98" s="85"/>
      <c r="Q98" s="6"/>
      <c r="R98" s="8">
        <f t="shared" si="17"/>
        <v>0</v>
      </c>
      <c r="S98" s="6"/>
      <c r="T98" s="4"/>
      <c r="U98" s="6"/>
      <c r="V98" s="85"/>
      <c r="W98" s="85"/>
      <c r="X98" s="58">
        <f t="shared" si="18"/>
        <v>0</v>
      </c>
      <c r="Y98" s="6"/>
      <c r="Z98" s="4"/>
    </row>
    <row r="99" spans="1:26" customFormat="1" x14ac:dyDescent="0.25">
      <c r="A99" s="82">
        <v>96</v>
      </c>
      <c r="B99" s="9"/>
      <c r="C99" s="4"/>
      <c r="D99" s="6"/>
      <c r="E99" s="8">
        <f t="shared" si="12"/>
        <v>6210</v>
      </c>
      <c r="F99" s="90" t="e">
        <f t="shared" si="13"/>
        <v>#VALUE!</v>
      </c>
      <c r="G99" s="4"/>
      <c r="H99" s="6"/>
      <c r="I99" s="6"/>
      <c r="J99" s="8" t="str">
        <f t="shared" si="14"/>
        <v/>
      </c>
      <c r="K99" s="8" t="str">
        <f t="shared" si="15"/>
        <v/>
      </c>
      <c r="L99" s="8" t="str">
        <f t="shared" si="16"/>
        <v/>
      </c>
      <c r="M99" s="6"/>
      <c r="N99" s="4"/>
      <c r="O99" s="6"/>
      <c r="P99" s="85"/>
      <c r="Q99" s="6"/>
      <c r="R99" s="8">
        <f t="shared" si="17"/>
        <v>0</v>
      </c>
      <c r="S99" s="6"/>
      <c r="T99" s="4"/>
      <c r="U99" s="6"/>
      <c r="V99" s="85"/>
      <c r="W99" s="85"/>
      <c r="X99" s="58">
        <f t="shared" si="18"/>
        <v>0</v>
      </c>
      <c r="Y99" s="6"/>
      <c r="Z99" s="4"/>
    </row>
    <row r="100" spans="1:26" customFormat="1" x14ac:dyDescent="0.25">
      <c r="A100" s="10">
        <v>97</v>
      </c>
      <c r="B100" s="9"/>
      <c r="C100" s="4"/>
      <c r="D100" s="6"/>
      <c r="E100" s="8">
        <f t="shared" si="12"/>
        <v>6210</v>
      </c>
      <c r="F100" s="90" t="e">
        <f t="shared" si="13"/>
        <v>#VALUE!</v>
      </c>
      <c r="G100" s="4"/>
      <c r="H100" s="6"/>
      <c r="I100" s="6"/>
      <c r="J100" s="8" t="str">
        <f t="shared" si="14"/>
        <v/>
      </c>
      <c r="K100" s="8" t="str">
        <f t="shared" si="15"/>
        <v/>
      </c>
      <c r="L100" s="8" t="str">
        <f t="shared" si="16"/>
        <v/>
      </c>
      <c r="M100" s="6"/>
      <c r="N100" s="4"/>
      <c r="O100" s="6"/>
      <c r="P100" s="85"/>
      <c r="Q100" s="6"/>
      <c r="R100" s="8">
        <f t="shared" si="17"/>
        <v>0</v>
      </c>
      <c r="S100" s="6"/>
      <c r="T100" s="4"/>
      <c r="U100" s="6"/>
      <c r="V100" s="85"/>
      <c r="W100" s="85"/>
      <c r="X100" s="58">
        <f t="shared" si="18"/>
        <v>0</v>
      </c>
      <c r="Y100" s="6"/>
      <c r="Z100" s="4"/>
    </row>
    <row r="101" spans="1:26" customFormat="1" x14ac:dyDescent="0.25">
      <c r="A101" s="82">
        <v>98</v>
      </c>
      <c r="B101" s="9"/>
      <c r="C101" s="4"/>
      <c r="D101" s="6"/>
      <c r="E101" s="8">
        <f t="shared" si="12"/>
        <v>6210</v>
      </c>
      <c r="F101" s="90" t="e">
        <f t="shared" si="13"/>
        <v>#VALUE!</v>
      </c>
      <c r="G101" s="4"/>
      <c r="H101" s="6"/>
      <c r="I101" s="6"/>
      <c r="J101" s="8" t="str">
        <f t="shared" si="14"/>
        <v/>
      </c>
      <c r="K101" s="8" t="str">
        <f t="shared" si="15"/>
        <v/>
      </c>
      <c r="L101" s="8" t="str">
        <f t="shared" si="16"/>
        <v/>
      </c>
      <c r="M101" s="6"/>
      <c r="N101" s="4"/>
      <c r="O101" s="6"/>
      <c r="P101" s="85"/>
      <c r="Q101" s="6"/>
      <c r="R101" s="8">
        <f t="shared" si="17"/>
        <v>0</v>
      </c>
      <c r="S101" s="6"/>
      <c r="T101" s="4"/>
      <c r="U101" s="6"/>
      <c r="V101" s="85"/>
      <c r="W101" s="85"/>
      <c r="X101" s="58">
        <f t="shared" si="18"/>
        <v>0</v>
      </c>
      <c r="Y101" s="6"/>
      <c r="Z101" s="4"/>
    </row>
    <row r="102" spans="1:26" customFormat="1" x14ac:dyDescent="0.25">
      <c r="A102" s="82">
        <v>99</v>
      </c>
      <c r="B102" s="9"/>
      <c r="C102" s="4"/>
      <c r="D102" s="6"/>
      <c r="E102" s="8">
        <f t="shared" si="12"/>
        <v>6210</v>
      </c>
      <c r="F102" s="90" t="e">
        <f t="shared" si="13"/>
        <v>#VALUE!</v>
      </c>
      <c r="G102" s="4"/>
      <c r="H102" s="6"/>
      <c r="I102" s="6"/>
      <c r="J102" s="8" t="str">
        <f t="shared" si="14"/>
        <v/>
      </c>
      <c r="K102" s="8" t="str">
        <f t="shared" si="15"/>
        <v/>
      </c>
      <c r="L102" s="8" t="str">
        <f t="shared" si="16"/>
        <v/>
      </c>
      <c r="M102" s="6"/>
      <c r="N102" s="4"/>
      <c r="O102" s="6"/>
      <c r="P102" s="85"/>
      <c r="Q102" s="6"/>
      <c r="R102" s="8">
        <f t="shared" si="17"/>
        <v>0</v>
      </c>
      <c r="S102" s="6"/>
      <c r="T102" s="4"/>
      <c r="U102" s="6"/>
      <c r="V102" s="85"/>
      <c r="W102" s="85"/>
      <c r="X102" s="58">
        <f t="shared" si="18"/>
        <v>0</v>
      </c>
      <c r="Y102" s="6"/>
      <c r="Z102" s="4"/>
    </row>
    <row r="103" spans="1:26" customFormat="1" x14ac:dyDescent="0.25">
      <c r="A103" s="10">
        <v>100</v>
      </c>
      <c r="B103" s="9"/>
      <c r="C103" s="4"/>
      <c r="D103" s="6"/>
      <c r="E103" s="8">
        <f t="shared" si="12"/>
        <v>6210</v>
      </c>
      <c r="F103" s="90" t="e">
        <f t="shared" si="13"/>
        <v>#VALUE!</v>
      </c>
      <c r="G103" s="4"/>
      <c r="H103" s="6"/>
      <c r="I103" s="6"/>
      <c r="J103" s="8" t="str">
        <f t="shared" si="14"/>
        <v/>
      </c>
      <c r="K103" s="8" t="str">
        <f t="shared" si="15"/>
        <v/>
      </c>
      <c r="L103" s="8" t="str">
        <f t="shared" si="16"/>
        <v/>
      </c>
      <c r="M103" s="6"/>
      <c r="N103" s="4"/>
      <c r="O103" s="6"/>
      <c r="P103" s="85"/>
      <c r="Q103" s="6"/>
      <c r="R103" s="8">
        <f t="shared" si="17"/>
        <v>0</v>
      </c>
      <c r="S103" s="6"/>
      <c r="T103" s="4"/>
      <c r="U103" s="6"/>
      <c r="V103" s="85"/>
      <c r="W103" s="85"/>
      <c r="X103" s="58">
        <f t="shared" si="18"/>
        <v>0</v>
      </c>
      <c r="Y103" s="6"/>
      <c r="Z103" s="4"/>
    </row>
    <row r="104" spans="1:26" customFormat="1" x14ac:dyDescent="0.25">
      <c r="A104" s="82">
        <v>101</v>
      </c>
      <c r="B104" s="9"/>
      <c r="C104" s="4"/>
      <c r="D104" s="6"/>
      <c r="E104" s="8">
        <f t="shared" si="12"/>
        <v>6210</v>
      </c>
      <c r="F104" s="90" t="e">
        <f t="shared" si="13"/>
        <v>#VALUE!</v>
      </c>
      <c r="G104" s="4"/>
      <c r="H104" s="6"/>
      <c r="I104" s="6"/>
      <c r="J104" s="8" t="str">
        <f t="shared" si="14"/>
        <v/>
      </c>
      <c r="K104" s="8" t="str">
        <f t="shared" si="15"/>
        <v/>
      </c>
      <c r="L104" s="8" t="str">
        <f t="shared" si="16"/>
        <v/>
      </c>
      <c r="M104" s="6"/>
      <c r="N104" s="4"/>
      <c r="O104" s="6"/>
      <c r="P104" s="85"/>
      <c r="Q104" s="6"/>
      <c r="R104" s="8">
        <f t="shared" si="17"/>
        <v>0</v>
      </c>
      <c r="S104" s="6"/>
      <c r="T104" s="4"/>
      <c r="U104" s="6"/>
      <c r="V104" s="85"/>
      <c r="W104" s="85"/>
      <c r="X104" s="58">
        <f t="shared" si="18"/>
        <v>0</v>
      </c>
      <c r="Y104" s="6"/>
      <c r="Z104" s="4"/>
    </row>
    <row r="105" spans="1:26" customFormat="1" x14ac:dyDescent="0.25">
      <c r="A105" s="82">
        <v>102</v>
      </c>
      <c r="B105" s="9"/>
      <c r="C105" s="4"/>
      <c r="D105" s="6"/>
      <c r="E105" s="8">
        <f t="shared" si="12"/>
        <v>6210</v>
      </c>
      <c r="F105" s="90" t="e">
        <f t="shared" si="13"/>
        <v>#VALUE!</v>
      </c>
      <c r="G105" s="4"/>
      <c r="H105" s="6"/>
      <c r="I105" s="6"/>
      <c r="J105" s="8" t="str">
        <f t="shared" si="14"/>
        <v/>
      </c>
      <c r="K105" s="8" t="str">
        <f t="shared" si="15"/>
        <v/>
      </c>
      <c r="L105" s="8" t="str">
        <f t="shared" si="16"/>
        <v/>
      </c>
      <c r="M105" s="6"/>
      <c r="N105" s="4"/>
      <c r="O105" s="6"/>
      <c r="P105" s="85"/>
      <c r="Q105" s="6"/>
      <c r="R105" s="8">
        <f t="shared" si="17"/>
        <v>0</v>
      </c>
      <c r="S105" s="6"/>
      <c r="T105" s="4"/>
      <c r="U105" s="6"/>
      <c r="V105" s="85"/>
      <c r="W105" s="85"/>
      <c r="X105" s="58">
        <f t="shared" si="18"/>
        <v>0</v>
      </c>
      <c r="Y105" s="6"/>
      <c r="Z105" s="4"/>
    </row>
    <row r="106" spans="1:26" customFormat="1" x14ac:dyDescent="0.25">
      <c r="A106" s="10">
        <v>103</v>
      </c>
      <c r="B106" s="9"/>
      <c r="C106" s="4"/>
      <c r="D106" s="6"/>
      <c r="E106" s="8">
        <f t="shared" si="12"/>
        <v>6210</v>
      </c>
      <c r="F106" s="90" t="e">
        <f t="shared" si="13"/>
        <v>#VALUE!</v>
      </c>
      <c r="G106" s="4"/>
      <c r="H106" s="6"/>
      <c r="I106" s="6"/>
      <c r="J106" s="8" t="str">
        <f t="shared" si="14"/>
        <v/>
      </c>
      <c r="K106" s="8" t="str">
        <f t="shared" si="15"/>
        <v/>
      </c>
      <c r="L106" s="8" t="str">
        <f t="shared" si="16"/>
        <v/>
      </c>
      <c r="M106" s="6"/>
      <c r="N106" s="4"/>
      <c r="O106" s="6"/>
      <c r="P106" s="85"/>
      <c r="Q106" s="6"/>
      <c r="R106" s="8">
        <f t="shared" si="17"/>
        <v>0</v>
      </c>
      <c r="S106" s="6"/>
      <c r="T106" s="4"/>
      <c r="U106" s="6"/>
      <c r="V106" s="85"/>
      <c r="W106" s="85"/>
      <c r="X106" s="58">
        <f t="shared" si="18"/>
        <v>0</v>
      </c>
      <c r="Y106" s="6"/>
      <c r="Z106" s="4"/>
    </row>
    <row r="107" spans="1:26" customFormat="1" x14ac:dyDescent="0.25">
      <c r="A107" s="82">
        <v>104</v>
      </c>
      <c r="B107" s="9"/>
      <c r="C107" s="4"/>
      <c r="D107" s="6"/>
      <c r="E107" s="8">
        <f t="shared" si="12"/>
        <v>6210</v>
      </c>
      <c r="F107" s="90" t="e">
        <f t="shared" si="13"/>
        <v>#VALUE!</v>
      </c>
      <c r="G107" s="4"/>
      <c r="H107" s="6"/>
      <c r="I107" s="6"/>
      <c r="J107" s="8" t="str">
        <f t="shared" si="14"/>
        <v/>
      </c>
      <c r="K107" s="8" t="str">
        <f t="shared" si="15"/>
        <v/>
      </c>
      <c r="L107" s="8" t="str">
        <f t="shared" si="16"/>
        <v/>
      </c>
      <c r="M107" s="6"/>
      <c r="N107" s="4"/>
      <c r="O107" s="6"/>
      <c r="P107" s="85"/>
      <c r="Q107" s="6"/>
      <c r="R107" s="8">
        <f t="shared" si="17"/>
        <v>0</v>
      </c>
      <c r="S107" s="6"/>
      <c r="T107" s="4"/>
      <c r="U107" s="6"/>
      <c r="V107" s="85"/>
      <c r="W107" s="85"/>
      <c r="X107" s="58">
        <f t="shared" si="18"/>
        <v>0</v>
      </c>
      <c r="Y107" s="6"/>
      <c r="Z107" s="4"/>
    </row>
    <row r="108" spans="1:26" customFormat="1" x14ac:dyDescent="0.25">
      <c r="A108" s="82">
        <v>105</v>
      </c>
      <c r="B108" s="9"/>
      <c r="C108" s="4"/>
      <c r="D108" s="6"/>
      <c r="E108" s="8">
        <f t="shared" si="12"/>
        <v>6210</v>
      </c>
      <c r="F108" s="90" t="e">
        <f t="shared" si="13"/>
        <v>#VALUE!</v>
      </c>
      <c r="G108" s="4"/>
      <c r="H108" s="6"/>
      <c r="I108" s="6"/>
      <c r="J108" s="8" t="str">
        <f t="shared" si="14"/>
        <v/>
      </c>
      <c r="K108" s="8" t="str">
        <f t="shared" si="15"/>
        <v/>
      </c>
      <c r="L108" s="8" t="str">
        <f t="shared" si="16"/>
        <v/>
      </c>
      <c r="M108" s="6"/>
      <c r="N108" s="4"/>
      <c r="O108" s="6"/>
      <c r="P108" s="85"/>
      <c r="Q108" s="6"/>
      <c r="R108" s="8">
        <f t="shared" si="17"/>
        <v>0</v>
      </c>
      <c r="S108" s="6"/>
      <c r="T108" s="4"/>
      <c r="U108" s="6"/>
      <c r="V108" s="85"/>
      <c r="W108" s="85"/>
      <c r="X108" s="58">
        <f t="shared" si="18"/>
        <v>0</v>
      </c>
      <c r="Y108" s="6"/>
      <c r="Z108" s="4"/>
    </row>
    <row r="109" spans="1:26" customFormat="1" x14ac:dyDescent="0.25">
      <c r="A109" s="10">
        <v>106</v>
      </c>
      <c r="B109" s="9"/>
      <c r="C109" s="4"/>
      <c r="D109" s="6"/>
      <c r="E109" s="8">
        <f t="shared" si="12"/>
        <v>6210</v>
      </c>
      <c r="F109" s="90" t="e">
        <f t="shared" si="13"/>
        <v>#VALUE!</v>
      </c>
      <c r="G109" s="4"/>
      <c r="H109" s="6"/>
      <c r="I109" s="6"/>
      <c r="J109" s="8" t="str">
        <f t="shared" si="14"/>
        <v/>
      </c>
      <c r="K109" s="8" t="str">
        <f t="shared" si="15"/>
        <v/>
      </c>
      <c r="L109" s="8" t="str">
        <f t="shared" si="16"/>
        <v/>
      </c>
      <c r="M109" s="6"/>
      <c r="N109" s="4"/>
      <c r="O109" s="6"/>
      <c r="P109" s="85"/>
      <c r="Q109" s="6"/>
      <c r="R109" s="8">
        <f t="shared" si="17"/>
        <v>0</v>
      </c>
      <c r="S109" s="6"/>
      <c r="T109" s="4"/>
      <c r="U109" s="6"/>
      <c r="V109" s="85"/>
      <c r="W109" s="85"/>
      <c r="X109" s="58">
        <f t="shared" si="18"/>
        <v>0</v>
      </c>
      <c r="Y109" s="6"/>
      <c r="Z109" s="4"/>
    </row>
    <row r="110" spans="1:26" customFormat="1" x14ac:dyDescent="0.25">
      <c r="A110" s="82">
        <v>107</v>
      </c>
      <c r="B110" s="9"/>
      <c r="C110" s="4"/>
      <c r="D110" s="6"/>
      <c r="E110" s="8">
        <f t="shared" si="12"/>
        <v>6210</v>
      </c>
      <c r="F110" s="90" t="e">
        <f t="shared" si="13"/>
        <v>#VALUE!</v>
      </c>
      <c r="G110" s="4"/>
      <c r="H110" s="6"/>
      <c r="I110" s="6"/>
      <c r="J110" s="8" t="str">
        <f t="shared" si="14"/>
        <v/>
      </c>
      <c r="K110" s="8" t="str">
        <f t="shared" si="15"/>
        <v/>
      </c>
      <c r="L110" s="8" t="str">
        <f t="shared" si="16"/>
        <v/>
      </c>
      <c r="M110" s="6"/>
      <c r="N110" s="4"/>
      <c r="O110" s="6"/>
      <c r="P110" s="85"/>
      <c r="Q110" s="6"/>
      <c r="R110" s="8">
        <f t="shared" si="17"/>
        <v>0</v>
      </c>
      <c r="S110" s="6"/>
      <c r="T110" s="4"/>
      <c r="U110" s="6"/>
      <c r="V110" s="85"/>
      <c r="W110" s="85"/>
      <c r="X110" s="58">
        <f t="shared" si="18"/>
        <v>0</v>
      </c>
      <c r="Y110" s="6"/>
      <c r="Z110" s="4"/>
    </row>
    <row r="111" spans="1:26" customFormat="1" x14ac:dyDescent="0.25">
      <c r="A111" s="82">
        <v>108</v>
      </c>
      <c r="B111" s="9"/>
      <c r="C111" s="4"/>
      <c r="D111" s="6"/>
      <c r="E111" s="8">
        <f t="shared" si="12"/>
        <v>6210</v>
      </c>
      <c r="F111" s="90" t="e">
        <f t="shared" si="13"/>
        <v>#VALUE!</v>
      </c>
      <c r="G111" s="4"/>
      <c r="H111" s="6"/>
      <c r="I111" s="6"/>
      <c r="J111" s="8" t="str">
        <f t="shared" si="14"/>
        <v/>
      </c>
      <c r="K111" s="8" t="str">
        <f t="shared" si="15"/>
        <v/>
      </c>
      <c r="L111" s="8" t="str">
        <f t="shared" si="16"/>
        <v/>
      </c>
      <c r="M111" s="6"/>
      <c r="N111" s="4"/>
      <c r="O111" s="6"/>
      <c r="P111" s="85"/>
      <c r="Q111" s="6"/>
      <c r="R111" s="8">
        <f t="shared" si="17"/>
        <v>0</v>
      </c>
      <c r="S111" s="6"/>
      <c r="T111" s="4"/>
      <c r="U111" s="6"/>
      <c r="V111" s="85"/>
      <c r="W111" s="85"/>
      <c r="X111" s="58">
        <f t="shared" si="18"/>
        <v>0</v>
      </c>
      <c r="Y111" s="6"/>
      <c r="Z111" s="4"/>
    </row>
    <row r="112" spans="1:26" customFormat="1" x14ac:dyDescent="0.25">
      <c r="A112" s="10">
        <v>109</v>
      </c>
      <c r="B112" s="9"/>
      <c r="C112" s="4"/>
      <c r="D112" s="6"/>
      <c r="E112" s="8">
        <f t="shared" si="12"/>
        <v>6210</v>
      </c>
      <c r="F112" s="90" t="e">
        <f t="shared" si="13"/>
        <v>#VALUE!</v>
      </c>
      <c r="G112" s="4"/>
      <c r="H112" s="6"/>
      <c r="I112" s="6"/>
      <c r="J112" s="8" t="str">
        <f t="shared" si="14"/>
        <v/>
      </c>
      <c r="K112" s="8" t="str">
        <f t="shared" si="15"/>
        <v/>
      </c>
      <c r="L112" s="8" t="str">
        <f t="shared" si="16"/>
        <v/>
      </c>
      <c r="M112" s="6"/>
      <c r="N112" s="4"/>
      <c r="O112" s="6"/>
      <c r="P112" s="85"/>
      <c r="Q112" s="6"/>
      <c r="R112" s="8">
        <f t="shared" si="17"/>
        <v>0</v>
      </c>
      <c r="S112" s="6"/>
      <c r="T112" s="4"/>
      <c r="U112" s="6"/>
      <c r="V112" s="85"/>
      <c r="W112" s="85"/>
      <c r="X112" s="58">
        <f t="shared" si="18"/>
        <v>0</v>
      </c>
      <c r="Y112" s="6"/>
      <c r="Z112" s="4"/>
    </row>
    <row r="113" spans="1:26" customFormat="1" x14ac:dyDescent="0.25">
      <c r="A113" s="82">
        <v>110</v>
      </c>
      <c r="B113" s="9"/>
      <c r="C113" s="4"/>
      <c r="D113" s="6"/>
      <c r="E113" s="8">
        <f t="shared" si="12"/>
        <v>6210</v>
      </c>
      <c r="F113" s="90" t="e">
        <f t="shared" si="13"/>
        <v>#VALUE!</v>
      </c>
      <c r="G113" s="4"/>
      <c r="H113" s="6"/>
      <c r="I113" s="6"/>
      <c r="J113" s="8" t="str">
        <f t="shared" si="14"/>
        <v/>
      </c>
      <c r="K113" s="8" t="str">
        <f t="shared" si="15"/>
        <v/>
      </c>
      <c r="L113" s="8" t="str">
        <f t="shared" si="16"/>
        <v/>
      </c>
      <c r="M113" s="6"/>
      <c r="N113" s="4"/>
      <c r="O113" s="6"/>
      <c r="P113" s="85"/>
      <c r="Q113" s="6"/>
      <c r="R113" s="8">
        <f t="shared" si="17"/>
        <v>0</v>
      </c>
      <c r="S113" s="6"/>
      <c r="T113" s="4"/>
      <c r="U113" s="6"/>
      <c r="V113" s="85"/>
      <c r="W113" s="85"/>
      <c r="X113" s="58">
        <f t="shared" si="18"/>
        <v>0</v>
      </c>
      <c r="Y113" s="6"/>
      <c r="Z113" s="4"/>
    </row>
    <row r="114" spans="1:26" customFormat="1" x14ac:dyDescent="0.25">
      <c r="A114" s="82">
        <v>111</v>
      </c>
      <c r="B114" s="9"/>
      <c r="C114" s="4"/>
      <c r="D114" s="6"/>
      <c r="E114" s="8">
        <f t="shared" si="12"/>
        <v>6210</v>
      </c>
      <c r="F114" s="90" t="e">
        <f t="shared" si="13"/>
        <v>#VALUE!</v>
      </c>
      <c r="G114" s="4"/>
      <c r="H114" s="6"/>
      <c r="I114" s="6"/>
      <c r="J114" s="8" t="str">
        <f t="shared" si="14"/>
        <v/>
      </c>
      <c r="K114" s="8" t="str">
        <f t="shared" si="15"/>
        <v/>
      </c>
      <c r="L114" s="8" t="str">
        <f t="shared" si="16"/>
        <v/>
      </c>
      <c r="M114" s="6"/>
      <c r="N114" s="4"/>
      <c r="O114" s="6"/>
      <c r="P114" s="85"/>
      <c r="Q114" s="6"/>
      <c r="R114" s="8">
        <f t="shared" si="17"/>
        <v>0</v>
      </c>
      <c r="S114" s="6"/>
      <c r="T114" s="4"/>
      <c r="U114" s="6"/>
      <c r="V114" s="85"/>
      <c r="W114" s="85"/>
      <c r="X114" s="58">
        <f t="shared" si="18"/>
        <v>0</v>
      </c>
      <c r="Y114" s="6"/>
      <c r="Z114" s="4"/>
    </row>
    <row r="115" spans="1:26" customFormat="1" x14ac:dyDescent="0.25">
      <c r="A115" s="10">
        <v>112</v>
      </c>
      <c r="B115" s="9"/>
      <c r="C115" s="4"/>
      <c r="D115" s="6"/>
      <c r="E115" s="8">
        <f t="shared" si="12"/>
        <v>6210</v>
      </c>
      <c r="F115" s="90" t="e">
        <f t="shared" si="13"/>
        <v>#VALUE!</v>
      </c>
      <c r="G115" s="4"/>
      <c r="H115" s="6"/>
      <c r="I115" s="6"/>
      <c r="J115" s="8" t="str">
        <f t="shared" si="14"/>
        <v/>
      </c>
      <c r="K115" s="8" t="str">
        <f t="shared" si="15"/>
        <v/>
      </c>
      <c r="L115" s="8" t="str">
        <f t="shared" si="16"/>
        <v/>
      </c>
      <c r="M115" s="6"/>
      <c r="N115" s="4"/>
      <c r="O115" s="6"/>
      <c r="P115" s="85"/>
      <c r="Q115" s="6"/>
      <c r="R115" s="8">
        <f t="shared" si="17"/>
        <v>0</v>
      </c>
      <c r="S115" s="6"/>
      <c r="T115" s="4"/>
      <c r="U115" s="6"/>
      <c r="V115" s="85"/>
      <c r="W115" s="85"/>
      <c r="X115" s="58">
        <f t="shared" si="18"/>
        <v>0</v>
      </c>
      <c r="Y115" s="6"/>
      <c r="Z115" s="4"/>
    </row>
    <row r="116" spans="1:26" customFormat="1" x14ac:dyDescent="0.25">
      <c r="A116" s="82">
        <v>113</v>
      </c>
      <c r="B116" s="9"/>
      <c r="C116" s="4"/>
      <c r="D116" s="6"/>
      <c r="E116" s="8">
        <f t="shared" si="12"/>
        <v>6210</v>
      </c>
      <c r="F116" s="90" t="e">
        <f t="shared" si="13"/>
        <v>#VALUE!</v>
      </c>
      <c r="G116" s="4"/>
      <c r="H116" s="6"/>
      <c r="I116" s="6"/>
      <c r="J116" s="8" t="str">
        <f t="shared" si="14"/>
        <v/>
      </c>
      <c r="K116" s="8" t="str">
        <f t="shared" si="15"/>
        <v/>
      </c>
      <c r="L116" s="8" t="str">
        <f t="shared" si="16"/>
        <v/>
      </c>
      <c r="M116" s="6"/>
      <c r="N116" s="4"/>
      <c r="O116" s="6"/>
      <c r="P116" s="85"/>
      <c r="Q116" s="6"/>
      <c r="R116" s="8">
        <f t="shared" si="17"/>
        <v>0</v>
      </c>
      <c r="S116" s="6"/>
      <c r="T116" s="4"/>
      <c r="U116" s="6"/>
      <c r="V116" s="85"/>
      <c r="W116" s="85"/>
      <c r="X116" s="58">
        <f t="shared" si="18"/>
        <v>0</v>
      </c>
      <c r="Y116" s="6"/>
      <c r="Z116" s="4"/>
    </row>
    <row r="117" spans="1:26" customFormat="1" x14ac:dyDescent="0.25">
      <c r="A117" s="82">
        <v>114</v>
      </c>
      <c r="B117" s="9"/>
      <c r="C117" s="4"/>
      <c r="D117" s="6"/>
      <c r="E117" s="8">
        <f t="shared" si="12"/>
        <v>6210</v>
      </c>
      <c r="F117" s="90" t="e">
        <f t="shared" si="13"/>
        <v>#VALUE!</v>
      </c>
      <c r="G117" s="4"/>
      <c r="H117" s="6"/>
      <c r="I117" s="6"/>
      <c r="J117" s="8" t="str">
        <f t="shared" si="14"/>
        <v/>
      </c>
      <c r="K117" s="8" t="str">
        <f t="shared" si="15"/>
        <v/>
      </c>
      <c r="L117" s="8" t="str">
        <f t="shared" si="16"/>
        <v/>
      </c>
      <c r="M117" s="6"/>
      <c r="N117" s="4"/>
      <c r="O117" s="6"/>
      <c r="P117" s="85"/>
      <c r="Q117" s="6"/>
      <c r="R117" s="8">
        <f t="shared" si="17"/>
        <v>0</v>
      </c>
      <c r="S117" s="6"/>
      <c r="T117" s="4"/>
      <c r="U117" s="6"/>
      <c r="V117" s="85"/>
      <c r="W117" s="85"/>
      <c r="X117" s="58">
        <f t="shared" si="18"/>
        <v>0</v>
      </c>
      <c r="Y117" s="6"/>
      <c r="Z117" s="4"/>
    </row>
    <row r="118" spans="1:26" customFormat="1" x14ac:dyDescent="0.25">
      <c r="A118" s="10">
        <v>115</v>
      </c>
      <c r="B118" s="9"/>
      <c r="C118" s="4"/>
      <c r="D118" s="6"/>
      <c r="E118" s="8">
        <f t="shared" si="12"/>
        <v>6210</v>
      </c>
      <c r="F118" s="90" t="e">
        <f t="shared" si="13"/>
        <v>#VALUE!</v>
      </c>
      <c r="G118" s="4"/>
      <c r="H118" s="6"/>
      <c r="I118" s="6"/>
      <c r="J118" s="8" t="str">
        <f t="shared" si="14"/>
        <v/>
      </c>
      <c r="K118" s="8" t="str">
        <f t="shared" si="15"/>
        <v/>
      </c>
      <c r="L118" s="8" t="str">
        <f t="shared" si="16"/>
        <v/>
      </c>
      <c r="M118" s="6"/>
      <c r="N118" s="4"/>
      <c r="O118" s="6"/>
      <c r="P118" s="85"/>
      <c r="Q118" s="6"/>
      <c r="R118" s="8">
        <f t="shared" si="17"/>
        <v>0</v>
      </c>
      <c r="S118" s="6"/>
      <c r="T118" s="4"/>
      <c r="U118" s="6"/>
      <c r="V118" s="85"/>
      <c r="W118" s="85"/>
      <c r="X118" s="58">
        <f t="shared" si="18"/>
        <v>0</v>
      </c>
      <c r="Y118" s="6"/>
      <c r="Z118" s="4"/>
    </row>
    <row r="119" spans="1:26" customFormat="1" x14ac:dyDescent="0.25">
      <c r="A119" s="82">
        <v>116</v>
      </c>
      <c r="B119" s="9"/>
      <c r="C119" s="4"/>
      <c r="D119" s="6"/>
      <c r="E119" s="8">
        <f t="shared" si="12"/>
        <v>6210</v>
      </c>
      <c r="F119" s="90" t="e">
        <f t="shared" si="13"/>
        <v>#VALUE!</v>
      </c>
      <c r="G119" s="4"/>
      <c r="H119" s="6"/>
      <c r="I119" s="6"/>
      <c r="J119" s="8" t="str">
        <f t="shared" si="14"/>
        <v/>
      </c>
      <c r="K119" s="8" t="str">
        <f t="shared" si="15"/>
        <v/>
      </c>
      <c r="L119" s="8" t="str">
        <f t="shared" si="16"/>
        <v/>
      </c>
      <c r="M119" s="6"/>
      <c r="N119" s="4"/>
      <c r="O119" s="6"/>
      <c r="P119" s="85"/>
      <c r="Q119" s="6"/>
      <c r="R119" s="8">
        <f t="shared" si="17"/>
        <v>0</v>
      </c>
      <c r="S119" s="6"/>
      <c r="T119" s="4"/>
      <c r="U119" s="6"/>
      <c r="V119" s="85"/>
      <c r="W119" s="85"/>
      <c r="X119" s="58">
        <f t="shared" si="18"/>
        <v>0</v>
      </c>
      <c r="Y119" s="6"/>
      <c r="Z119" s="4"/>
    </row>
    <row r="120" spans="1:26" customFormat="1" x14ac:dyDescent="0.25">
      <c r="A120" s="82">
        <v>117</v>
      </c>
      <c r="B120" s="9"/>
      <c r="C120" s="4"/>
      <c r="D120" s="6"/>
      <c r="E120" s="8">
        <f t="shared" si="12"/>
        <v>6210</v>
      </c>
      <c r="F120" s="90" t="e">
        <f t="shared" si="13"/>
        <v>#VALUE!</v>
      </c>
      <c r="G120" s="4"/>
      <c r="H120" s="6"/>
      <c r="I120" s="6"/>
      <c r="J120" s="8" t="str">
        <f t="shared" si="14"/>
        <v/>
      </c>
      <c r="K120" s="8" t="str">
        <f t="shared" si="15"/>
        <v/>
      </c>
      <c r="L120" s="8" t="str">
        <f t="shared" si="16"/>
        <v/>
      </c>
      <c r="M120" s="6"/>
      <c r="N120" s="4"/>
      <c r="O120" s="6"/>
      <c r="P120" s="85"/>
      <c r="Q120" s="6"/>
      <c r="R120" s="8">
        <f t="shared" si="17"/>
        <v>0</v>
      </c>
      <c r="S120" s="6"/>
      <c r="T120" s="4"/>
      <c r="U120" s="6"/>
      <c r="V120" s="85"/>
      <c r="W120" s="85"/>
      <c r="X120" s="58">
        <f t="shared" si="18"/>
        <v>0</v>
      </c>
      <c r="Y120" s="6"/>
      <c r="Z120" s="4"/>
    </row>
    <row r="121" spans="1:26" customFormat="1" x14ac:dyDescent="0.25">
      <c r="A121" s="10">
        <v>118</v>
      </c>
      <c r="B121" s="9"/>
      <c r="C121" s="4"/>
      <c r="D121" s="6"/>
      <c r="E121" s="8">
        <f t="shared" si="12"/>
        <v>6210</v>
      </c>
      <c r="F121" s="90" t="e">
        <f t="shared" si="13"/>
        <v>#VALUE!</v>
      </c>
      <c r="G121" s="4"/>
      <c r="H121" s="6"/>
      <c r="I121" s="6"/>
      <c r="J121" s="8" t="str">
        <f t="shared" si="14"/>
        <v/>
      </c>
      <c r="K121" s="8" t="str">
        <f t="shared" si="15"/>
        <v/>
      </c>
      <c r="L121" s="8" t="str">
        <f t="shared" si="16"/>
        <v/>
      </c>
      <c r="M121" s="6"/>
      <c r="N121" s="4"/>
      <c r="O121" s="6"/>
      <c r="P121" s="85"/>
      <c r="Q121" s="6"/>
      <c r="R121" s="8">
        <f t="shared" si="17"/>
        <v>0</v>
      </c>
      <c r="S121" s="6"/>
      <c r="T121" s="4"/>
      <c r="U121" s="6"/>
      <c r="V121" s="85"/>
      <c r="W121" s="85"/>
      <c r="X121" s="58">
        <f t="shared" si="18"/>
        <v>0</v>
      </c>
      <c r="Y121" s="6"/>
      <c r="Z121" s="4"/>
    </row>
    <row r="122" spans="1:26" customFormat="1" x14ac:dyDescent="0.25">
      <c r="A122" s="82">
        <v>119</v>
      </c>
      <c r="B122" s="9"/>
      <c r="C122" s="4"/>
      <c r="D122" s="6"/>
      <c r="E122" s="8">
        <f t="shared" si="12"/>
        <v>6210</v>
      </c>
      <c r="F122" s="90" t="e">
        <f t="shared" si="13"/>
        <v>#VALUE!</v>
      </c>
      <c r="G122" s="4"/>
      <c r="H122" s="6"/>
      <c r="I122" s="6"/>
      <c r="J122" s="8" t="str">
        <f t="shared" si="14"/>
        <v/>
      </c>
      <c r="K122" s="8" t="str">
        <f t="shared" si="15"/>
        <v/>
      </c>
      <c r="L122" s="8" t="str">
        <f t="shared" si="16"/>
        <v/>
      </c>
      <c r="M122" s="6"/>
      <c r="N122" s="4"/>
      <c r="O122" s="6"/>
      <c r="P122" s="85"/>
      <c r="Q122" s="6"/>
      <c r="R122" s="8">
        <f t="shared" si="17"/>
        <v>0</v>
      </c>
      <c r="S122" s="6"/>
      <c r="T122" s="4"/>
      <c r="U122" s="6"/>
      <c r="V122" s="85"/>
      <c r="W122" s="85"/>
      <c r="X122" s="58">
        <f t="shared" si="18"/>
        <v>0</v>
      </c>
      <c r="Y122" s="6"/>
      <c r="Z122" s="4"/>
    </row>
    <row r="123" spans="1:26" customFormat="1" x14ac:dyDescent="0.25">
      <c r="A123" s="82">
        <v>120</v>
      </c>
      <c r="B123" s="9"/>
      <c r="C123" s="4"/>
      <c r="D123" s="6"/>
      <c r="E123" s="8">
        <f t="shared" si="12"/>
        <v>6210</v>
      </c>
      <c r="F123" s="90" t="e">
        <f t="shared" si="13"/>
        <v>#VALUE!</v>
      </c>
      <c r="G123" s="4"/>
      <c r="H123" s="6"/>
      <c r="I123" s="6"/>
      <c r="J123" s="8" t="str">
        <f t="shared" si="14"/>
        <v/>
      </c>
      <c r="K123" s="8" t="str">
        <f t="shared" si="15"/>
        <v/>
      </c>
      <c r="L123" s="8" t="str">
        <f t="shared" si="16"/>
        <v/>
      </c>
      <c r="M123" s="6"/>
      <c r="N123" s="4"/>
      <c r="O123" s="6"/>
      <c r="P123" s="85"/>
      <c r="Q123" s="6"/>
      <c r="R123" s="8">
        <f t="shared" si="17"/>
        <v>0</v>
      </c>
      <c r="S123" s="6"/>
      <c r="T123" s="4"/>
      <c r="U123" s="6"/>
      <c r="V123" s="85"/>
      <c r="W123" s="85"/>
      <c r="X123" s="58">
        <f t="shared" si="18"/>
        <v>0</v>
      </c>
      <c r="Y123" s="6"/>
      <c r="Z123" s="4"/>
    </row>
    <row r="124" spans="1:26" customFormat="1" x14ac:dyDescent="0.25">
      <c r="A124" s="10">
        <v>121</v>
      </c>
      <c r="B124" s="9"/>
      <c r="C124" s="4"/>
      <c r="D124" s="6"/>
      <c r="E124" s="8">
        <f t="shared" si="12"/>
        <v>6210</v>
      </c>
      <c r="F124" s="90" t="e">
        <f t="shared" si="13"/>
        <v>#VALUE!</v>
      </c>
      <c r="G124" s="4"/>
      <c r="H124" s="6"/>
      <c r="I124" s="6"/>
      <c r="J124" s="8" t="str">
        <f t="shared" si="14"/>
        <v/>
      </c>
      <c r="K124" s="8" t="str">
        <f t="shared" si="15"/>
        <v/>
      </c>
      <c r="L124" s="8" t="str">
        <f t="shared" si="16"/>
        <v/>
      </c>
      <c r="M124" s="6"/>
      <c r="N124" s="4"/>
      <c r="O124" s="6"/>
      <c r="P124" s="85"/>
      <c r="Q124" s="6"/>
      <c r="R124" s="8">
        <f t="shared" si="17"/>
        <v>0</v>
      </c>
      <c r="S124" s="6"/>
      <c r="T124" s="4"/>
      <c r="U124" s="6"/>
      <c r="V124" s="85"/>
      <c r="W124" s="85"/>
      <c r="X124" s="58">
        <f t="shared" si="18"/>
        <v>0</v>
      </c>
      <c r="Y124" s="6"/>
      <c r="Z124" s="4"/>
    </row>
    <row r="125" spans="1:26" customFormat="1" x14ac:dyDescent="0.25">
      <c r="A125" s="82">
        <v>122</v>
      </c>
      <c r="B125" s="9"/>
      <c r="C125" s="4"/>
      <c r="D125" s="6"/>
      <c r="E125" s="8">
        <f t="shared" si="12"/>
        <v>6210</v>
      </c>
      <c r="F125" s="90" t="e">
        <f t="shared" si="13"/>
        <v>#VALUE!</v>
      </c>
      <c r="G125" s="4"/>
      <c r="H125" s="6"/>
      <c r="I125" s="6"/>
      <c r="J125" s="8" t="str">
        <f t="shared" si="14"/>
        <v/>
      </c>
      <c r="K125" s="8" t="str">
        <f t="shared" si="15"/>
        <v/>
      </c>
      <c r="L125" s="8" t="str">
        <f t="shared" si="16"/>
        <v/>
      </c>
      <c r="M125" s="6"/>
      <c r="N125" s="4"/>
      <c r="O125" s="6"/>
      <c r="P125" s="85"/>
      <c r="Q125" s="6"/>
      <c r="R125" s="8">
        <f t="shared" si="17"/>
        <v>0</v>
      </c>
      <c r="S125" s="6"/>
      <c r="T125" s="4"/>
      <c r="U125" s="6"/>
      <c r="V125" s="85"/>
      <c r="W125" s="85"/>
      <c r="X125" s="58">
        <f t="shared" si="18"/>
        <v>0</v>
      </c>
      <c r="Y125" s="6"/>
      <c r="Z125" s="4"/>
    </row>
    <row r="126" spans="1:26" customFormat="1" x14ac:dyDescent="0.25">
      <c r="A126" s="82">
        <v>123</v>
      </c>
      <c r="B126" s="9"/>
      <c r="C126" s="4"/>
      <c r="D126" s="6"/>
      <c r="E126" s="8">
        <f t="shared" si="12"/>
        <v>6210</v>
      </c>
      <c r="F126" s="90" t="e">
        <f t="shared" si="13"/>
        <v>#VALUE!</v>
      </c>
      <c r="G126" s="4"/>
      <c r="H126" s="6"/>
      <c r="I126" s="6"/>
      <c r="J126" s="8" t="str">
        <f t="shared" si="14"/>
        <v/>
      </c>
      <c r="K126" s="8" t="str">
        <f t="shared" si="15"/>
        <v/>
      </c>
      <c r="L126" s="8" t="str">
        <f t="shared" si="16"/>
        <v/>
      </c>
      <c r="M126" s="6"/>
      <c r="N126" s="4"/>
      <c r="O126" s="6"/>
      <c r="P126" s="85"/>
      <c r="Q126" s="6"/>
      <c r="R126" s="8">
        <f t="shared" si="17"/>
        <v>0</v>
      </c>
      <c r="S126" s="6"/>
      <c r="T126" s="4"/>
      <c r="U126" s="6"/>
      <c r="V126" s="85"/>
      <c r="W126" s="85"/>
      <c r="X126" s="58">
        <f t="shared" si="18"/>
        <v>0</v>
      </c>
      <c r="Y126" s="6"/>
      <c r="Z126" s="4"/>
    </row>
    <row r="127" spans="1:26" customFormat="1" x14ac:dyDescent="0.25">
      <c r="A127" s="10">
        <v>124</v>
      </c>
      <c r="B127" s="9"/>
      <c r="C127" s="4"/>
      <c r="D127" s="6"/>
      <c r="E127" s="8">
        <f t="shared" si="12"/>
        <v>6210</v>
      </c>
      <c r="F127" s="90" t="e">
        <f t="shared" si="13"/>
        <v>#VALUE!</v>
      </c>
      <c r="G127" s="4"/>
      <c r="H127" s="6"/>
      <c r="I127" s="6"/>
      <c r="J127" s="8" t="str">
        <f t="shared" si="14"/>
        <v/>
      </c>
      <c r="K127" s="8" t="str">
        <f t="shared" si="15"/>
        <v/>
      </c>
      <c r="L127" s="8" t="str">
        <f t="shared" si="16"/>
        <v/>
      </c>
      <c r="M127" s="6"/>
      <c r="N127" s="4"/>
      <c r="O127" s="6"/>
      <c r="P127" s="85"/>
      <c r="Q127" s="6"/>
      <c r="R127" s="8">
        <f t="shared" si="17"/>
        <v>0</v>
      </c>
      <c r="S127" s="6"/>
      <c r="T127" s="4"/>
      <c r="U127" s="6"/>
      <c r="V127" s="85"/>
      <c r="W127" s="85"/>
      <c r="X127" s="58">
        <f t="shared" si="18"/>
        <v>0</v>
      </c>
      <c r="Y127" s="6"/>
      <c r="Z127" s="4"/>
    </row>
    <row r="128" spans="1:26" customFormat="1" x14ac:dyDescent="0.25">
      <c r="A128" s="82">
        <v>125</v>
      </c>
      <c r="B128" s="9"/>
      <c r="C128" s="4"/>
      <c r="D128" s="6"/>
      <c r="E128" s="8">
        <f t="shared" si="12"/>
        <v>6210</v>
      </c>
      <c r="F128" s="90" t="e">
        <f t="shared" si="13"/>
        <v>#VALUE!</v>
      </c>
      <c r="G128" s="4"/>
      <c r="H128" s="6"/>
      <c r="I128" s="6"/>
      <c r="J128" s="8" t="str">
        <f t="shared" si="14"/>
        <v/>
      </c>
      <c r="K128" s="8" t="str">
        <f t="shared" si="15"/>
        <v/>
      </c>
      <c r="L128" s="8" t="str">
        <f t="shared" si="16"/>
        <v/>
      </c>
      <c r="M128" s="6"/>
      <c r="N128" s="4"/>
      <c r="O128" s="6"/>
      <c r="P128" s="85"/>
      <c r="Q128" s="6"/>
      <c r="R128" s="8">
        <f t="shared" si="17"/>
        <v>0</v>
      </c>
      <c r="S128" s="6"/>
      <c r="T128" s="4"/>
      <c r="U128" s="6"/>
      <c r="V128" s="85"/>
      <c r="W128" s="85"/>
      <c r="X128" s="58">
        <f t="shared" si="18"/>
        <v>0</v>
      </c>
      <c r="Y128" s="6"/>
      <c r="Z128" s="4"/>
    </row>
    <row r="129" spans="1:26" customFormat="1" x14ac:dyDescent="0.25">
      <c r="A129" s="82">
        <v>126</v>
      </c>
      <c r="B129" s="9"/>
      <c r="C129" s="4"/>
      <c r="D129" s="6"/>
      <c r="E129" s="8">
        <f t="shared" si="12"/>
        <v>6210</v>
      </c>
      <c r="F129" s="90" t="e">
        <f t="shared" si="13"/>
        <v>#VALUE!</v>
      </c>
      <c r="G129" s="4"/>
      <c r="H129" s="6"/>
      <c r="I129" s="6"/>
      <c r="J129" s="8" t="str">
        <f t="shared" si="14"/>
        <v/>
      </c>
      <c r="K129" s="8" t="str">
        <f t="shared" si="15"/>
        <v/>
      </c>
      <c r="L129" s="8" t="str">
        <f t="shared" si="16"/>
        <v/>
      </c>
      <c r="M129" s="6"/>
      <c r="N129" s="4"/>
      <c r="O129" s="6"/>
      <c r="P129" s="85"/>
      <c r="Q129" s="6"/>
      <c r="R129" s="8">
        <f t="shared" si="17"/>
        <v>0</v>
      </c>
      <c r="S129" s="6"/>
      <c r="T129" s="4"/>
      <c r="U129" s="6"/>
      <c r="V129" s="85"/>
      <c r="W129" s="85"/>
      <c r="X129" s="58">
        <f t="shared" si="18"/>
        <v>0</v>
      </c>
      <c r="Y129" s="6"/>
      <c r="Z129" s="4"/>
    </row>
    <row r="130" spans="1:26" customFormat="1" x14ac:dyDescent="0.25">
      <c r="A130" s="10">
        <v>127</v>
      </c>
      <c r="B130" s="9"/>
      <c r="C130" s="4"/>
      <c r="D130" s="6"/>
      <c r="E130" s="8">
        <f t="shared" si="12"/>
        <v>6210</v>
      </c>
      <c r="F130" s="90" t="e">
        <f t="shared" si="13"/>
        <v>#VALUE!</v>
      </c>
      <c r="G130" s="4"/>
      <c r="H130" s="6"/>
      <c r="I130" s="6"/>
      <c r="J130" s="8" t="str">
        <f t="shared" si="14"/>
        <v/>
      </c>
      <c r="K130" s="8" t="str">
        <f t="shared" si="15"/>
        <v/>
      </c>
      <c r="L130" s="8" t="str">
        <f t="shared" si="16"/>
        <v/>
      </c>
      <c r="M130" s="6"/>
      <c r="N130" s="4"/>
      <c r="O130" s="6"/>
      <c r="P130" s="85"/>
      <c r="Q130" s="6"/>
      <c r="R130" s="8">
        <f t="shared" si="17"/>
        <v>0</v>
      </c>
      <c r="S130" s="6"/>
      <c r="T130" s="4"/>
      <c r="U130" s="6"/>
      <c r="V130" s="85"/>
      <c r="W130" s="85"/>
      <c r="X130" s="58">
        <f t="shared" si="18"/>
        <v>0</v>
      </c>
      <c r="Y130" s="6"/>
      <c r="Z130" s="4"/>
    </row>
    <row r="131" spans="1:26" customFormat="1" x14ac:dyDescent="0.25">
      <c r="A131" s="82">
        <v>128</v>
      </c>
      <c r="B131" s="9"/>
      <c r="C131" s="4"/>
      <c r="D131" s="6"/>
      <c r="E131" s="8">
        <f t="shared" si="12"/>
        <v>6210</v>
      </c>
      <c r="F131" s="90" t="e">
        <f t="shared" si="13"/>
        <v>#VALUE!</v>
      </c>
      <c r="G131" s="4"/>
      <c r="H131" s="6"/>
      <c r="I131" s="6"/>
      <c r="J131" s="8" t="str">
        <f t="shared" si="14"/>
        <v/>
      </c>
      <c r="K131" s="8" t="str">
        <f t="shared" si="15"/>
        <v/>
      </c>
      <c r="L131" s="8" t="str">
        <f t="shared" si="16"/>
        <v/>
      </c>
      <c r="M131" s="6"/>
      <c r="N131" s="4"/>
      <c r="O131" s="6"/>
      <c r="P131" s="85"/>
      <c r="Q131" s="6"/>
      <c r="R131" s="8">
        <f t="shared" si="17"/>
        <v>0</v>
      </c>
      <c r="S131" s="6"/>
      <c r="T131" s="4"/>
      <c r="U131" s="6"/>
      <c r="V131" s="85"/>
      <c r="W131" s="85"/>
      <c r="X131" s="58">
        <f t="shared" si="18"/>
        <v>0</v>
      </c>
      <c r="Y131" s="6"/>
      <c r="Z131" s="4"/>
    </row>
    <row r="132" spans="1:26" customFormat="1" x14ac:dyDescent="0.25">
      <c r="A132" s="82">
        <v>129</v>
      </c>
      <c r="B132" s="9"/>
      <c r="C132" s="4"/>
      <c r="D132" s="6"/>
      <c r="E132" s="8">
        <f t="shared" si="12"/>
        <v>6210</v>
      </c>
      <c r="F132" s="90" t="e">
        <f t="shared" si="13"/>
        <v>#VALUE!</v>
      </c>
      <c r="G132" s="4"/>
      <c r="H132" s="6"/>
      <c r="I132" s="6"/>
      <c r="J132" s="8" t="str">
        <f t="shared" si="14"/>
        <v/>
      </c>
      <c r="K132" s="8" t="str">
        <f t="shared" si="15"/>
        <v/>
      </c>
      <c r="L132" s="8" t="str">
        <f t="shared" si="16"/>
        <v/>
      </c>
      <c r="M132" s="6"/>
      <c r="N132" s="4"/>
      <c r="O132" s="6"/>
      <c r="P132" s="85"/>
      <c r="Q132" s="6"/>
      <c r="R132" s="8">
        <f t="shared" si="17"/>
        <v>0</v>
      </c>
      <c r="S132" s="6"/>
      <c r="T132" s="4"/>
      <c r="U132" s="6"/>
      <c r="V132" s="85"/>
      <c r="W132" s="85"/>
      <c r="X132" s="58">
        <f t="shared" si="18"/>
        <v>0</v>
      </c>
      <c r="Y132" s="6"/>
      <c r="Z132" s="4"/>
    </row>
    <row r="133" spans="1:26" customFormat="1" x14ac:dyDescent="0.25">
      <c r="A133" s="10">
        <v>130</v>
      </c>
      <c r="B133" s="9"/>
      <c r="C133" s="4"/>
      <c r="D133" s="6"/>
      <c r="E133" s="8">
        <f t="shared" ref="E133:E196" si="19">DATE(YEAR(D133) + 17, MONTH(D133), DAY(D133))</f>
        <v>6210</v>
      </c>
      <c r="F133" s="90" t="e">
        <f t="shared" ref="F133:F196" si="20">DATEDIF(D133, J133, "y")</f>
        <v>#VALUE!</v>
      </c>
      <c r="G133" s="4"/>
      <c r="H133" s="6"/>
      <c r="I133" s="6"/>
      <c r="J133" s="8" t="str">
        <f t="shared" ref="J133:J196" si="21">IF(D133="","",IF(I133&gt;H133,I133,H133))</f>
        <v/>
      </c>
      <c r="K133" s="8" t="str">
        <f t="shared" ref="K133:K196" si="22">IF(D133="","",IF(F133&gt;=17,"Yes","No"))</f>
        <v/>
      </c>
      <c r="L133" s="8" t="str">
        <f t="shared" ref="L133:L196" si="23">IF(D133="","",IF(E133&gt;J133,E133,J133))</f>
        <v/>
      </c>
      <c r="M133" s="6"/>
      <c r="N133" s="4"/>
      <c r="O133" s="6"/>
      <c r="P133" s="85"/>
      <c r="Q133" s="6"/>
      <c r="R133" s="8">
        <f t="shared" ref="R133:R196" si="24">Q133</f>
        <v>0</v>
      </c>
      <c r="S133" s="6"/>
      <c r="T133" s="4"/>
      <c r="U133" s="6"/>
      <c r="V133" s="85"/>
      <c r="W133" s="85"/>
      <c r="X133" s="58">
        <f t="shared" ref="X133:X196" si="25">W133</f>
        <v>0</v>
      </c>
      <c r="Y133" s="6"/>
      <c r="Z133" s="4"/>
    </row>
    <row r="134" spans="1:26" customFormat="1" x14ac:dyDescent="0.25">
      <c r="A134" s="82">
        <v>131</v>
      </c>
      <c r="B134" s="9"/>
      <c r="C134" s="4"/>
      <c r="D134" s="6"/>
      <c r="E134" s="8">
        <f t="shared" si="19"/>
        <v>6210</v>
      </c>
      <c r="F134" s="90" t="e">
        <f t="shared" si="20"/>
        <v>#VALUE!</v>
      </c>
      <c r="G134" s="4"/>
      <c r="H134" s="6"/>
      <c r="I134" s="6"/>
      <c r="J134" s="8" t="str">
        <f t="shared" si="21"/>
        <v/>
      </c>
      <c r="K134" s="8" t="str">
        <f t="shared" si="22"/>
        <v/>
      </c>
      <c r="L134" s="8" t="str">
        <f t="shared" si="23"/>
        <v/>
      </c>
      <c r="M134" s="6"/>
      <c r="N134" s="4"/>
      <c r="O134" s="6"/>
      <c r="P134" s="85"/>
      <c r="Q134" s="6"/>
      <c r="R134" s="8">
        <f t="shared" si="24"/>
        <v>0</v>
      </c>
      <c r="S134" s="6"/>
      <c r="T134" s="4"/>
      <c r="U134" s="6"/>
      <c r="V134" s="85"/>
      <c r="W134" s="85"/>
      <c r="X134" s="58">
        <f t="shared" si="25"/>
        <v>0</v>
      </c>
      <c r="Y134" s="6"/>
      <c r="Z134" s="4"/>
    </row>
    <row r="135" spans="1:26" customFormat="1" x14ac:dyDescent="0.25">
      <c r="A135" s="82">
        <v>132</v>
      </c>
      <c r="B135" s="9"/>
      <c r="C135" s="4"/>
      <c r="D135" s="6"/>
      <c r="E135" s="8">
        <f t="shared" si="19"/>
        <v>6210</v>
      </c>
      <c r="F135" s="90" t="e">
        <f t="shared" si="20"/>
        <v>#VALUE!</v>
      </c>
      <c r="G135" s="4"/>
      <c r="H135" s="6"/>
      <c r="I135" s="6"/>
      <c r="J135" s="8" t="str">
        <f t="shared" si="21"/>
        <v/>
      </c>
      <c r="K135" s="8" t="str">
        <f t="shared" si="22"/>
        <v/>
      </c>
      <c r="L135" s="8" t="str">
        <f t="shared" si="23"/>
        <v/>
      </c>
      <c r="M135" s="6"/>
      <c r="N135" s="4"/>
      <c r="O135" s="6"/>
      <c r="P135" s="85"/>
      <c r="Q135" s="6"/>
      <c r="R135" s="8">
        <f t="shared" si="24"/>
        <v>0</v>
      </c>
      <c r="S135" s="6"/>
      <c r="T135" s="4"/>
      <c r="U135" s="6"/>
      <c r="V135" s="85"/>
      <c r="W135" s="85"/>
      <c r="X135" s="58">
        <f t="shared" si="25"/>
        <v>0</v>
      </c>
      <c r="Y135" s="6"/>
      <c r="Z135" s="4"/>
    </row>
    <row r="136" spans="1:26" customFormat="1" x14ac:dyDescent="0.25">
      <c r="A136" s="10">
        <v>133</v>
      </c>
      <c r="B136" s="9"/>
      <c r="C136" s="4"/>
      <c r="D136" s="6"/>
      <c r="E136" s="8">
        <f t="shared" si="19"/>
        <v>6210</v>
      </c>
      <c r="F136" s="90" t="e">
        <f t="shared" si="20"/>
        <v>#VALUE!</v>
      </c>
      <c r="G136" s="4"/>
      <c r="H136" s="6"/>
      <c r="I136" s="6"/>
      <c r="J136" s="8" t="str">
        <f t="shared" si="21"/>
        <v/>
      </c>
      <c r="K136" s="8" t="str">
        <f t="shared" si="22"/>
        <v/>
      </c>
      <c r="L136" s="8" t="str">
        <f t="shared" si="23"/>
        <v/>
      </c>
      <c r="M136" s="6"/>
      <c r="N136" s="4"/>
      <c r="O136" s="6"/>
      <c r="P136" s="85"/>
      <c r="Q136" s="6"/>
      <c r="R136" s="8">
        <f t="shared" si="24"/>
        <v>0</v>
      </c>
      <c r="S136" s="6"/>
      <c r="T136" s="4"/>
      <c r="U136" s="6"/>
      <c r="V136" s="85"/>
      <c r="W136" s="85"/>
      <c r="X136" s="58">
        <f t="shared" si="25"/>
        <v>0</v>
      </c>
      <c r="Y136" s="6"/>
      <c r="Z136" s="4"/>
    </row>
    <row r="137" spans="1:26" customFormat="1" x14ac:dyDescent="0.25">
      <c r="A137" s="82">
        <v>134</v>
      </c>
      <c r="B137" s="9"/>
      <c r="C137" s="4"/>
      <c r="D137" s="6"/>
      <c r="E137" s="8">
        <f t="shared" si="19"/>
        <v>6210</v>
      </c>
      <c r="F137" s="90" t="e">
        <f t="shared" si="20"/>
        <v>#VALUE!</v>
      </c>
      <c r="G137" s="4"/>
      <c r="H137" s="6"/>
      <c r="I137" s="6"/>
      <c r="J137" s="8" t="str">
        <f t="shared" si="21"/>
        <v/>
      </c>
      <c r="K137" s="8" t="str">
        <f t="shared" si="22"/>
        <v/>
      </c>
      <c r="L137" s="8" t="str">
        <f t="shared" si="23"/>
        <v/>
      </c>
      <c r="M137" s="6"/>
      <c r="N137" s="4"/>
      <c r="O137" s="6"/>
      <c r="P137" s="85"/>
      <c r="Q137" s="6"/>
      <c r="R137" s="8">
        <f t="shared" si="24"/>
        <v>0</v>
      </c>
      <c r="S137" s="6"/>
      <c r="T137" s="4"/>
      <c r="U137" s="6"/>
      <c r="V137" s="85"/>
      <c r="W137" s="85"/>
      <c r="X137" s="58">
        <f t="shared" si="25"/>
        <v>0</v>
      </c>
      <c r="Y137" s="6"/>
      <c r="Z137" s="4"/>
    </row>
    <row r="138" spans="1:26" customFormat="1" x14ac:dyDescent="0.25">
      <c r="A138" s="82">
        <v>135</v>
      </c>
      <c r="B138" s="9"/>
      <c r="C138" s="4"/>
      <c r="D138" s="6"/>
      <c r="E138" s="8">
        <f t="shared" si="19"/>
        <v>6210</v>
      </c>
      <c r="F138" s="90" t="e">
        <f t="shared" si="20"/>
        <v>#VALUE!</v>
      </c>
      <c r="G138" s="4"/>
      <c r="H138" s="6"/>
      <c r="I138" s="6"/>
      <c r="J138" s="8" t="str">
        <f t="shared" si="21"/>
        <v/>
      </c>
      <c r="K138" s="8" t="str">
        <f t="shared" si="22"/>
        <v/>
      </c>
      <c r="L138" s="8" t="str">
        <f t="shared" si="23"/>
        <v/>
      </c>
      <c r="M138" s="6"/>
      <c r="N138" s="4"/>
      <c r="O138" s="6"/>
      <c r="P138" s="85"/>
      <c r="Q138" s="6"/>
      <c r="R138" s="8">
        <f t="shared" si="24"/>
        <v>0</v>
      </c>
      <c r="S138" s="6"/>
      <c r="T138" s="4"/>
      <c r="U138" s="6"/>
      <c r="V138" s="85"/>
      <c r="W138" s="85"/>
      <c r="X138" s="58">
        <f t="shared" si="25"/>
        <v>0</v>
      </c>
      <c r="Y138" s="6"/>
      <c r="Z138" s="4"/>
    </row>
    <row r="139" spans="1:26" customFormat="1" x14ac:dyDescent="0.25">
      <c r="A139" s="10">
        <v>136</v>
      </c>
      <c r="B139" s="9"/>
      <c r="C139" s="4"/>
      <c r="D139" s="6"/>
      <c r="E139" s="8">
        <f t="shared" si="19"/>
        <v>6210</v>
      </c>
      <c r="F139" s="90" t="e">
        <f t="shared" si="20"/>
        <v>#VALUE!</v>
      </c>
      <c r="G139" s="4"/>
      <c r="H139" s="6"/>
      <c r="I139" s="6"/>
      <c r="J139" s="8" t="str">
        <f t="shared" si="21"/>
        <v/>
      </c>
      <c r="K139" s="8" t="str">
        <f t="shared" si="22"/>
        <v/>
      </c>
      <c r="L139" s="8" t="str">
        <f t="shared" si="23"/>
        <v/>
      </c>
      <c r="M139" s="6"/>
      <c r="N139" s="4"/>
      <c r="O139" s="6"/>
      <c r="P139" s="85"/>
      <c r="Q139" s="6"/>
      <c r="R139" s="8">
        <f t="shared" si="24"/>
        <v>0</v>
      </c>
      <c r="S139" s="6"/>
      <c r="T139" s="4"/>
      <c r="U139" s="6"/>
      <c r="V139" s="85"/>
      <c r="W139" s="85"/>
      <c r="X139" s="58">
        <f t="shared" si="25"/>
        <v>0</v>
      </c>
      <c r="Y139" s="6"/>
      <c r="Z139" s="4"/>
    </row>
    <row r="140" spans="1:26" customFormat="1" x14ac:dyDescent="0.25">
      <c r="A140" s="82">
        <v>137</v>
      </c>
      <c r="B140" s="9"/>
      <c r="C140" s="4"/>
      <c r="D140" s="6"/>
      <c r="E140" s="8">
        <f t="shared" si="19"/>
        <v>6210</v>
      </c>
      <c r="F140" s="90" t="e">
        <f t="shared" si="20"/>
        <v>#VALUE!</v>
      </c>
      <c r="G140" s="4"/>
      <c r="H140" s="6"/>
      <c r="I140" s="6"/>
      <c r="J140" s="8" t="str">
        <f t="shared" si="21"/>
        <v/>
      </c>
      <c r="K140" s="8" t="str">
        <f t="shared" si="22"/>
        <v/>
      </c>
      <c r="L140" s="8" t="str">
        <f t="shared" si="23"/>
        <v/>
      </c>
      <c r="M140" s="6"/>
      <c r="N140" s="4"/>
      <c r="O140" s="6"/>
      <c r="P140" s="85"/>
      <c r="Q140" s="6"/>
      <c r="R140" s="8">
        <f t="shared" si="24"/>
        <v>0</v>
      </c>
      <c r="S140" s="6"/>
      <c r="T140" s="4"/>
      <c r="U140" s="6"/>
      <c r="V140" s="85"/>
      <c r="W140" s="85"/>
      <c r="X140" s="58">
        <f t="shared" si="25"/>
        <v>0</v>
      </c>
      <c r="Y140" s="6"/>
      <c r="Z140" s="4"/>
    </row>
    <row r="141" spans="1:26" customFormat="1" x14ac:dyDescent="0.25">
      <c r="A141" s="82">
        <v>138</v>
      </c>
      <c r="B141" s="9"/>
      <c r="C141" s="4"/>
      <c r="D141" s="6"/>
      <c r="E141" s="8">
        <f t="shared" si="19"/>
        <v>6210</v>
      </c>
      <c r="F141" s="90" t="e">
        <f t="shared" si="20"/>
        <v>#VALUE!</v>
      </c>
      <c r="G141" s="4"/>
      <c r="H141" s="6"/>
      <c r="I141" s="6"/>
      <c r="J141" s="8" t="str">
        <f t="shared" si="21"/>
        <v/>
      </c>
      <c r="K141" s="8" t="str">
        <f t="shared" si="22"/>
        <v/>
      </c>
      <c r="L141" s="8" t="str">
        <f t="shared" si="23"/>
        <v/>
      </c>
      <c r="M141" s="6"/>
      <c r="N141" s="4"/>
      <c r="O141" s="6"/>
      <c r="P141" s="85"/>
      <c r="Q141" s="6"/>
      <c r="R141" s="8">
        <f t="shared" si="24"/>
        <v>0</v>
      </c>
      <c r="S141" s="6"/>
      <c r="T141" s="4"/>
      <c r="U141" s="6"/>
      <c r="V141" s="85"/>
      <c r="W141" s="85"/>
      <c r="X141" s="58">
        <f t="shared" si="25"/>
        <v>0</v>
      </c>
      <c r="Y141" s="6"/>
      <c r="Z141" s="4"/>
    </row>
    <row r="142" spans="1:26" customFormat="1" x14ac:dyDescent="0.25">
      <c r="A142" s="10">
        <v>139</v>
      </c>
      <c r="B142" s="9"/>
      <c r="C142" s="4"/>
      <c r="D142" s="6"/>
      <c r="E142" s="8">
        <f t="shared" si="19"/>
        <v>6210</v>
      </c>
      <c r="F142" s="90" t="e">
        <f t="shared" si="20"/>
        <v>#VALUE!</v>
      </c>
      <c r="G142" s="4"/>
      <c r="H142" s="6"/>
      <c r="I142" s="6"/>
      <c r="J142" s="8" t="str">
        <f t="shared" si="21"/>
        <v/>
      </c>
      <c r="K142" s="8" t="str">
        <f t="shared" si="22"/>
        <v/>
      </c>
      <c r="L142" s="8" t="str">
        <f t="shared" si="23"/>
        <v/>
      </c>
      <c r="M142" s="6"/>
      <c r="N142" s="4"/>
      <c r="O142" s="6"/>
      <c r="P142" s="85"/>
      <c r="Q142" s="6"/>
      <c r="R142" s="8">
        <f t="shared" si="24"/>
        <v>0</v>
      </c>
      <c r="S142" s="6"/>
      <c r="T142" s="4"/>
      <c r="U142" s="6"/>
      <c r="V142" s="85"/>
      <c r="W142" s="85"/>
      <c r="X142" s="58">
        <f t="shared" si="25"/>
        <v>0</v>
      </c>
      <c r="Y142" s="6"/>
      <c r="Z142" s="4"/>
    </row>
    <row r="143" spans="1:26" customFormat="1" x14ac:dyDescent="0.25">
      <c r="A143" s="82">
        <v>140</v>
      </c>
      <c r="B143" s="9"/>
      <c r="C143" s="4"/>
      <c r="D143" s="6"/>
      <c r="E143" s="8">
        <f t="shared" si="19"/>
        <v>6210</v>
      </c>
      <c r="F143" s="90" t="e">
        <f t="shared" si="20"/>
        <v>#VALUE!</v>
      </c>
      <c r="G143" s="4"/>
      <c r="H143" s="6"/>
      <c r="I143" s="6"/>
      <c r="J143" s="8" t="str">
        <f t="shared" si="21"/>
        <v/>
      </c>
      <c r="K143" s="8" t="str">
        <f t="shared" si="22"/>
        <v/>
      </c>
      <c r="L143" s="8" t="str">
        <f t="shared" si="23"/>
        <v/>
      </c>
      <c r="M143" s="6"/>
      <c r="N143" s="4"/>
      <c r="O143" s="6"/>
      <c r="P143" s="85"/>
      <c r="Q143" s="6"/>
      <c r="R143" s="8">
        <f t="shared" si="24"/>
        <v>0</v>
      </c>
      <c r="S143" s="6"/>
      <c r="T143" s="4"/>
      <c r="U143" s="6"/>
      <c r="V143" s="85"/>
      <c r="W143" s="85"/>
      <c r="X143" s="58">
        <f t="shared" si="25"/>
        <v>0</v>
      </c>
      <c r="Y143" s="6"/>
      <c r="Z143" s="4"/>
    </row>
    <row r="144" spans="1:26" customFormat="1" x14ac:dyDescent="0.25">
      <c r="A144" s="82">
        <v>141</v>
      </c>
      <c r="B144" s="9"/>
      <c r="C144" s="4"/>
      <c r="D144" s="6"/>
      <c r="E144" s="8">
        <f t="shared" si="19"/>
        <v>6210</v>
      </c>
      <c r="F144" s="90" t="e">
        <f t="shared" si="20"/>
        <v>#VALUE!</v>
      </c>
      <c r="G144" s="4"/>
      <c r="H144" s="6"/>
      <c r="I144" s="6"/>
      <c r="J144" s="8" t="str">
        <f t="shared" si="21"/>
        <v/>
      </c>
      <c r="K144" s="8" t="str">
        <f t="shared" si="22"/>
        <v/>
      </c>
      <c r="L144" s="8" t="str">
        <f t="shared" si="23"/>
        <v/>
      </c>
      <c r="M144" s="6"/>
      <c r="N144" s="4"/>
      <c r="O144" s="6"/>
      <c r="P144" s="85"/>
      <c r="Q144" s="6"/>
      <c r="R144" s="8">
        <f t="shared" si="24"/>
        <v>0</v>
      </c>
      <c r="S144" s="6"/>
      <c r="T144" s="4"/>
      <c r="U144" s="6"/>
      <c r="V144" s="85"/>
      <c r="W144" s="85"/>
      <c r="X144" s="58">
        <f t="shared" si="25"/>
        <v>0</v>
      </c>
      <c r="Y144" s="6"/>
      <c r="Z144" s="4"/>
    </row>
    <row r="145" spans="1:26" customFormat="1" x14ac:dyDescent="0.25">
      <c r="A145" s="10">
        <v>142</v>
      </c>
      <c r="B145" s="9"/>
      <c r="C145" s="4"/>
      <c r="D145" s="6"/>
      <c r="E145" s="8">
        <f t="shared" si="19"/>
        <v>6210</v>
      </c>
      <c r="F145" s="90" t="e">
        <f t="shared" si="20"/>
        <v>#VALUE!</v>
      </c>
      <c r="G145" s="4"/>
      <c r="H145" s="6"/>
      <c r="I145" s="6"/>
      <c r="J145" s="8" t="str">
        <f t="shared" si="21"/>
        <v/>
      </c>
      <c r="K145" s="8" t="str">
        <f t="shared" si="22"/>
        <v/>
      </c>
      <c r="L145" s="8" t="str">
        <f t="shared" si="23"/>
        <v/>
      </c>
      <c r="M145" s="6"/>
      <c r="N145" s="4"/>
      <c r="O145" s="6"/>
      <c r="P145" s="85"/>
      <c r="Q145" s="6"/>
      <c r="R145" s="8">
        <f t="shared" si="24"/>
        <v>0</v>
      </c>
      <c r="S145" s="6"/>
      <c r="T145" s="4"/>
      <c r="U145" s="6"/>
      <c r="V145" s="85"/>
      <c r="W145" s="85"/>
      <c r="X145" s="58">
        <f t="shared" si="25"/>
        <v>0</v>
      </c>
      <c r="Y145" s="6"/>
      <c r="Z145" s="4"/>
    </row>
    <row r="146" spans="1:26" customFormat="1" x14ac:dyDescent="0.25">
      <c r="A146" s="82">
        <v>143</v>
      </c>
      <c r="B146" s="9"/>
      <c r="C146" s="4"/>
      <c r="D146" s="6"/>
      <c r="E146" s="8">
        <f t="shared" si="19"/>
        <v>6210</v>
      </c>
      <c r="F146" s="90" t="e">
        <f t="shared" si="20"/>
        <v>#VALUE!</v>
      </c>
      <c r="G146" s="4"/>
      <c r="H146" s="6"/>
      <c r="I146" s="6"/>
      <c r="J146" s="8" t="str">
        <f t="shared" si="21"/>
        <v/>
      </c>
      <c r="K146" s="8" t="str">
        <f t="shared" si="22"/>
        <v/>
      </c>
      <c r="L146" s="8" t="str">
        <f t="shared" si="23"/>
        <v/>
      </c>
      <c r="M146" s="6"/>
      <c r="N146" s="4"/>
      <c r="O146" s="6"/>
      <c r="P146" s="85"/>
      <c r="Q146" s="6"/>
      <c r="R146" s="8">
        <f t="shared" si="24"/>
        <v>0</v>
      </c>
      <c r="S146" s="6"/>
      <c r="T146" s="4"/>
      <c r="U146" s="6"/>
      <c r="V146" s="85"/>
      <c r="W146" s="85"/>
      <c r="X146" s="58">
        <f t="shared" si="25"/>
        <v>0</v>
      </c>
      <c r="Y146" s="6"/>
      <c r="Z146" s="4"/>
    </row>
    <row r="147" spans="1:26" customFormat="1" x14ac:dyDescent="0.25">
      <c r="A147" s="82">
        <v>144</v>
      </c>
      <c r="B147" s="9"/>
      <c r="C147" s="4"/>
      <c r="D147" s="6"/>
      <c r="E147" s="8">
        <f t="shared" si="19"/>
        <v>6210</v>
      </c>
      <c r="F147" s="90" t="e">
        <f t="shared" si="20"/>
        <v>#VALUE!</v>
      </c>
      <c r="G147" s="4"/>
      <c r="H147" s="6"/>
      <c r="I147" s="6"/>
      <c r="J147" s="8" t="str">
        <f t="shared" si="21"/>
        <v/>
      </c>
      <c r="K147" s="8" t="str">
        <f t="shared" si="22"/>
        <v/>
      </c>
      <c r="L147" s="8" t="str">
        <f t="shared" si="23"/>
        <v/>
      </c>
      <c r="M147" s="6"/>
      <c r="N147" s="4"/>
      <c r="O147" s="6"/>
      <c r="P147" s="85"/>
      <c r="Q147" s="6"/>
      <c r="R147" s="8">
        <f t="shared" si="24"/>
        <v>0</v>
      </c>
      <c r="S147" s="6"/>
      <c r="T147" s="4"/>
      <c r="U147" s="6"/>
      <c r="V147" s="85"/>
      <c r="W147" s="85"/>
      <c r="X147" s="58">
        <f t="shared" si="25"/>
        <v>0</v>
      </c>
      <c r="Y147" s="6"/>
      <c r="Z147" s="4"/>
    </row>
    <row r="148" spans="1:26" customFormat="1" x14ac:dyDescent="0.25">
      <c r="A148" s="10">
        <v>145</v>
      </c>
      <c r="B148" s="9"/>
      <c r="C148" s="4"/>
      <c r="D148" s="6"/>
      <c r="E148" s="8">
        <f t="shared" si="19"/>
        <v>6210</v>
      </c>
      <c r="F148" s="90" t="e">
        <f t="shared" si="20"/>
        <v>#VALUE!</v>
      </c>
      <c r="G148" s="4"/>
      <c r="H148" s="6"/>
      <c r="I148" s="6"/>
      <c r="J148" s="8" t="str">
        <f t="shared" si="21"/>
        <v/>
      </c>
      <c r="K148" s="8" t="str">
        <f t="shared" si="22"/>
        <v/>
      </c>
      <c r="L148" s="8" t="str">
        <f t="shared" si="23"/>
        <v/>
      </c>
      <c r="M148" s="6"/>
      <c r="N148" s="4"/>
      <c r="O148" s="6"/>
      <c r="P148" s="85"/>
      <c r="Q148" s="6"/>
      <c r="R148" s="8">
        <f t="shared" si="24"/>
        <v>0</v>
      </c>
      <c r="S148" s="6"/>
      <c r="T148" s="4"/>
      <c r="U148" s="6"/>
      <c r="V148" s="85"/>
      <c r="W148" s="85"/>
      <c r="X148" s="58">
        <f t="shared" si="25"/>
        <v>0</v>
      </c>
      <c r="Y148" s="6"/>
      <c r="Z148" s="4"/>
    </row>
    <row r="149" spans="1:26" customFormat="1" x14ac:dyDescent="0.25">
      <c r="A149" s="82">
        <v>146</v>
      </c>
      <c r="B149" s="9"/>
      <c r="C149" s="4"/>
      <c r="D149" s="6"/>
      <c r="E149" s="8">
        <f t="shared" si="19"/>
        <v>6210</v>
      </c>
      <c r="F149" s="90" t="e">
        <f t="shared" si="20"/>
        <v>#VALUE!</v>
      </c>
      <c r="G149" s="4"/>
      <c r="H149" s="6"/>
      <c r="I149" s="6"/>
      <c r="J149" s="8" t="str">
        <f t="shared" si="21"/>
        <v/>
      </c>
      <c r="K149" s="8" t="str">
        <f t="shared" si="22"/>
        <v/>
      </c>
      <c r="L149" s="8" t="str">
        <f t="shared" si="23"/>
        <v/>
      </c>
      <c r="M149" s="6"/>
      <c r="N149" s="4"/>
      <c r="O149" s="6"/>
      <c r="P149" s="85"/>
      <c r="Q149" s="6"/>
      <c r="R149" s="8">
        <f t="shared" si="24"/>
        <v>0</v>
      </c>
      <c r="S149" s="6"/>
      <c r="T149" s="4"/>
      <c r="U149" s="6"/>
      <c r="V149" s="85"/>
      <c r="W149" s="85"/>
      <c r="X149" s="58">
        <f t="shared" si="25"/>
        <v>0</v>
      </c>
      <c r="Y149" s="6"/>
      <c r="Z149" s="4"/>
    </row>
    <row r="150" spans="1:26" customFormat="1" x14ac:dyDescent="0.25">
      <c r="A150" s="82">
        <v>147</v>
      </c>
      <c r="B150" s="9"/>
      <c r="C150" s="4"/>
      <c r="D150" s="6"/>
      <c r="E150" s="8">
        <f t="shared" si="19"/>
        <v>6210</v>
      </c>
      <c r="F150" s="90" t="e">
        <f t="shared" si="20"/>
        <v>#VALUE!</v>
      </c>
      <c r="G150" s="4"/>
      <c r="H150" s="6"/>
      <c r="I150" s="6"/>
      <c r="J150" s="8" t="str">
        <f t="shared" si="21"/>
        <v/>
      </c>
      <c r="K150" s="8" t="str">
        <f t="shared" si="22"/>
        <v/>
      </c>
      <c r="L150" s="8" t="str">
        <f t="shared" si="23"/>
        <v/>
      </c>
      <c r="M150" s="6"/>
      <c r="N150" s="4"/>
      <c r="O150" s="6"/>
      <c r="P150" s="85"/>
      <c r="Q150" s="6"/>
      <c r="R150" s="8">
        <f t="shared" si="24"/>
        <v>0</v>
      </c>
      <c r="S150" s="6"/>
      <c r="T150" s="4"/>
      <c r="U150" s="6"/>
      <c r="V150" s="85"/>
      <c r="W150" s="85"/>
      <c r="X150" s="58">
        <f t="shared" si="25"/>
        <v>0</v>
      </c>
      <c r="Y150" s="6"/>
      <c r="Z150" s="4"/>
    </row>
    <row r="151" spans="1:26" customFormat="1" x14ac:dyDescent="0.25">
      <c r="A151" s="10">
        <v>148</v>
      </c>
      <c r="B151" s="9"/>
      <c r="C151" s="4"/>
      <c r="D151" s="6"/>
      <c r="E151" s="8">
        <f t="shared" si="19"/>
        <v>6210</v>
      </c>
      <c r="F151" s="90" t="e">
        <f t="shared" si="20"/>
        <v>#VALUE!</v>
      </c>
      <c r="G151" s="4"/>
      <c r="H151" s="6"/>
      <c r="I151" s="6"/>
      <c r="J151" s="8" t="str">
        <f t="shared" si="21"/>
        <v/>
      </c>
      <c r="K151" s="8" t="str">
        <f t="shared" si="22"/>
        <v/>
      </c>
      <c r="L151" s="8" t="str">
        <f t="shared" si="23"/>
        <v/>
      </c>
      <c r="M151" s="6"/>
      <c r="N151" s="4"/>
      <c r="O151" s="6"/>
      <c r="P151" s="85"/>
      <c r="Q151" s="6"/>
      <c r="R151" s="8">
        <f t="shared" si="24"/>
        <v>0</v>
      </c>
      <c r="S151" s="6"/>
      <c r="T151" s="4"/>
      <c r="U151" s="6"/>
      <c r="V151" s="85"/>
      <c r="W151" s="85"/>
      <c r="X151" s="58">
        <f t="shared" si="25"/>
        <v>0</v>
      </c>
      <c r="Y151" s="6"/>
      <c r="Z151" s="4"/>
    </row>
    <row r="152" spans="1:26" customFormat="1" x14ac:dyDescent="0.25">
      <c r="A152" s="82">
        <v>149</v>
      </c>
      <c r="B152" s="9"/>
      <c r="C152" s="4"/>
      <c r="D152" s="6"/>
      <c r="E152" s="8">
        <f t="shared" si="19"/>
        <v>6210</v>
      </c>
      <c r="F152" s="90" t="e">
        <f t="shared" si="20"/>
        <v>#VALUE!</v>
      </c>
      <c r="G152" s="4"/>
      <c r="H152" s="6"/>
      <c r="I152" s="6"/>
      <c r="J152" s="8" t="str">
        <f t="shared" si="21"/>
        <v/>
      </c>
      <c r="K152" s="8" t="str">
        <f t="shared" si="22"/>
        <v/>
      </c>
      <c r="L152" s="8" t="str">
        <f t="shared" si="23"/>
        <v/>
      </c>
      <c r="M152" s="6"/>
      <c r="N152" s="4"/>
      <c r="O152" s="6"/>
      <c r="P152" s="85"/>
      <c r="Q152" s="6"/>
      <c r="R152" s="8">
        <f t="shared" si="24"/>
        <v>0</v>
      </c>
      <c r="S152" s="6"/>
      <c r="T152" s="4"/>
      <c r="U152" s="6"/>
      <c r="V152" s="85"/>
      <c r="W152" s="85"/>
      <c r="X152" s="58">
        <f t="shared" si="25"/>
        <v>0</v>
      </c>
      <c r="Y152" s="6"/>
      <c r="Z152" s="4"/>
    </row>
    <row r="153" spans="1:26" customFormat="1" x14ac:dyDescent="0.25">
      <c r="A153" s="82">
        <v>150</v>
      </c>
      <c r="B153" s="9"/>
      <c r="C153" s="4"/>
      <c r="D153" s="6"/>
      <c r="E153" s="8">
        <f t="shared" si="19"/>
        <v>6210</v>
      </c>
      <c r="F153" s="90" t="e">
        <f t="shared" si="20"/>
        <v>#VALUE!</v>
      </c>
      <c r="G153" s="4"/>
      <c r="H153" s="6"/>
      <c r="I153" s="6"/>
      <c r="J153" s="8" t="str">
        <f t="shared" si="21"/>
        <v/>
      </c>
      <c r="K153" s="8" t="str">
        <f t="shared" si="22"/>
        <v/>
      </c>
      <c r="L153" s="8" t="str">
        <f t="shared" si="23"/>
        <v/>
      </c>
      <c r="M153" s="6"/>
      <c r="N153" s="4"/>
      <c r="O153" s="6"/>
      <c r="P153" s="85"/>
      <c r="Q153" s="6"/>
      <c r="R153" s="8">
        <f t="shared" si="24"/>
        <v>0</v>
      </c>
      <c r="S153" s="6"/>
      <c r="T153" s="4"/>
      <c r="U153" s="6"/>
      <c r="V153" s="85"/>
      <c r="W153" s="85"/>
      <c r="X153" s="58">
        <f t="shared" si="25"/>
        <v>0</v>
      </c>
      <c r="Y153" s="6"/>
      <c r="Z153" s="4"/>
    </row>
    <row r="154" spans="1:26" customFormat="1" x14ac:dyDescent="0.25">
      <c r="A154" s="10">
        <v>151</v>
      </c>
      <c r="B154" s="9"/>
      <c r="C154" s="4"/>
      <c r="D154" s="6"/>
      <c r="E154" s="8">
        <f t="shared" si="19"/>
        <v>6210</v>
      </c>
      <c r="F154" s="90" t="e">
        <f t="shared" si="20"/>
        <v>#VALUE!</v>
      </c>
      <c r="G154" s="4"/>
      <c r="H154" s="6"/>
      <c r="I154" s="6"/>
      <c r="J154" s="8" t="str">
        <f t="shared" si="21"/>
        <v/>
      </c>
      <c r="K154" s="8" t="str">
        <f t="shared" si="22"/>
        <v/>
      </c>
      <c r="L154" s="8" t="str">
        <f t="shared" si="23"/>
        <v/>
      </c>
      <c r="M154" s="6"/>
      <c r="N154" s="4"/>
      <c r="O154" s="6"/>
      <c r="P154" s="85"/>
      <c r="Q154" s="6"/>
      <c r="R154" s="8">
        <f t="shared" si="24"/>
        <v>0</v>
      </c>
      <c r="S154" s="6"/>
      <c r="T154" s="4"/>
      <c r="U154" s="6"/>
      <c r="V154" s="85"/>
      <c r="W154" s="85"/>
      <c r="X154" s="58">
        <f t="shared" si="25"/>
        <v>0</v>
      </c>
      <c r="Y154" s="6"/>
      <c r="Z154" s="4"/>
    </row>
    <row r="155" spans="1:26" customFormat="1" x14ac:dyDescent="0.25">
      <c r="A155" s="82">
        <v>152</v>
      </c>
      <c r="B155" s="9"/>
      <c r="C155" s="4"/>
      <c r="D155" s="6"/>
      <c r="E155" s="8">
        <f t="shared" si="19"/>
        <v>6210</v>
      </c>
      <c r="F155" s="90" t="e">
        <f t="shared" si="20"/>
        <v>#VALUE!</v>
      </c>
      <c r="G155" s="4"/>
      <c r="H155" s="6"/>
      <c r="I155" s="6"/>
      <c r="J155" s="8" t="str">
        <f t="shared" si="21"/>
        <v/>
      </c>
      <c r="K155" s="8" t="str">
        <f t="shared" si="22"/>
        <v/>
      </c>
      <c r="L155" s="8" t="str">
        <f t="shared" si="23"/>
        <v/>
      </c>
      <c r="M155" s="6"/>
      <c r="N155" s="4"/>
      <c r="O155" s="6"/>
      <c r="P155" s="85"/>
      <c r="Q155" s="6"/>
      <c r="R155" s="8">
        <f t="shared" si="24"/>
        <v>0</v>
      </c>
      <c r="S155" s="6"/>
      <c r="T155" s="4"/>
      <c r="U155" s="6"/>
      <c r="V155" s="85"/>
      <c r="W155" s="85"/>
      <c r="X155" s="58">
        <f t="shared" si="25"/>
        <v>0</v>
      </c>
      <c r="Y155" s="6"/>
      <c r="Z155" s="4"/>
    </row>
    <row r="156" spans="1:26" customFormat="1" x14ac:dyDescent="0.25">
      <c r="A156" s="82">
        <v>153</v>
      </c>
      <c r="B156" s="9"/>
      <c r="C156" s="4"/>
      <c r="D156" s="6"/>
      <c r="E156" s="8">
        <f t="shared" si="19"/>
        <v>6210</v>
      </c>
      <c r="F156" s="90" t="e">
        <f t="shared" si="20"/>
        <v>#VALUE!</v>
      </c>
      <c r="G156" s="4"/>
      <c r="H156" s="6"/>
      <c r="I156" s="6"/>
      <c r="J156" s="8" t="str">
        <f t="shared" si="21"/>
        <v/>
      </c>
      <c r="K156" s="8" t="str">
        <f t="shared" si="22"/>
        <v/>
      </c>
      <c r="L156" s="8" t="str">
        <f t="shared" si="23"/>
        <v/>
      </c>
      <c r="M156" s="6"/>
      <c r="N156" s="4"/>
      <c r="O156" s="6"/>
      <c r="P156" s="85"/>
      <c r="Q156" s="6"/>
      <c r="R156" s="8">
        <f t="shared" si="24"/>
        <v>0</v>
      </c>
      <c r="S156" s="6"/>
      <c r="T156" s="4"/>
      <c r="U156" s="6"/>
      <c r="V156" s="85"/>
      <c r="W156" s="85"/>
      <c r="X156" s="58">
        <f t="shared" si="25"/>
        <v>0</v>
      </c>
      <c r="Y156" s="6"/>
      <c r="Z156" s="4"/>
    </row>
    <row r="157" spans="1:26" customFormat="1" x14ac:dyDescent="0.25">
      <c r="A157" s="10">
        <v>154</v>
      </c>
      <c r="B157" s="9"/>
      <c r="C157" s="4"/>
      <c r="D157" s="6"/>
      <c r="E157" s="8">
        <f t="shared" si="19"/>
        <v>6210</v>
      </c>
      <c r="F157" s="90" t="e">
        <f t="shared" si="20"/>
        <v>#VALUE!</v>
      </c>
      <c r="G157" s="4"/>
      <c r="H157" s="6"/>
      <c r="I157" s="6"/>
      <c r="J157" s="8" t="str">
        <f t="shared" si="21"/>
        <v/>
      </c>
      <c r="K157" s="8" t="str">
        <f t="shared" si="22"/>
        <v/>
      </c>
      <c r="L157" s="8" t="str">
        <f t="shared" si="23"/>
        <v/>
      </c>
      <c r="M157" s="6"/>
      <c r="N157" s="4"/>
      <c r="O157" s="6"/>
      <c r="P157" s="85"/>
      <c r="Q157" s="6"/>
      <c r="R157" s="8">
        <f t="shared" si="24"/>
        <v>0</v>
      </c>
      <c r="S157" s="6"/>
      <c r="T157" s="4"/>
      <c r="U157" s="6"/>
      <c r="V157" s="85"/>
      <c r="W157" s="85"/>
      <c r="X157" s="58">
        <f t="shared" si="25"/>
        <v>0</v>
      </c>
      <c r="Y157" s="6"/>
      <c r="Z157" s="4"/>
    </row>
    <row r="158" spans="1:26" customFormat="1" x14ac:dyDescent="0.25">
      <c r="A158" s="82">
        <v>155</v>
      </c>
      <c r="B158" s="9"/>
      <c r="C158" s="4"/>
      <c r="D158" s="6"/>
      <c r="E158" s="8">
        <f t="shared" si="19"/>
        <v>6210</v>
      </c>
      <c r="F158" s="90" t="e">
        <f t="shared" si="20"/>
        <v>#VALUE!</v>
      </c>
      <c r="G158" s="4"/>
      <c r="H158" s="6"/>
      <c r="I158" s="6"/>
      <c r="J158" s="8" t="str">
        <f t="shared" si="21"/>
        <v/>
      </c>
      <c r="K158" s="8" t="str">
        <f t="shared" si="22"/>
        <v/>
      </c>
      <c r="L158" s="8" t="str">
        <f t="shared" si="23"/>
        <v/>
      </c>
      <c r="M158" s="6"/>
      <c r="N158" s="4"/>
      <c r="O158" s="6"/>
      <c r="P158" s="85"/>
      <c r="Q158" s="6"/>
      <c r="R158" s="8">
        <f t="shared" si="24"/>
        <v>0</v>
      </c>
      <c r="S158" s="6"/>
      <c r="T158" s="4"/>
      <c r="U158" s="6"/>
      <c r="V158" s="85"/>
      <c r="W158" s="85"/>
      <c r="X158" s="58">
        <f t="shared" si="25"/>
        <v>0</v>
      </c>
      <c r="Y158" s="6"/>
      <c r="Z158" s="4"/>
    </row>
    <row r="159" spans="1:26" customFormat="1" x14ac:dyDescent="0.25">
      <c r="A159" s="82">
        <v>156</v>
      </c>
      <c r="B159" s="9"/>
      <c r="C159" s="4"/>
      <c r="D159" s="6"/>
      <c r="E159" s="8">
        <f t="shared" si="19"/>
        <v>6210</v>
      </c>
      <c r="F159" s="90" t="e">
        <f t="shared" si="20"/>
        <v>#VALUE!</v>
      </c>
      <c r="G159" s="4"/>
      <c r="H159" s="6"/>
      <c r="I159" s="6"/>
      <c r="J159" s="8" t="str">
        <f t="shared" si="21"/>
        <v/>
      </c>
      <c r="K159" s="8" t="str">
        <f t="shared" si="22"/>
        <v/>
      </c>
      <c r="L159" s="8" t="str">
        <f t="shared" si="23"/>
        <v/>
      </c>
      <c r="M159" s="6"/>
      <c r="N159" s="4"/>
      <c r="O159" s="6"/>
      <c r="P159" s="85"/>
      <c r="Q159" s="6"/>
      <c r="R159" s="8">
        <f t="shared" si="24"/>
        <v>0</v>
      </c>
      <c r="S159" s="6"/>
      <c r="T159" s="4"/>
      <c r="U159" s="6"/>
      <c r="V159" s="85"/>
      <c r="W159" s="85"/>
      <c r="X159" s="58">
        <f t="shared" si="25"/>
        <v>0</v>
      </c>
      <c r="Y159" s="6"/>
      <c r="Z159" s="4"/>
    </row>
    <row r="160" spans="1:26" customFormat="1" x14ac:dyDescent="0.25">
      <c r="A160" s="10">
        <v>157</v>
      </c>
      <c r="B160" s="9"/>
      <c r="C160" s="4"/>
      <c r="D160" s="6"/>
      <c r="E160" s="8">
        <f t="shared" si="19"/>
        <v>6210</v>
      </c>
      <c r="F160" s="90" t="e">
        <f t="shared" si="20"/>
        <v>#VALUE!</v>
      </c>
      <c r="G160" s="4"/>
      <c r="H160" s="6"/>
      <c r="I160" s="6"/>
      <c r="J160" s="8" t="str">
        <f t="shared" si="21"/>
        <v/>
      </c>
      <c r="K160" s="8" t="str">
        <f t="shared" si="22"/>
        <v/>
      </c>
      <c r="L160" s="8" t="str">
        <f t="shared" si="23"/>
        <v/>
      </c>
      <c r="M160" s="6"/>
      <c r="N160" s="4"/>
      <c r="O160" s="6"/>
      <c r="P160" s="85"/>
      <c r="Q160" s="6"/>
      <c r="R160" s="8">
        <f t="shared" si="24"/>
        <v>0</v>
      </c>
      <c r="S160" s="6"/>
      <c r="T160" s="4"/>
      <c r="U160" s="6"/>
      <c r="V160" s="85"/>
      <c r="W160" s="85"/>
      <c r="X160" s="58">
        <f t="shared" si="25"/>
        <v>0</v>
      </c>
      <c r="Y160" s="6"/>
      <c r="Z160" s="4"/>
    </row>
    <row r="161" spans="1:26" customFormat="1" x14ac:dyDescent="0.25">
      <c r="A161" s="82">
        <v>158</v>
      </c>
      <c r="B161" s="9"/>
      <c r="C161" s="4"/>
      <c r="D161" s="6"/>
      <c r="E161" s="8">
        <f t="shared" si="19"/>
        <v>6210</v>
      </c>
      <c r="F161" s="90" t="e">
        <f t="shared" si="20"/>
        <v>#VALUE!</v>
      </c>
      <c r="G161" s="4"/>
      <c r="H161" s="6"/>
      <c r="I161" s="6"/>
      <c r="J161" s="8" t="str">
        <f t="shared" si="21"/>
        <v/>
      </c>
      <c r="K161" s="8" t="str">
        <f t="shared" si="22"/>
        <v/>
      </c>
      <c r="L161" s="8" t="str">
        <f t="shared" si="23"/>
        <v/>
      </c>
      <c r="M161" s="6"/>
      <c r="N161" s="4"/>
      <c r="O161" s="6"/>
      <c r="P161" s="85"/>
      <c r="Q161" s="6"/>
      <c r="R161" s="8">
        <f t="shared" si="24"/>
        <v>0</v>
      </c>
      <c r="S161" s="6"/>
      <c r="T161" s="4"/>
      <c r="U161" s="6"/>
      <c r="V161" s="85"/>
      <c r="W161" s="85"/>
      <c r="X161" s="58">
        <f t="shared" si="25"/>
        <v>0</v>
      </c>
      <c r="Y161" s="6"/>
      <c r="Z161" s="4"/>
    </row>
    <row r="162" spans="1:26" customFormat="1" x14ac:dyDescent="0.25">
      <c r="A162" s="82">
        <v>159</v>
      </c>
      <c r="B162" s="9"/>
      <c r="C162" s="4"/>
      <c r="D162" s="6"/>
      <c r="E162" s="8">
        <f t="shared" si="19"/>
        <v>6210</v>
      </c>
      <c r="F162" s="90" t="e">
        <f t="shared" si="20"/>
        <v>#VALUE!</v>
      </c>
      <c r="G162" s="4"/>
      <c r="H162" s="6"/>
      <c r="I162" s="6"/>
      <c r="J162" s="8" t="str">
        <f t="shared" si="21"/>
        <v/>
      </c>
      <c r="K162" s="8" t="str">
        <f t="shared" si="22"/>
        <v/>
      </c>
      <c r="L162" s="8" t="str">
        <f t="shared" si="23"/>
        <v/>
      </c>
      <c r="M162" s="6"/>
      <c r="N162" s="4"/>
      <c r="O162" s="6"/>
      <c r="P162" s="85"/>
      <c r="Q162" s="6"/>
      <c r="R162" s="8">
        <f t="shared" si="24"/>
        <v>0</v>
      </c>
      <c r="S162" s="6"/>
      <c r="T162" s="4"/>
      <c r="U162" s="6"/>
      <c r="V162" s="85"/>
      <c r="W162" s="85"/>
      <c r="X162" s="58">
        <f t="shared" si="25"/>
        <v>0</v>
      </c>
      <c r="Y162" s="6"/>
      <c r="Z162" s="4"/>
    </row>
    <row r="163" spans="1:26" customFormat="1" x14ac:dyDescent="0.25">
      <c r="A163" s="10">
        <v>160</v>
      </c>
      <c r="B163" s="9"/>
      <c r="C163" s="4"/>
      <c r="D163" s="6"/>
      <c r="E163" s="8">
        <f t="shared" si="19"/>
        <v>6210</v>
      </c>
      <c r="F163" s="90" t="e">
        <f t="shared" si="20"/>
        <v>#VALUE!</v>
      </c>
      <c r="G163" s="4"/>
      <c r="H163" s="6"/>
      <c r="I163" s="6"/>
      <c r="J163" s="8" t="str">
        <f t="shared" si="21"/>
        <v/>
      </c>
      <c r="K163" s="8" t="str">
        <f t="shared" si="22"/>
        <v/>
      </c>
      <c r="L163" s="8" t="str">
        <f t="shared" si="23"/>
        <v/>
      </c>
      <c r="M163" s="6"/>
      <c r="N163" s="4"/>
      <c r="O163" s="6"/>
      <c r="P163" s="85"/>
      <c r="Q163" s="6"/>
      <c r="R163" s="8">
        <f t="shared" si="24"/>
        <v>0</v>
      </c>
      <c r="S163" s="6"/>
      <c r="T163" s="4"/>
      <c r="U163" s="6"/>
      <c r="V163" s="85"/>
      <c r="W163" s="85"/>
      <c r="X163" s="58">
        <f t="shared" si="25"/>
        <v>0</v>
      </c>
      <c r="Y163" s="6"/>
      <c r="Z163" s="4"/>
    </row>
    <row r="164" spans="1:26" customFormat="1" x14ac:dyDescent="0.25">
      <c r="A164" s="82">
        <v>161</v>
      </c>
      <c r="B164" s="9"/>
      <c r="C164" s="4"/>
      <c r="D164" s="6"/>
      <c r="E164" s="8">
        <f t="shared" si="19"/>
        <v>6210</v>
      </c>
      <c r="F164" s="90" t="e">
        <f t="shared" si="20"/>
        <v>#VALUE!</v>
      </c>
      <c r="G164" s="4"/>
      <c r="H164" s="6"/>
      <c r="I164" s="6"/>
      <c r="J164" s="8" t="str">
        <f t="shared" si="21"/>
        <v/>
      </c>
      <c r="K164" s="8" t="str">
        <f t="shared" si="22"/>
        <v/>
      </c>
      <c r="L164" s="8" t="str">
        <f t="shared" si="23"/>
        <v/>
      </c>
      <c r="M164" s="6"/>
      <c r="N164" s="4"/>
      <c r="O164" s="6"/>
      <c r="P164" s="85"/>
      <c r="Q164" s="6"/>
      <c r="R164" s="8">
        <f t="shared" si="24"/>
        <v>0</v>
      </c>
      <c r="S164" s="6"/>
      <c r="T164" s="4"/>
      <c r="U164" s="6"/>
      <c r="V164" s="85"/>
      <c r="W164" s="85"/>
      <c r="X164" s="58">
        <f t="shared" si="25"/>
        <v>0</v>
      </c>
      <c r="Y164" s="6"/>
      <c r="Z164" s="4"/>
    </row>
    <row r="165" spans="1:26" customFormat="1" x14ac:dyDescent="0.25">
      <c r="A165" s="82">
        <v>162</v>
      </c>
      <c r="B165" s="9"/>
      <c r="C165" s="4"/>
      <c r="D165" s="6"/>
      <c r="E165" s="8">
        <f t="shared" si="19"/>
        <v>6210</v>
      </c>
      <c r="F165" s="90" t="e">
        <f t="shared" si="20"/>
        <v>#VALUE!</v>
      </c>
      <c r="G165" s="4"/>
      <c r="H165" s="6"/>
      <c r="I165" s="6"/>
      <c r="J165" s="8" t="str">
        <f t="shared" si="21"/>
        <v/>
      </c>
      <c r="K165" s="8" t="str">
        <f t="shared" si="22"/>
        <v/>
      </c>
      <c r="L165" s="8" t="str">
        <f t="shared" si="23"/>
        <v/>
      </c>
      <c r="M165" s="6"/>
      <c r="N165" s="4"/>
      <c r="O165" s="6"/>
      <c r="P165" s="85"/>
      <c r="Q165" s="6"/>
      <c r="R165" s="8">
        <f t="shared" si="24"/>
        <v>0</v>
      </c>
      <c r="S165" s="6"/>
      <c r="T165" s="4"/>
      <c r="U165" s="6"/>
      <c r="V165" s="85"/>
      <c r="W165" s="85"/>
      <c r="X165" s="58">
        <f t="shared" si="25"/>
        <v>0</v>
      </c>
      <c r="Y165" s="6"/>
      <c r="Z165" s="4"/>
    </row>
    <row r="166" spans="1:26" customFormat="1" x14ac:dyDescent="0.25">
      <c r="A166" s="10">
        <v>163</v>
      </c>
      <c r="B166" s="9"/>
      <c r="C166" s="4"/>
      <c r="D166" s="6"/>
      <c r="E166" s="8">
        <f t="shared" si="19"/>
        <v>6210</v>
      </c>
      <c r="F166" s="90" t="e">
        <f t="shared" si="20"/>
        <v>#VALUE!</v>
      </c>
      <c r="G166" s="4"/>
      <c r="H166" s="6"/>
      <c r="I166" s="6"/>
      <c r="J166" s="8" t="str">
        <f t="shared" si="21"/>
        <v/>
      </c>
      <c r="K166" s="8" t="str">
        <f t="shared" si="22"/>
        <v/>
      </c>
      <c r="L166" s="8" t="str">
        <f t="shared" si="23"/>
        <v/>
      </c>
      <c r="M166" s="6"/>
      <c r="N166" s="4"/>
      <c r="O166" s="6"/>
      <c r="P166" s="85"/>
      <c r="Q166" s="6"/>
      <c r="R166" s="8">
        <f t="shared" si="24"/>
        <v>0</v>
      </c>
      <c r="S166" s="6"/>
      <c r="T166" s="4"/>
      <c r="U166" s="6"/>
      <c r="V166" s="85"/>
      <c r="W166" s="85"/>
      <c r="X166" s="58">
        <f t="shared" si="25"/>
        <v>0</v>
      </c>
      <c r="Y166" s="6"/>
      <c r="Z166" s="4"/>
    </row>
    <row r="167" spans="1:26" customFormat="1" x14ac:dyDescent="0.25">
      <c r="A167" s="82">
        <v>164</v>
      </c>
      <c r="B167" s="9"/>
      <c r="C167" s="4"/>
      <c r="D167" s="6"/>
      <c r="E167" s="8">
        <f t="shared" si="19"/>
        <v>6210</v>
      </c>
      <c r="F167" s="90" t="e">
        <f t="shared" si="20"/>
        <v>#VALUE!</v>
      </c>
      <c r="G167" s="4"/>
      <c r="H167" s="6"/>
      <c r="I167" s="6"/>
      <c r="J167" s="8" t="str">
        <f t="shared" si="21"/>
        <v/>
      </c>
      <c r="K167" s="8" t="str">
        <f t="shared" si="22"/>
        <v/>
      </c>
      <c r="L167" s="8" t="str">
        <f t="shared" si="23"/>
        <v/>
      </c>
      <c r="M167" s="6"/>
      <c r="N167" s="4"/>
      <c r="O167" s="6"/>
      <c r="P167" s="85"/>
      <c r="Q167" s="6"/>
      <c r="R167" s="8">
        <f t="shared" si="24"/>
        <v>0</v>
      </c>
      <c r="S167" s="6"/>
      <c r="T167" s="4"/>
      <c r="U167" s="6"/>
      <c r="V167" s="85"/>
      <c r="W167" s="85"/>
      <c r="X167" s="58">
        <f t="shared" si="25"/>
        <v>0</v>
      </c>
      <c r="Y167" s="6"/>
      <c r="Z167" s="4"/>
    </row>
    <row r="168" spans="1:26" customFormat="1" x14ac:dyDescent="0.25">
      <c r="A168" s="82">
        <v>165</v>
      </c>
      <c r="B168" s="9"/>
      <c r="C168" s="4"/>
      <c r="D168" s="6"/>
      <c r="E168" s="8">
        <f t="shared" si="19"/>
        <v>6210</v>
      </c>
      <c r="F168" s="90" t="e">
        <f t="shared" si="20"/>
        <v>#VALUE!</v>
      </c>
      <c r="G168" s="4"/>
      <c r="H168" s="6"/>
      <c r="I168" s="6"/>
      <c r="J168" s="8" t="str">
        <f t="shared" si="21"/>
        <v/>
      </c>
      <c r="K168" s="8" t="str">
        <f t="shared" si="22"/>
        <v/>
      </c>
      <c r="L168" s="8" t="str">
        <f t="shared" si="23"/>
        <v/>
      </c>
      <c r="M168" s="6"/>
      <c r="N168" s="4"/>
      <c r="O168" s="6"/>
      <c r="P168" s="85"/>
      <c r="Q168" s="6"/>
      <c r="R168" s="8">
        <f t="shared" si="24"/>
        <v>0</v>
      </c>
      <c r="S168" s="6"/>
      <c r="T168" s="4"/>
      <c r="U168" s="6"/>
      <c r="V168" s="85"/>
      <c r="W168" s="85"/>
      <c r="X168" s="58">
        <f t="shared" si="25"/>
        <v>0</v>
      </c>
      <c r="Y168" s="6"/>
      <c r="Z168" s="4"/>
    </row>
    <row r="169" spans="1:26" customFormat="1" x14ac:dyDescent="0.25">
      <c r="A169" s="10">
        <v>166</v>
      </c>
      <c r="B169" s="9"/>
      <c r="C169" s="4"/>
      <c r="D169" s="6"/>
      <c r="E169" s="8">
        <f t="shared" si="19"/>
        <v>6210</v>
      </c>
      <c r="F169" s="90" t="e">
        <f t="shared" si="20"/>
        <v>#VALUE!</v>
      </c>
      <c r="G169" s="4"/>
      <c r="H169" s="6"/>
      <c r="I169" s="6"/>
      <c r="J169" s="8" t="str">
        <f t="shared" si="21"/>
        <v/>
      </c>
      <c r="K169" s="8" t="str">
        <f t="shared" si="22"/>
        <v/>
      </c>
      <c r="L169" s="8" t="str">
        <f t="shared" si="23"/>
        <v/>
      </c>
      <c r="M169" s="6"/>
      <c r="N169" s="4"/>
      <c r="O169" s="6"/>
      <c r="P169" s="85"/>
      <c r="Q169" s="6"/>
      <c r="R169" s="8">
        <f t="shared" si="24"/>
        <v>0</v>
      </c>
      <c r="S169" s="6"/>
      <c r="T169" s="4"/>
      <c r="U169" s="6"/>
      <c r="V169" s="85"/>
      <c r="W169" s="85"/>
      <c r="X169" s="58">
        <f t="shared" si="25"/>
        <v>0</v>
      </c>
      <c r="Y169" s="6"/>
      <c r="Z169" s="4"/>
    </row>
    <row r="170" spans="1:26" customFormat="1" x14ac:dyDescent="0.25">
      <c r="A170" s="82">
        <v>167</v>
      </c>
      <c r="B170" s="9"/>
      <c r="C170" s="4"/>
      <c r="D170" s="6"/>
      <c r="E170" s="8">
        <f t="shared" si="19"/>
        <v>6210</v>
      </c>
      <c r="F170" s="90" t="e">
        <f t="shared" si="20"/>
        <v>#VALUE!</v>
      </c>
      <c r="G170" s="4"/>
      <c r="H170" s="6"/>
      <c r="I170" s="6"/>
      <c r="J170" s="8" t="str">
        <f t="shared" si="21"/>
        <v/>
      </c>
      <c r="K170" s="8" t="str">
        <f t="shared" si="22"/>
        <v/>
      </c>
      <c r="L170" s="8" t="str">
        <f t="shared" si="23"/>
        <v/>
      </c>
      <c r="M170" s="6"/>
      <c r="N170" s="4"/>
      <c r="O170" s="6"/>
      <c r="P170" s="85"/>
      <c r="Q170" s="6"/>
      <c r="R170" s="8">
        <f t="shared" si="24"/>
        <v>0</v>
      </c>
      <c r="S170" s="6"/>
      <c r="T170" s="4"/>
      <c r="U170" s="6"/>
      <c r="V170" s="85"/>
      <c r="W170" s="85"/>
      <c r="X170" s="58">
        <f t="shared" si="25"/>
        <v>0</v>
      </c>
      <c r="Y170" s="6"/>
      <c r="Z170" s="4"/>
    </row>
    <row r="171" spans="1:26" customFormat="1" x14ac:dyDescent="0.25">
      <c r="A171" s="82">
        <v>168</v>
      </c>
      <c r="B171" s="9"/>
      <c r="C171" s="4"/>
      <c r="D171" s="6"/>
      <c r="E171" s="8">
        <f t="shared" si="19"/>
        <v>6210</v>
      </c>
      <c r="F171" s="90" t="e">
        <f t="shared" si="20"/>
        <v>#VALUE!</v>
      </c>
      <c r="G171" s="4"/>
      <c r="H171" s="6"/>
      <c r="I171" s="6"/>
      <c r="J171" s="8" t="str">
        <f t="shared" si="21"/>
        <v/>
      </c>
      <c r="K171" s="8" t="str">
        <f t="shared" si="22"/>
        <v/>
      </c>
      <c r="L171" s="8" t="str">
        <f t="shared" si="23"/>
        <v/>
      </c>
      <c r="M171" s="6"/>
      <c r="N171" s="4"/>
      <c r="O171" s="6"/>
      <c r="P171" s="85"/>
      <c r="Q171" s="6"/>
      <c r="R171" s="8">
        <f t="shared" si="24"/>
        <v>0</v>
      </c>
      <c r="S171" s="6"/>
      <c r="T171" s="4"/>
      <c r="U171" s="6"/>
      <c r="V171" s="85"/>
      <c r="W171" s="85"/>
      <c r="X171" s="58">
        <f t="shared" si="25"/>
        <v>0</v>
      </c>
      <c r="Y171" s="6"/>
      <c r="Z171" s="4"/>
    </row>
    <row r="172" spans="1:26" customFormat="1" x14ac:dyDescent="0.25">
      <c r="A172" s="10">
        <v>169</v>
      </c>
      <c r="B172" s="9"/>
      <c r="C172" s="4"/>
      <c r="D172" s="6"/>
      <c r="E172" s="8">
        <f t="shared" si="19"/>
        <v>6210</v>
      </c>
      <c r="F172" s="90" t="e">
        <f t="shared" si="20"/>
        <v>#VALUE!</v>
      </c>
      <c r="G172" s="4"/>
      <c r="H172" s="6"/>
      <c r="I172" s="6"/>
      <c r="J172" s="8" t="str">
        <f t="shared" si="21"/>
        <v/>
      </c>
      <c r="K172" s="8" t="str">
        <f t="shared" si="22"/>
        <v/>
      </c>
      <c r="L172" s="8" t="str">
        <f t="shared" si="23"/>
        <v/>
      </c>
      <c r="M172" s="6"/>
      <c r="N172" s="4"/>
      <c r="O172" s="6"/>
      <c r="P172" s="85"/>
      <c r="Q172" s="6"/>
      <c r="R172" s="8">
        <f t="shared" si="24"/>
        <v>0</v>
      </c>
      <c r="S172" s="6"/>
      <c r="T172" s="4"/>
      <c r="U172" s="6"/>
      <c r="V172" s="85"/>
      <c r="W172" s="85"/>
      <c r="X172" s="58">
        <f t="shared" si="25"/>
        <v>0</v>
      </c>
      <c r="Y172" s="6"/>
      <c r="Z172" s="4"/>
    </row>
    <row r="173" spans="1:26" customFormat="1" x14ac:dyDescent="0.25">
      <c r="A173" s="82">
        <v>170</v>
      </c>
      <c r="B173" s="9"/>
      <c r="C173" s="4"/>
      <c r="D173" s="6"/>
      <c r="E173" s="8">
        <f t="shared" si="19"/>
        <v>6210</v>
      </c>
      <c r="F173" s="90" t="e">
        <f t="shared" si="20"/>
        <v>#VALUE!</v>
      </c>
      <c r="G173" s="4"/>
      <c r="H173" s="6"/>
      <c r="I173" s="6"/>
      <c r="J173" s="8" t="str">
        <f t="shared" si="21"/>
        <v/>
      </c>
      <c r="K173" s="8" t="str">
        <f t="shared" si="22"/>
        <v/>
      </c>
      <c r="L173" s="8" t="str">
        <f t="shared" si="23"/>
        <v/>
      </c>
      <c r="M173" s="6"/>
      <c r="N173" s="4"/>
      <c r="O173" s="6"/>
      <c r="P173" s="85"/>
      <c r="Q173" s="6"/>
      <c r="R173" s="8">
        <f t="shared" si="24"/>
        <v>0</v>
      </c>
      <c r="S173" s="6"/>
      <c r="T173" s="4"/>
      <c r="U173" s="6"/>
      <c r="V173" s="85"/>
      <c r="W173" s="85"/>
      <c r="X173" s="58">
        <f t="shared" si="25"/>
        <v>0</v>
      </c>
      <c r="Y173" s="6"/>
      <c r="Z173" s="4"/>
    </row>
    <row r="174" spans="1:26" customFormat="1" x14ac:dyDescent="0.25">
      <c r="A174" s="82">
        <v>171</v>
      </c>
      <c r="B174" s="9"/>
      <c r="C174" s="4"/>
      <c r="D174" s="6"/>
      <c r="E174" s="8">
        <f t="shared" si="19"/>
        <v>6210</v>
      </c>
      <c r="F174" s="90" t="e">
        <f t="shared" si="20"/>
        <v>#VALUE!</v>
      </c>
      <c r="G174" s="4"/>
      <c r="H174" s="6"/>
      <c r="I174" s="6"/>
      <c r="J174" s="8" t="str">
        <f t="shared" si="21"/>
        <v/>
      </c>
      <c r="K174" s="8" t="str">
        <f t="shared" si="22"/>
        <v/>
      </c>
      <c r="L174" s="8" t="str">
        <f t="shared" si="23"/>
        <v/>
      </c>
      <c r="M174" s="6"/>
      <c r="N174" s="4"/>
      <c r="O174" s="6"/>
      <c r="P174" s="85"/>
      <c r="Q174" s="6"/>
      <c r="R174" s="8">
        <f t="shared" si="24"/>
        <v>0</v>
      </c>
      <c r="S174" s="6"/>
      <c r="T174" s="4"/>
      <c r="U174" s="6"/>
      <c r="V174" s="85"/>
      <c r="W174" s="85"/>
      <c r="X174" s="58">
        <f t="shared" si="25"/>
        <v>0</v>
      </c>
      <c r="Y174" s="6"/>
      <c r="Z174" s="4"/>
    </row>
    <row r="175" spans="1:26" customFormat="1" x14ac:dyDescent="0.25">
      <c r="A175" s="10">
        <v>172</v>
      </c>
      <c r="B175" s="9"/>
      <c r="C175" s="4"/>
      <c r="D175" s="6"/>
      <c r="E175" s="8">
        <f t="shared" si="19"/>
        <v>6210</v>
      </c>
      <c r="F175" s="90" t="e">
        <f t="shared" si="20"/>
        <v>#VALUE!</v>
      </c>
      <c r="G175" s="4"/>
      <c r="H175" s="6"/>
      <c r="I175" s="6"/>
      <c r="J175" s="8" t="str">
        <f t="shared" si="21"/>
        <v/>
      </c>
      <c r="K175" s="8" t="str">
        <f t="shared" si="22"/>
        <v/>
      </c>
      <c r="L175" s="8" t="str">
        <f t="shared" si="23"/>
        <v/>
      </c>
      <c r="M175" s="6"/>
      <c r="N175" s="4"/>
      <c r="O175" s="6"/>
      <c r="P175" s="85"/>
      <c r="Q175" s="6"/>
      <c r="R175" s="8">
        <f t="shared" si="24"/>
        <v>0</v>
      </c>
      <c r="S175" s="6"/>
      <c r="T175" s="4"/>
      <c r="U175" s="6"/>
      <c r="V175" s="85"/>
      <c r="W175" s="85"/>
      <c r="X175" s="58">
        <f t="shared" si="25"/>
        <v>0</v>
      </c>
      <c r="Y175" s="6"/>
      <c r="Z175" s="4"/>
    </row>
    <row r="176" spans="1:26" customFormat="1" x14ac:dyDescent="0.25">
      <c r="A176" s="82">
        <v>173</v>
      </c>
      <c r="B176" s="9"/>
      <c r="C176" s="4"/>
      <c r="D176" s="6"/>
      <c r="E176" s="8">
        <f t="shared" si="19"/>
        <v>6210</v>
      </c>
      <c r="F176" s="90" t="e">
        <f t="shared" si="20"/>
        <v>#VALUE!</v>
      </c>
      <c r="G176" s="4"/>
      <c r="H176" s="6"/>
      <c r="I176" s="6"/>
      <c r="J176" s="8" t="str">
        <f t="shared" si="21"/>
        <v/>
      </c>
      <c r="K176" s="8" t="str">
        <f t="shared" si="22"/>
        <v/>
      </c>
      <c r="L176" s="8" t="str">
        <f t="shared" si="23"/>
        <v/>
      </c>
      <c r="M176" s="6"/>
      <c r="N176" s="4"/>
      <c r="O176" s="6"/>
      <c r="P176" s="85"/>
      <c r="Q176" s="6"/>
      <c r="R176" s="8">
        <f t="shared" si="24"/>
        <v>0</v>
      </c>
      <c r="S176" s="6"/>
      <c r="T176" s="4"/>
      <c r="U176" s="6"/>
      <c r="V176" s="85"/>
      <c r="W176" s="85"/>
      <c r="X176" s="58">
        <f t="shared" si="25"/>
        <v>0</v>
      </c>
      <c r="Y176" s="6"/>
      <c r="Z176" s="4"/>
    </row>
    <row r="177" spans="1:26" customFormat="1" x14ac:dyDescent="0.25">
      <c r="A177" s="82">
        <v>174</v>
      </c>
      <c r="B177" s="9"/>
      <c r="C177" s="4"/>
      <c r="D177" s="6"/>
      <c r="E177" s="8">
        <f t="shared" si="19"/>
        <v>6210</v>
      </c>
      <c r="F177" s="90" t="e">
        <f t="shared" si="20"/>
        <v>#VALUE!</v>
      </c>
      <c r="G177" s="4"/>
      <c r="H177" s="6"/>
      <c r="I177" s="6"/>
      <c r="J177" s="8" t="str">
        <f t="shared" si="21"/>
        <v/>
      </c>
      <c r="K177" s="8" t="str">
        <f t="shared" si="22"/>
        <v/>
      </c>
      <c r="L177" s="8" t="str">
        <f t="shared" si="23"/>
        <v/>
      </c>
      <c r="M177" s="6"/>
      <c r="N177" s="4"/>
      <c r="O177" s="6"/>
      <c r="P177" s="85"/>
      <c r="Q177" s="6"/>
      <c r="R177" s="8">
        <f t="shared" si="24"/>
        <v>0</v>
      </c>
      <c r="S177" s="6"/>
      <c r="T177" s="4"/>
      <c r="U177" s="6"/>
      <c r="V177" s="85"/>
      <c r="W177" s="85"/>
      <c r="X177" s="58">
        <f t="shared" si="25"/>
        <v>0</v>
      </c>
      <c r="Y177" s="6"/>
      <c r="Z177" s="4"/>
    </row>
    <row r="178" spans="1:26" customFormat="1" x14ac:dyDescent="0.25">
      <c r="A178" s="10">
        <v>175</v>
      </c>
      <c r="B178" s="9"/>
      <c r="C178" s="4"/>
      <c r="D178" s="6"/>
      <c r="E178" s="8">
        <f t="shared" si="19"/>
        <v>6210</v>
      </c>
      <c r="F178" s="90" t="e">
        <f t="shared" si="20"/>
        <v>#VALUE!</v>
      </c>
      <c r="G178" s="4"/>
      <c r="H178" s="6"/>
      <c r="I178" s="6"/>
      <c r="J178" s="8" t="str">
        <f t="shared" si="21"/>
        <v/>
      </c>
      <c r="K178" s="8" t="str">
        <f t="shared" si="22"/>
        <v/>
      </c>
      <c r="L178" s="8" t="str">
        <f t="shared" si="23"/>
        <v/>
      </c>
      <c r="M178" s="6"/>
      <c r="N178" s="4"/>
      <c r="O178" s="6"/>
      <c r="P178" s="85"/>
      <c r="Q178" s="6"/>
      <c r="R178" s="8">
        <f t="shared" si="24"/>
        <v>0</v>
      </c>
      <c r="S178" s="6"/>
      <c r="T178" s="4"/>
      <c r="U178" s="6"/>
      <c r="V178" s="85"/>
      <c r="W178" s="85"/>
      <c r="X178" s="58">
        <f t="shared" si="25"/>
        <v>0</v>
      </c>
      <c r="Y178" s="6"/>
      <c r="Z178" s="4"/>
    </row>
    <row r="179" spans="1:26" customFormat="1" x14ac:dyDescent="0.25">
      <c r="A179" s="82">
        <v>176</v>
      </c>
      <c r="B179" s="9"/>
      <c r="C179" s="4"/>
      <c r="D179" s="6"/>
      <c r="E179" s="8">
        <f t="shared" si="19"/>
        <v>6210</v>
      </c>
      <c r="F179" s="90" t="e">
        <f t="shared" si="20"/>
        <v>#VALUE!</v>
      </c>
      <c r="G179" s="4"/>
      <c r="H179" s="6"/>
      <c r="I179" s="6"/>
      <c r="J179" s="8" t="str">
        <f t="shared" si="21"/>
        <v/>
      </c>
      <c r="K179" s="8" t="str">
        <f t="shared" si="22"/>
        <v/>
      </c>
      <c r="L179" s="8" t="str">
        <f t="shared" si="23"/>
        <v/>
      </c>
      <c r="M179" s="6"/>
      <c r="N179" s="4"/>
      <c r="O179" s="6"/>
      <c r="P179" s="85"/>
      <c r="Q179" s="6"/>
      <c r="R179" s="8">
        <f t="shared" si="24"/>
        <v>0</v>
      </c>
      <c r="S179" s="6"/>
      <c r="T179" s="4"/>
      <c r="U179" s="6"/>
      <c r="V179" s="85"/>
      <c r="W179" s="85"/>
      <c r="X179" s="58">
        <f t="shared" si="25"/>
        <v>0</v>
      </c>
      <c r="Y179" s="6"/>
      <c r="Z179" s="4"/>
    </row>
    <row r="180" spans="1:26" customFormat="1" x14ac:dyDescent="0.25">
      <c r="A180" s="82">
        <v>177</v>
      </c>
      <c r="B180" s="9"/>
      <c r="C180" s="4"/>
      <c r="D180" s="6"/>
      <c r="E180" s="8">
        <f t="shared" si="19"/>
        <v>6210</v>
      </c>
      <c r="F180" s="90" t="e">
        <f t="shared" si="20"/>
        <v>#VALUE!</v>
      </c>
      <c r="G180" s="4"/>
      <c r="H180" s="6"/>
      <c r="I180" s="6"/>
      <c r="J180" s="8" t="str">
        <f t="shared" si="21"/>
        <v/>
      </c>
      <c r="K180" s="8" t="str">
        <f t="shared" si="22"/>
        <v/>
      </c>
      <c r="L180" s="8" t="str">
        <f t="shared" si="23"/>
        <v/>
      </c>
      <c r="M180" s="6"/>
      <c r="N180" s="4"/>
      <c r="O180" s="6"/>
      <c r="P180" s="85"/>
      <c r="Q180" s="6"/>
      <c r="R180" s="8">
        <f t="shared" si="24"/>
        <v>0</v>
      </c>
      <c r="S180" s="6"/>
      <c r="T180" s="4"/>
      <c r="U180" s="6"/>
      <c r="V180" s="85"/>
      <c r="W180" s="85"/>
      <c r="X180" s="58">
        <f t="shared" si="25"/>
        <v>0</v>
      </c>
      <c r="Y180" s="6"/>
      <c r="Z180" s="4"/>
    </row>
    <row r="181" spans="1:26" customFormat="1" x14ac:dyDescent="0.25">
      <c r="A181" s="10">
        <v>178</v>
      </c>
      <c r="B181" s="9"/>
      <c r="C181" s="4"/>
      <c r="D181" s="6"/>
      <c r="E181" s="8">
        <f t="shared" si="19"/>
        <v>6210</v>
      </c>
      <c r="F181" s="90" t="e">
        <f t="shared" si="20"/>
        <v>#VALUE!</v>
      </c>
      <c r="G181" s="4"/>
      <c r="H181" s="6"/>
      <c r="I181" s="6"/>
      <c r="J181" s="8" t="str">
        <f t="shared" si="21"/>
        <v/>
      </c>
      <c r="K181" s="8" t="str">
        <f t="shared" si="22"/>
        <v/>
      </c>
      <c r="L181" s="8" t="str">
        <f t="shared" si="23"/>
        <v/>
      </c>
      <c r="M181" s="6"/>
      <c r="N181" s="4"/>
      <c r="O181" s="6"/>
      <c r="P181" s="85"/>
      <c r="Q181" s="6"/>
      <c r="R181" s="8">
        <f t="shared" si="24"/>
        <v>0</v>
      </c>
      <c r="S181" s="6"/>
      <c r="T181" s="4"/>
      <c r="U181" s="6"/>
      <c r="V181" s="85"/>
      <c r="W181" s="85"/>
      <c r="X181" s="58">
        <f t="shared" si="25"/>
        <v>0</v>
      </c>
      <c r="Y181" s="6"/>
      <c r="Z181" s="4"/>
    </row>
    <row r="182" spans="1:26" customFormat="1" x14ac:dyDescent="0.25">
      <c r="A182" s="82">
        <v>179</v>
      </c>
      <c r="B182" s="9"/>
      <c r="C182" s="4"/>
      <c r="D182" s="6"/>
      <c r="E182" s="8">
        <f t="shared" si="19"/>
        <v>6210</v>
      </c>
      <c r="F182" s="90" t="e">
        <f t="shared" si="20"/>
        <v>#VALUE!</v>
      </c>
      <c r="G182" s="4"/>
      <c r="H182" s="6"/>
      <c r="I182" s="6"/>
      <c r="J182" s="8" t="str">
        <f t="shared" si="21"/>
        <v/>
      </c>
      <c r="K182" s="8" t="str">
        <f t="shared" si="22"/>
        <v/>
      </c>
      <c r="L182" s="8" t="str">
        <f t="shared" si="23"/>
        <v/>
      </c>
      <c r="M182" s="6"/>
      <c r="N182" s="4"/>
      <c r="O182" s="6"/>
      <c r="P182" s="85"/>
      <c r="Q182" s="6"/>
      <c r="R182" s="8">
        <f t="shared" si="24"/>
        <v>0</v>
      </c>
      <c r="S182" s="6"/>
      <c r="T182" s="4"/>
      <c r="U182" s="6"/>
      <c r="V182" s="85"/>
      <c r="W182" s="85"/>
      <c r="X182" s="58">
        <f t="shared" si="25"/>
        <v>0</v>
      </c>
      <c r="Y182" s="6"/>
      <c r="Z182" s="4"/>
    </row>
    <row r="183" spans="1:26" customFormat="1" x14ac:dyDescent="0.25">
      <c r="A183" s="82">
        <v>180</v>
      </c>
      <c r="B183" s="9"/>
      <c r="C183" s="4"/>
      <c r="D183" s="6"/>
      <c r="E183" s="8">
        <f t="shared" si="19"/>
        <v>6210</v>
      </c>
      <c r="F183" s="90" t="e">
        <f t="shared" si="20"/>
        <v>#VALUE!</v>
      </c>
      <c r="G183" s="4"/>
      <c r="H183" s="6"/>
      <c r="I183" s="6"/>
      <c r="J183" s="8" t="str">
        <f t="shared" si="21"/>
        <v/>
      </c>
      <c r="K183" s="8" t="str">
        <f t="shared" si="22"/>
        <v/>
      </c>
      <c r="L183" s="8" t="str">
        <f t="shared" si="23"/>
        <v/>
      </c>
      <c r="M183" s="6"/>
      <c r="N183" s="4"/>
      <c r="O183" s="6"/>
      <c r="P183" s="85"/>
      <c r="Q183" s="6"/>
      <c r="R183" s="8">
        <f t="shared" si="24"/>
        <v>0</v>
      </c>
      <c r="S183" s="6"/>
      <c r="T183" s="4"/>
      <c r="U183" s="6"/>
      <c r="V183" s="85"/>
      <c r="W183" s="85"/>
      <c r="X183" s="58">
        <f t="shared" si="25"/>
        <v>0</v>
      </c>
      <c r="Y183" s="6"/>
      <c r="Z183" s="4"/>
    </row>
    <row r="184" spans="1:26" customFormat="1" x14ac:dyDescent="0.25">
      <c r="A184" s="10">
        <v>181</v>
      </c>
      <c r="B184" s="9"/>
      <c r="C184" s="4"/>
      <c r="D184" s="6"/>
      <c r="E184" s="8">
        <f t="shared" si="19"/>
        <v>6210</v>
      </c>
      <c r="F184" s="90" t="e">
        <f t="shared" si="20"/>
        <v>#VALUE!</v>
      </c>
      <c r="G184" s="4"/>
      <c r="H184" s="6"/>
      <c r="I184" s="6"/>
      <c r="J184" s="8" t="str">
        <f t="shared" si="21"/>
        <v/>
      </c>
      <c r="K184" s="8" t="str">
        <f t="shared" si="22"/>
        <v/>
      </c>
      <c r="L184" s="8" t="str">
        <f t="shared" si="23"/>
        <v/>
      </c>
      <c r="M184" s="6"/>
      <c r="N184" s="4"/>
      <c r="O184" s="6"/>
      <c r="P184" s="85"/>
      <c r="Q184" s="6"/>
      <c r="R184" s="8">
        <f t="shared" si="24"/>
        <v>0</v>
      </c>
      <c r="S184" s="6"/>
      <c r="T184" s="4"/>
      <c r="U184" s="6"/>
      <c r="V184" s="85"/>
      <c r="W184" s="85"/>
      <c r="X184" s="58">
        <f t="shared" si="25"/>
        <v>0</v>
      </c>
      <c r="Y184" s="6"/>
      <c r="Z184" s="4"/>
    </row>
    <row r="185" spans="1:26" customFormat="1" x14ac:dyDescent="0.25">
      <c r="A185" s="82">
        <v>182</v>
      </c>
      <c r="B185" s="9"/>
      <c r="C185" s="4"/>
      <c r="D185" s="6"/>
      <c r="E185" s="8">
        <f t="shared" si="19"/>
        <v>6210</v>
      </c>
      <c r="F185" s="90" t="e">
        <f t="shared" si="20"/>
        <v>#VALUE!</v>
      </c>
      <c r="G185" s="4"/>
      <c r="H185" s="6"/>
      <c r="I185" s="6"/>
      <c r="J185" s="8" t="str">
        <f t="shared" si="21"/>
        <v/>
      </c>
      <c r="K185" s="8" t="str">
        <f t="shared" si="22"/>
        <v/>
      </c>
      <c r="L185" s="8" t="str">
        <f t="shared" si="23"/>
        <v/>
      </c>
      <c r="M185" s="6"/>
      <c r="N185" s="4"/>
      <c r="O185" s="6"/>
      <c r="P185" s="85"/>
      <c r="Q185" s="6"/>
      <c r="R185" s="8">
        <f t="shared" si="24"/>
        <v>0</v>
      </c>
      <c r="S185" s="6"/>
      <c r="T185" s="4"/>
      <c r="U185" s="6"/>
      <c r="V185" s="85"/>
      <c r="W185" s="85"/>
      <c r="X185" s="58">
        <f t="shared" si="25"/>
        <v>0</v>
      </c>
      <c r="Y185" s="6"/>
      <c r="Z185" s="4"/>
    </row>
    <row r="186" spans="1:26" customFormat="1" x14ac:dyDescent="0.25">
      <c r="A186" s="82">
        <v>183</v>
      </c>
      <c r="B186" s="9"/>
      <c r="C186" s="4"/>
      <c r="D186" s="6"/>
      <c r="E186" s="8">
        <f t="shared" si="19"/>
        <v>6210</v>
      </c>
      <c r="F186" s="90" t="e">
        <f t="shared" si="20"/>
        <v>#VALUE!</v>
      </c>
      <c r="G186" s="4"/>
      <c r="H186" s="6"/>
      <c r="I186" s="6"/>
      <c r="J186" s="8" t="str">
        <f t="shared" si="21"/>
        <v/>
      </c>
      <c r="K186" s="8" t="str">
        <f t="shared" si="22"/>
        <v/>
      </c>
      <c r="L186" s="8" t="str">
        <f t="shared" si="23"/>
        <v/>
      </c>
      <c r="M186" s="6"/>
      <c r="N186" s="4"/>
      <c r="O186" s="6"/>
      <c r="P186" s="85"/>
      <c r="Q186" s="6"/>
      <c r="R186" s="8">
        <f t="shared" si="24"/>
        <v>0</v>
      </c>
      <c r="S186" s="6"/>
      <c r="T186" s="4"/>
      <c r="U186" s="6"/>
      <c r="V186" s="85"/>
      <c r="W186" s="85"/>
      <c r="X186" s="58">
        <f t="shared" si="25"/>
        <v>0</v>
      </c>
      <c r="Y186" s="6"/>
      <c r="Z186" s="4"/>
    </row>
    <row r="187" spans="1:26" customFormat="1" x14ac:dyDescent="0.25">
      <c r="A187" s="10">
        <v>184</v>
      </c>
      <c r="B187" s="9"/>
      <c r="C187" s="4"/>
      <c r="D187" s="6"/>
      <c r="E187" s="8">
        <f t="shared" si="19"/>
        <v>6210</v>
      </c>
      <c r="F187" s="90" t="e">
        <f t="shared" si="20"/>
        <v>#VALUE!</v>
      </c>
      <c r="G187" s="4"/>
      <c r="H187" s="6"/>
      <c r="I187" s="6"/>
      <c r="J187" s="8" t="str">
        <f t="shared" si="21"/>
        <v/>
      </c>
      <c r="K187" s="8" t="str">
        <f t="shared" si="22"/>
        <v/>
      </c>
      <c r="L187" s="8" t="str">
        <f t="shared" si="23"/>
        <v/>
      </c>
      <c r="M187" s="6"/>
      <c r="N187" s="4"/>
      <c r="O187" s="6"/>
      <c r="P187" s="85"/>
      <c r="Q187" s="6"/>
      <c r="R187" s="8">
        <f t="shared" si="24"/>
        <v>0</v>
      </c>
      <c r="S187" s="6"/>
      <c r="T187" s="4"/>
      <c r="U187" s="6"/>
      <c r="V187" s="85"/>
      <c r="W187" s="85"/>
      <c r="X187" s="58">
        <f t="shared" si="25"/>
        <v>0</v>
      </c>
      <c r="Y187" s="6"/>
      <c r="Z187" s="4"/>
    </row>
    <row r="188" spans="1:26" customFormat="1" x14ac:dyDescent="0.25">
      <c r="A188" s="82">
        <v>185</v>
      </c>
      <c r="B188" s="9"/>
      <c r="C188" s="4"/>
      <c r="D188" s="6"/>
      <c r="E188" s="8">
        <f t="shared" si="19"/>
        <v>6210</v>
      </c>
      <c r="F188" s="90" t="e">
        <f t="shared" si="20"/>
        <v>#VALUE!</v>
      </c>
      <c r="G188" s="4"/>
      <c r="H188" s="6"/>
      <c r="I188" s="6"/>
      <c r="J188" s="8" t="str">
        <f t="shared" si="21"/>
        <v/>
      </c>
      <c r="K188" s="8" t="str">
        <f t="shared" si="22"/>
        <v/>
      </c>
      <c r="L188" s="8" t="str">
        <f t="shared" si="23"/>
        <v/>
      </c>
      <c r="M188" s="6"/>
      <c r="N188" s="4"/>
      <c r="O188" s="6"/>
      <c r="P188" s="85"/>
      <c r="Q188" s="6"/>
      <c r="R188" s="8">
        <f t="shared" si="24"/>
        <v>0</v>
      </c>
      <c r="S188" s="6"/>
      <c r="T188" s="4"/>
      <c r="U188" s="6"/>
      <c r="V188" s="85"/>
      <c r="W188" s="85"/>
      <c r="X188" s="58">
        <f t="shared" si="25"/>
        <v>0</v>
      </c>
      <c r="Y188" s="6"/>
      <c r="Z188" s="4"/>
    </row>
    <row r="189" spans="1:26" customFormat="1" x14ac:dyDescent="0.25">
      <c r="A189" s="82">
        <v>186</v>
      </c>
      <c r="B189" s="9"/>
      <c r="C189" s="4"/>
      <c r="D189" s="6"/>
      <c r="E189" s="8">
        <f t="shared" si="19"/>
        <v>6210</v>
      </c>
      <c r="F189" s="90" t="e">
        <f t="shared" si="20"/>
        <v>#VALUE!</v>
      </c>
      <c r="G189" s="4"/>
      <c r="H189" s="6"/>
      <c r="I189" s="6"/>
      <c r="J189" s="8" t="str">
        <f t="shared" si="21"/>
        <v/>
      </c>
      <c r="K189" s="8" t="str">
        <f t="shared" si="22"/>
        <v/>
      </c>
      <c r="L189" s="8" t="str">
        <f t="shared" si="23"/>
        <v/>
      </c>
      <c r="M189" s="6"/>
      <c r="N189" s="4"/>
      <c r="O189" s="6"/>
      <c r="P189" s="85"/>
      <c r="Q189" s="6"/>
      <c r="R189" s="8">
        <f t="shared" si="24"/>
        <v>0</v>
      </c>
      <c r="S189" s="6"/>
      <c r="T189" s="4"/>
      <c r="U189" s="6"/>
      <c r="V189" s="85"/>
      <c r="W189" s="85"/>
      <c r="X189" s="58">
        <f t="shared" si="25"/>
        <v>0</v>
      </c>
      <c r="Y189" s="6"/>
      <c r="Z189" s="4"/>
    </row>
    <row r="190" spans="1:26" customFormat="1" x14ac:dyDescent="0.25">
      <c r="A190" s="10">
        <v>187</v>
      </c>
      <c r="B190" s="9"/>
      <c r="C190" s="4"/>
      <c r="D190" s="6"/>
      <c r="E190" s="8">
        <f t="shared" si="19"/>
        <v>6210</v>
      </c>
      <c r="F190" s="90" t="e">
        <f t="shared" si="20"/>
        <v>#VALUE!</v>
      </c>
      <c r="G190" s="4"/>
      <c r="H190" s="6"/>
      <c r="I190" s="6"/>
      <c r="J190" s="8" t="str">
        <f t="shared" si="21"/>
        <v/>
      </c>
      <c r="K190" s="8" t="str">
        <f t="shared" si="22"/>
        <v/>
      </c>
      <c r="L190" s="8" t="str">
        <f t="shared" si="23"/>
        <v/>
      </c>
      <c r="M190" s="6"/>
      <c r="N190" s="4"/>
      <c r="O190" s="6"/>
      <c r="P190" s="85"/>
      <c r="Q190" s="6"/>
      <c r="R190" s="8">
        <f t="shared" si="24"/>
        <v>0</v>
      </c>
      <c r="S190" s="6"/>
      <c r="T190" s="4"/>
      <c r="U190" s="6"/>
      <c r="V190" s="85"/>
      <c r="W190" s="85"/>
      <c r="X190" s="58">
        <f t="shared" si="25"/>
        <v>0</v>
      </c>
      <c r="Y190" s="6"/>
      <c r="Z190" s="4"/>
    </row>
    <row r="191" spans="1:26" customFormat="1" x14ac:dyDescent="0.25">
      <c r="A191" s="82">
        <v>188</v>
      </c>
      <c r="B191" s="9"/>
      <c r="C191" s="4"/>
      <c r="D191" s="6"/>
      <c r="E191" s="8">
        <f t="shared" si="19"/>
        <v>6210</v>
      </c>
      <c r="F191" s="90" t="e">
        <f t="shared" si="20"/>
        <v>#VALUE!</v>
      </c>
      <c r="G191" s="4"/>
      <c r="H191" s="6"/>
      <c r="I191" s="6"/>
      <c r="J191" s="8" t="str">
        <f t="shared" si="21"/>
        <v/>
      </c>
      <c r="K191" s="8" t="str">
        <f t="shared" si="22"/>
        <v/>
      </c>
      <c r="L191" s="8" t="str">
        <f t="shared" si="23"/>
        <v/>
      </c>
      <c r="M191" s="6"/>
      <c r="N191" s="4"/>
      <c r="O191" s="6"/>
      <c r="P191" s="85"/>
      <c r="Q191" s="6"/>
      <c r="R191" s="8">
        <f t="shared" si="24"/>
        <v>0</v>
      </c>
      <c r="S191" s="6"/>
      <c r="T191" s="4"/>
      <c r="U191" s="6"/>
      <c r="V191" s="85"/>
      <c r="W191" s="85"/>
      <c r="X191" s="58">
        <f t="shared" si="25"/>
        <v>0</v>
      </c>
      <c r="Y191" s="6"/>
      <c r="Z191" s="4"/>
    </row>
    <row r="192" spans="1:26" customFormat="1" x14ac:dyDescent="0.25">
      <c r="A192" s="82">
        <v>189</v>
      </c>
      <c r="B192" s="9"/>
      <c r="C192" s="4"/>
      <c r="D192" s="6"/>
      <c r="E192" s="8">
        <f t="shared" si="19"/>
        <v>6210</v>
      </c>
      <c r="F192" s="90" t="e">
        <f t="shared" si="20"/>
        <v>#VALUE!</v>
      </c>
      <c r="G192" s="4"/>
      <c r="H192" s="6"/>
      <c r="I192" s="6"/>
      <c r="J192" s="8" t="str">
        <f t="shared" si="21"/>
        <v/>
      </c>
      <c r="K192" s="8" t="str">
        <f t="shared" si="22"/>
        <v/>
      </c>
      <c r="L192" s="8" t="str">
        <f t="shared" si="23"/>
        <v/>
      </c>
      <c r="M192" s="6"/>
      <c r="N192" s="4"/>
      <c r="O192" s="6"/>
      <c r="P192" s="85"/>
      <c r="Q192" s="6"/>
      <c r="R192" s="8">
        <f t="shared" si="24"/>
        <v>0</v>
      </c>
      <c r="S192" s="6"/>
      <c r="T192" s="4"/>
      <c r="U192" s="6"/>
      <c r="V192" s="85"/>
      <c r="W192" s="85"/>
      <c r="X192" s="58">
        <f t="shared" si="25"/>
        <v>0</v>
      </c>
      <c r="Y192" s="6"/>
      <c r="Z192" s="4"/>
    </row>
    <row r="193" spans="1:26" customFormat="1" x14ac:dyDescent="0.25">
      <c r="A193" s="10">
        <v>190</v>
      </c>
      <c r="B193" s="9"/>
      <c r="C193" s="4"/>
      <c r="D193" s="6"/>
      <c r="E193" s="8">
        <f t="shared" si="19"/>
        <v>6210</v>
      </c>
      <c r="F193" s="90" t="e">
        <f t="shared" si="20"/>
        <v>#VALUE!</v>
      </c>
      <c r="G193" s="4"/>
      <c r="H193" s="6"/>
      <c r="I193" s="6"/>
      <c r="J193" s="8" t="str">
        <f t="shared" si="21"/>
        <v/>
      </c>
      <c r="K193" s="8" t="str">
        <f t="shared" si="22"/>
        <v/>
      </c>
      <c r="L193" s="8" t="str">
        <f t="shared" si="23"/>
        <v/>
      </c>
      <c r="M193" s="6"/>
      <c r="N193" s="4"/>
      <c r="O193" s="6"/>
      <c r="P193" s="85"/>
      <c r="Q193" s="6"/>
      <c r="R193" s="8">
        <f t="shared" si="24"/>
        <v>0</v>
      </c>
      <c r="S193" s="6"/>
      <c r="T193" s="4"/>
      <c r="U193" s="6"/>
      <c r="V193" s="85"/>
      <c r="W193" s="85"/>
      <c r="X193" s="58">
        <f t="shared" si="25"/>
        <v>0</v>
      </c>
      <c r="Y193" s="6"/>
      <c r="Z193" s="4"/>
    </row>
    <row r="194" spans="1:26" customFormat="1" x14ac:dyDescent="0.25">
      <c r="A194" s="82">
        <v>191</v>
      </c>
      <c r="B194" s="9"/>
      <c r="C194" s="4"/>
      <c r="D194" s="6"/>
      <c r="E194" s="8">
        <f t="shared" si="19"/>
        <v>6210</v>
      </c>
      <c r="F194" s="90" t="e">
        <f t="shared" si="20"/>
        <v>#VALUE!</v>
      </c>
      <c r="G194" s="4"/>
      <c r="H194" s="6"/>
      <c r="I194" s="6"/>
      <c r="J194" s="8" t="str">
        <f t="shared" si="21"/>
        <v/>
      </c>
      <c r="K194" s="8" t="str">
        <f t="shared" si="22"/>
        <v/>
      </c>
      <c r="L194" s="8" t="str">
        <f t="shared" si="23"/>
        <v/>
      </c>
      <c r="M194" s="6"/>
      <c r="N194" s="4"/>
      <c r="O194" s="6"/>
      <c r="P194" s="85"/>
      <c r="Q194" s="6"/>
      <c r="R194" s="8">
        <f t="shared" si="24"/>
        <v>0</v>
      </c>
      <c r="S194" s="6"/>
      <c r="T194" s="4"/>
      <c r="U194" s="6"/>
      <c r="V194" s="85"/>
      <c r="W194" s="85"/>
      <c r="X194" s="58">
        <f t="shared" si="25"/>
        <v>0</v>
      </c>
      <c r="Y194" s="6"/>
      <c r="Z194" s="4"/>
    </row>
    <row r="195" spans="1:26" customFormat="1" x14ac:dyDescent="0.25">
      <c r="A195" s="82">
        <v>192</v>
      </c>
      <c r="B195" s="9"/>
      <c r="C195" s="4"/>
      <c r="D195" s="6"/>
      <c r="E195" s="8">
        <f t="shared" si="19"/>
        <v>6210</v>
      </c>
      <c r="F195" s="90" t="e">
        <f t="shared" si="20"/>
        <v>#VALUE!</v>
      </c>
      <c r="G195" s="4"/>
      <c r="H195" s="6"/>
      <c r="I195" s="6"/>
      <c r="J195" s="8" t="str">
        <f t="shared" si="21"/>
        <v/>
      </c>
      <c r="K195" s="8" t="str">
        <f t="shared" si="22"/>
        <v/>
      </c>
      <c r="L195" s="8" t="str">
        <f t="shared" si="23"/>
        <v/>
      </c>
      <c r="M195" s="6"/>
      <c r="N195" s="4"/>
      <c r="O195" s="6"/>
      <c r="P195" s="85"/>
      <c r="Q195" s="6"/>
      <c r="R195" s="8">
        <f t="shared" si="24"/>
        <v>0</v>
      </c>
      <c r="S195" s="6"/>
      <c r="T195" s="4"/>
      <c r="U195" s="6"/>
      <c r="V195" s="85"/>
      <c r="W195" s="85"/>
      <c r="X195" s="58">
        <f t="shared" si="25"/>
        <v>0</v>
      </c>
      <c r="Y195" s="6"/>
      <c r="Z195" s="4"/>
    </row>
    <row r="196" spans="1:26" customFormat="1" x14ac:dyDescent="0.25">
      <c r="A196" s="10">
        <v>193</v>
      </c>
      <c r="B196" s="9"/>
      <c r="C196" s="4"/>
      <c r="D196" s="6"/>
      <c r="E196" s="8">
        <f t="shared" si="19"/>
        <v>6210</v>
      </c>
      <c r="F196" s="90" t="e">
        <f t="shared" si="20"/>
        <v>#VALUE!</v>
      </c>
      <c r="G196" s="4"/>
      <c r="H196" s="6"/>
      <c r="I196" s="6"/>
      <c r="J196" s="8" t="str">
        <f t="shared" si="21"/>
        <v/>
      </c>
      <c r="K196" s="8" t="str">
        <f t="shared" si="22"/>
        <v/>
      </c>
      <c r="L196" s="8" t="str">
        <f t="shared" si="23"/>
        <v/>
      </c>
      <c r="M196" s="6"/>
      <c r="N196" s="4"/>
      <c r="O196" s="6"/>
      <c r="P196" s="85"/>
      <c r="Q196" s="6"/>
      <c r="R196" s="8">
        <f t="shared" si="24"/>
        <v>0</v>
      </c>
      <c r="S196" s="6"/>
      <c r="T196" s="4"/>
      <c r="U196" s="6"/>
      <c r="V196" s="85"/>
      <c r="W196" s="85"/>
      <c r="X196" s="58">
        <f t="shared" si="25"/>
        <v>0</v>
      </c>
      <c r="Y196" s="6"/>
      <c r="Z196" s="4"/>
    </row>
    <row r="197" spans="1:26" customFormat="1" x14ac:dyDescent="0.25">
      <c r="A197" s="82">
        <v>194</v>
      </c>
      <c r="B197" s="9"/>
      <c r="C197" s="4"/>
      <c r="D197" s="6"/>
      <c r="E197" s="8">
        <f t="shared" ref="E197:E260" si="26">DATE(YEAR(D197) + 17, MONTH(D197), DAY(D197))</f>
        <v>6210</v>
      </c>
      <c r="F197" s="90" t="e">
        <f t="shared" ref="F197:F260" si="27">DATEDIF(D197, J197, "y")</f>
        <v>#VALUE!</v>
      </c>
      <c r="G197" s="4"/>
      <c r="H197" s="6"/>
      <c r="I197" s="6"/>
      <c r="J197" s="8" t="str">
        <f t="shared" ref="J197:J260" si="28">IF(D197="","",IF(I197&gt;H197,I197,H197))</f>
        <v/>
      </c>
      <c r="K197" s="8" t="str">
        <f t="shared" ref="K197:K260" si="29">IF(D197="","",IF(F197&gt;=17,"Yes","No"))</f>
        <v/>
      </c>
      <c r="L197" s="8" t="str">
        <f t="shared" ref="L197:L260" si="30">IF(D197="","",IF(E197&gt;J197,E197,J197))</f>
        <v/>
      </c>
      <c r="M197" s="6"/>
      <c r="N197" s="4"/>
      <c r="O197" s="6"/>
      <c r="P197" s="85"/>
      <c r="Q197" s="6"/>
      <c r="R197" s="8">
        <f t="shared" ref="R197:R260" si="31">Q197</f>
        <v>0</v>
      </c>
      <c r="S197" s="6"/>
      <c r="T197" s="4"/>
      <c r="U197" s="6"/>
      <c r="V197" s="85"/>
      <c r="W197" s="85"/>
      <c r="X197" s="58">
        <f t="shared" ref="X197:X260" si="32">W197</f>
        <v>0</v>
      </c>
      <c r="Y197" s="6"/>
      <c r="Z197" s="4"/>
    </row>
    <row r="198" spans="1:26" customFormat="1" x14ac:dyDescent="0.25">
      <c r="A198" s="82">
        <v>195</v>
      </c>
      <c r="B198" s="9"/>
      <c r="C198" s="4"/>
      <c r="D198" s="6"/>
      <c r="E198" s="8">
        <f t="shared" si="26"/>
        <v>6210</v>
      </c>
      <c r="F198" s="90" t="e">
        <f t="shared" si="27"/>
        <v>#VALUE!</v>
      </c>
      <c r="G198" s="4"/>
      <c r="H198" s="6"/>
      <c r="I198" s="6"/>
      <c r="J198" s="8" t="str">
        <f t="shared" si="28"/>
        <v/>
      </c>
      <c r="K198" s="8" t="str">
        <f t="shared" si="29"/>
        <v/>
      </c>
      <c r="L198" s="8" t="str">
        <f t="shared" si="30"/>
        <v/>
      </c>
      <c r="M198" s="6"/>
      <c r="N198" s="4"/>
      <c r="O198" s="6"/>
      <c r="P198" s="85"/>
      <c r="Q198" s="6"/>
      <c r="R198" s="8">
        <f t="shared" si="31"/>
        <v>0</v>
      </c>
      <c r="S198" s="6"/>
      <c r="T198" s="4"/>
      <c r="U198" s="6"/>
      <c r="V198" s="85"/>
      <c r="W198" s="85"/>
      <c r="X198" s="58">
        <f t="shared" si="32"/>
        <v>0</v>
      </c>
      <c r="Y198" s="6"/>
      <c r="Z198" s="4"/>
    </row>
    <row r="199" spans="1:26" customFormat="1" x14ac:dyDescent="0.25">
      <c r="A199" s="10">
        <v>196</v>
      </c>
      <c r="B199" s="9"/>
      <c r="C199" s="4"/>
      <c r="D199" s="6"/>
      <c r="E199" s="8">
        <f t="shared" si="26"/>
        <v>6210</v>
      </c>
      <c r="F199" s="90" t="e">
        <f t="shared" si="27"/>
        <v>#VALUE!</v>
      </c>
      <c r="G199" s="4"/>
      <c r="H199" s="6"/>
      <c r="I199" s="6"/>
      <c r="J199" s="8" t="str">
        <f t="shared" si="28"/>
        <v/>
      </c>
      <c r="K199" s="8" t="str">
        <f t="shared" si="29"/>
        <v/>
      </c>
      <c r="L199" s="8" t="str">
        <f t="shared" si="30"/>
        <v/>
      </c>
      <c r="M199" s="6"/>
      <c r="N199" s="4"/>
      <c r="O199" s="6"/>
      <c r="P199" s="85"/>
      <c r="Q199" s="6"/>
      <c r="R199" s="8">
        <f t="shared" si="31"/>
        <v>0</v>
      </c>
      <c r="S199" s="6"/>
      <c r="T199" s="4"/>
      <c r="U199" s="6"/>
      <c r="V199" s="85"/>
      <c r="W199" s="85"/>
      <c r="X199" s="58">
        <f t="shared" si="32"/>
        <v>0</v>
      </c>
      <c r="Y199" s="6"/>
      <c r="Z199" s="4"/>
    </row>
    <row r="200" spans="1:26" customFormat="1" x14ac:dyDescent="0.25">
      <c r="A200" s="82">
        <v>197</v>
      </c>
      <c r="B200" s="9"/>
      <c r="C200" s="4"/>
      <c r="D200" s="6"/>
      <c r="E200" s="8">
        <f t="shared" si="26"/>
        <v>6210</v>
      </c>
      <c r="F200" s="90" t="e">
        <f t="shared" si="27"/>
        <v>#VALUE!</v>
      </c>
      <c r="G200" s="4"/>
      <c r="H200" s="6"/>
      <c r="I200" s="6"/>
      <c r="J200" s="8" t="str">
        <f t="shared" si="28"/>
        <v/>
      </c>
      <c r="K200" s="8" t="str">
        <f t="shared" si="29"/>
        <v/>
      </c>
      <c r="L200" s="8" t="str">
        <f t="shared" si="30"/>
        <v/>
      </c>
      <c r="M200" s="6"/>
      <c r="N200" s="4"/>
      <c r="O200" s="6"/>
      <c r="P200" s="85"/>
      <c r="Q200" s="6"/>
      <c r="R200" s="8">
        <f t="shared" si="31"/>
        <v>0</v>
      </c>
      <c r="S200" s="6"/>
      <c r="T200" s="4"/>
      <c r="U200" s="6"/>
      <c r="V200" s="85"/>
      <c r="W200" s="85"/>
      <c r="X200" s="58">
        <f t="shared" si="32"/>
        <v>0</v>
      </c>
      <c r="Y200" s="6"/>
      <c r="Z200" s="4"/>
    </row>
    <row r="201" spans="1:26" customFormat="1" x14ac:dyDescent="0.25">
      <c r="A201" s="82">
        <v>198</v>
      </c>
      <c r="B201" s="9"/>
      <c r="C201" s="4"/>
      <c r="D201" s="6"/>
      <c r="E201" s="8">
        <f t="shared" si="26"/>
        <v>6210</v>
      </c>
      <c r="F201" s="90" t="e">
        <f t="shared" si="27"/>
        <v>#VALUE!</v>
      </c>
      <c r="G201" s="4"/>
      <c r="H201" s="6"/>
      <c r="I201" s="6"/>
      <c r="J201" s="8" t="str">
        <f t="shared" si="28"/>
        <v/>
      </c>
      <c r="K201" s="8" t="str">
        <f t="shared" si="29"/>
        <v/>
      </c>
      <c r="L201" s="8" t="str">
        <f t="shared" si="30"/>
        <v/>
      </c>
      <c r="M201" s="6"/>
      <c r="N201" s="4"/>
      <c r="O201" s="6"/>
      <c r="P201" s="85"/>
      <c r="Q201" s="6"/>
      <c r="R201" s="8">
        <f t="shared" si="31"/>
        <v>0</v>
      </c>
      <c r="S201" s="6"/>
      <c r="T201" s="4"/>
      <c r="U201" s="6"/>
      <c r="V201" s="85"/>
      <c r="W201" s="85"/>
      <c r="X201" s="58">
        <f t="shared" si="32"/>
        <v>0</v>
      </c>
      <c r="Y201" s="6"/>
      <c r="Z201" s="4"/>
    </row>
    <row r="202" spans="1:26" customFormat="1" x14ac:dyDescent="0.25">
      <c r="A202" s="10">
        <v>199</v>
      </c>
      <c r="B202" s="9"/>
      <c r="C202" s="4"/>
      <c r="D202" s="6"/>
      <c r="E202" s="8">
        <f t="shared" si="26"/>
        <v>6210</v>
      </c>
      <c r="F202" s="90" t="e">
        <f t="shared" si="27"/>
        <v>#VALUE!</v>
      </c>
      <c r="G202" s="4"/>
      <c r="H202" s="6"/>
      <c r="I202" s="6"/>
      <c r="J202" s="8" t="str">
        <f t="shared" si="28"/>
        <v/>
      </c>
      <c r="K202" s="8" t="str">
        <f t="shared" si="29"/>
        <v/>
      </c>
      <c r="L202" s="8" t="str">
        <f t="shared" si="30"/>
        <v/>
      </c>
      <c r="M202" s="6"/>
      <c r="N202" s="4"/>
      <c r="O202" s="6"/>
      <c r="P202" s="85"/>
      <c r="Q202" s="6"/>
      <c r="R202" s="8">
        <f t="shared" si="31"/>
        <v>0</v>
      </c>
      <c r="S202" s="6"/>
      <c r="T202" s="4"/>
      <c r="U202" s="6"/>
      <c r="V202" s="85"/>
      <c r="W202" s="85"/>
      <c r="X202" s="58">
        <f t="shared" si="32"/>
        <v>0</v>
      </c>
      <c r="Y202" s="6"/>
      <c r="Z202" s="4"/>
    </row>
    <row r="203" spans="1:26" customFormat="1" x14ac:dyDescent="0.25">
      <c r="A203" s="82">
        <v>200</v>
      </c>
      <c r="B203" s="9"/>
      <c r="C203" s="4"/>
      <c r="D203" s="6"/>
      <c r="E203" s="8">
        <f t="shared" si="26"/>
        <v>6210</v>
      </c>
      <c r="F203" s="90" t="e">
        <f t="shared" si="27"/>
        <v>#VALUE!</v>
      </c>
      <c r="G203" s="4"/>
      <c r="H203" s="6"/>
      <c r="I203" s="6"/>
      <c r="J203" s="8" t="str">
        <f t="shared" si="28"/>
        <v/>
      </c>
      <c r="K203" s="8" t="str">
        <f t="shared" si="29"/>
        <v/>
      </c>
      <c r="L203" s="8" t="str">
        <f t="shared" si="30"/>
        <v/>
      </c>
      <c r="M203" s="6"/>
      <c r="N203" s="4"/>
      <c r="O203" s="6"/>
      <c r="P203" s="85"/>
      <c r="Q203" s="6"/>
      <c r="R203" s="8">
        <f t="shared" si="31"/>
        <v>0</v>
      </c>
      <c r="S203" s="6"/>
      <c r="T203" s="4"/>
      <c r="U203" s="6"/>
      <c r="V203" s="85"/>
      <c r="W203" s="85"/>
      <c r="X203" s="58">
        <f t="shared" si="32"/>
        <v>0</v>
      </c>
      <c r="Y203" s="6"/>
      <c r="Z203" s="4"/>
    </row>
    <row r="204" spans="1:26" customFormat="1" x14ac:dyDescent="0.25">
      <c r="A204" s="82">
        <v>201</v>
      </c>
      <c r="B204" s="9"/>
      <c r="C204" s="4"/>
      <c r="D204" s="6"/>
      <c r="E204" s="8">
        <f t="shared" si="26"/>
        <v>6210</v>
      </c>
      <c r="F204" s="90" t="e">
        <f t="shared" si="27"/>
        <v>#VALUE!</v>
      </c>
      <c r="G204" s="4"/>
      <c r="H204" s="6"/>
      <c r="I204" s="6"/>
      <c r="J204" s="8" t="str">
        <f t="shared" si="28"/>
        <v/>
      </c>
      <c r="K204" s="8" t="str">
        <f t="shared" si="29"/>
        <v/>
      </c>
      <c r="L204" s="8" t="str">
        <f t="shared" si="30"/>
        <v/>
      </c>
      <c r="M204" s="6"/>
      <c r="N204" s="4"/>
      <c r="O204" s="6"/>
      <c r="P204" s="85"/>
      <c r="Q204" s="6"/>
      <c r="R204" s="8">
        <f t="shared" si="31"/>
        <v>0</v>
      </c>
      <c r="S204" s="6"/>
      <c r="T204" s="4"/>
      <c r="U204" s="6"/>
      <c r="V204" s="85"/>
      <c r="W204" s="85"/>
      <c r="X204" s="58">
        <f t="shared" si="32"/>
        <v>0</v>
      </c>
      <c r="Y204" s="6"/>
      <c r="Z204" s="4"/>
    </row>
    <row r="205" spans="1:26" customFormat="1" x14ac:dyDescent="0.25">
      <c r="A205" s="10">
        <v>202</v>
      </c>
      <c r="B205" s="9"/>
      <c r="C205" s="4"/>
      <c r="D205" s="6"/>
      <c r="E205" s="8">
        <f t="shared" si="26"/>
        <v>6210</v>
      </c>
      <c r="F205" s="90" t="e">
        <f t="shared" si="27"/>
        <v>#VALUE!</v>
      </c>
      <c r="G205" s="4"/>
      <c r="H205" s="6"/>
      <c r="I205" s="6"/>
      <c r="J205" s="8" t="str">
        <f t="shared" si="28"/>
        <v/>
      </c>
      <c r="K205" s="8" t="str">
        <f t="shared" si="29"/>
        <v/>
      </c>
      <c r="L205" s="8" t="str">
        <f t="shared" si="30"/>
        <v/>
      </c>
      <c r="M205" s="6"/>
      <c r="N205" s="4"/>
      <c r="O205" s="6"/>
      <c r="P205" s="85"/>
      <c r="Q205" s="6"/>
      <c r="R205" s="8">
        <f t="shared" si="31"/>
        <v>0</v>
      </c>
      <c r="S205" s="6"/>
      <c r="T205" s="4"/>
      <c r="U205" s="6"/>
      <c r="V205" s="85"/>
      <c r="W205" s="85"/>
      <c r="X205" s="58">
        <f t="shared" si="32"/>
        <v>0</v>
      </c>
      <c r="Y205" s="6"/>
      <c r="Z205" s="4"/>
    </row>
    <row r="206" spans="1:26" customFormat="1" x14ac:dyDescent="0.25">
      <c r="A206" s="82">
        <v>203</v>
      </c>
      <c r="B206" s="9"/>
      <c r="C206" s="4"/>
      <c r="D206" s="6"/>
      <c r="E206" s="8">
        <f t="shared" si="26"/>
        <v>6210</v>
      </c>
      <c r="F206" s="90" t="e">
        <f t="shared" si="27"/>
        <v>#VALUE!</v>
      </c>
      <c r="G206" s="4"/>
      <c r="H206" s="6"/>
      <c r="I206" s="6"/>
      <c r="J206" s="8" t="str">
        <f t="shared" si="28"/>
        <v/>
      </c>
      <c r="K206" s="8" t="str">
        <f t="shared" si="29"/>
        <v/>
      </c>
      <c r="L206" s="8" t="str">
        <f t="shared" si="30"/>
        <v/>
      </c>
      <c r="M206" s="6"/>
      <c r="N206" s="4"/>
      <c r="O206" s="6"/>
      <c r="P206" s="85"/>
      <c r="Q206" s="6"/>
      <c r="R206" s="8">
        <f t="shared" si="31"/>
        <v>0</v>
      </c>
      <c r="S206" s="6"/>
      <c r="T206" s="4"/>
      <c r="U206" s="6"/>
      <c r="V206" s="85"/>
      <c r="W206" s="85"/>
      <c r="X206" s="58">
        <f t="shared" si="32"/>
        <v>0</v>
      </c>
      <c r="Y206" s="6"/>
      <c r="Z206" s="4"/>
    </row>
    <row r="207" spans="1:26" customFormat="1" x14ac:dyDescent="0.25">
      <c r="A207" s="82">
        <v>204</v>
      </c>
      <c r="B207" s="9"/>
      <c r="C207" s="4"/>
      <c r="D207" s="6"/>
      <c r="E207" s="8">
        <f t="shared" si="26"/>
        <v>6210</v>
      </c>
      <c r="F207" s="90" t="e">
        <f t="shared" si="27"/>
        <v>#VALUE!</v>
      </c>
      <c r="G207" s="4"/>
      <c r="H207" s="6"/>
      <c r="I207" s="6"/>
      <c r="J207" s="8" t="str">
        <f t="shared" si="28"/>
        <v/>
      </c>
      <c r="K207" s="8" t="str">
        <f t="shared" si="29"/>
        <v/>
      </c>
      <c r="L207" s="8" t="str">
        <f t="shared" si="30"/>
        <v/>
      </c>
      <c r="M207" s="6"/>
      <c r="N207" s="4"/>
      <c r="O207" s="6"/>
      <c r="P207" s="85"/>
      <c r="Q207" s="6"/>
      <c r="R207" s="8">
        <f t="shared" si="31"/>
        <v>0</v>
      </c>
      <c r="S207" s="6"/>
      <c r="T207" s="4"/>
      <c r="U207" s="6"/>
      <c r="V207" s="85"/>
      <c r="W207" s="85"/>
      <c r="X207" s="58">
        <f t="shared" si="32"/>
        <v>0</v>
      </c>
      <c r="Y207" s="6"/>
      <c r="Z207" s="4"/>
    </row>
    <row r="208" spans="1:26" customFormat="1" x14ac:dyDescent="0.25">
      <c r="A208" s="10">
        <v>205</v>
      </c>
      <c r="B208" s="9"/>
      <c r="C208" s="4"/>
      <c r="D208" s="6"/>
      <c r="E208" s="8">
        <f t="shared" si="26"/>
        <v>6210</v>
      </c>
      <c r="F208" s="90" t="e">
        <f t="shared" si="27"/>
        <v>#VALUE!</v>
      </c>
      <c r="G208" s="4"/>
      <c r="H208" s="6"/>
      <c r="I208" s="6"/>
      <c r="J208" s="8" t="str">
        <f t="shared" si="28"/>
        <v/>
      </c>
      <c r="K208" s="8" t="str">
        <f t="shared" si="29"/>
        <v/>
      </c>
      <c r="L208" s="8" t="str">
        <f t="shared" si="30"/>
        <v/>
      </c>
      <c r="M208" s="6"/>
      <c r="N208" s="4"/>
      <c r="O208" s="6"/>
      <c r="P208" s="85"/>
      <c r="Q208" s="6"/>
      <c r="R208" s="8">
        <f t="shared" si="31"/>
        <v>0</v>
      </c>
      <c r="S208" s="6"/>
      <c r="T208" s="4"/>
      <c r="U208" s="6"/>
      <c r="V208" s="85"/>
      <c r="W208" s="85"/>
      <c r="X208" s="58">
        <f t="shared" si="32"/>
        <v>0</v>
      </c>
      <c r="Y208" s="6"/>
      <c r="Z208" s="4"/>
    </row>
    <row r="209" spans="1:26" customFormat="1" x14ac:dyDescent="0.25">
      <c r="A209" s="82">
        <v>206</v>
      </c>
      <c r="B209" s="9"/>
      <c r="C209" s="4"/>
      <c r="D209" s="6"/>
      <c r="E209" s="8">
        <f t="shared" si="26"/>
        <v>6210</v>
      </c>
      <c r="F209" s="90" t="e">
        <f t="shared" si="27"/>
        <v>#VALUE!</v>
      </c>
      <c r="G209" s="4"/>
      <c r="H209" s="6"/>
      <c r="I209" s="6"/>
      <c r="J209" s="8" t="str">
        <f t="shared" si="28"/>
        <v/>
      </c>
      <c r="K209" s="8" t="str">
        <f t="shared" si="29"/>
        <v/>
      </c>
      <c r="L209" s="8" t="str">
        <f t="shared" si="30"/>
        <v/>
      </c>
      <c r="M209" s="6"/>
      <c r="N209" s="4"/>
      <c r="O209" s="6"/>
      <c r="P209" s="85"/>
      <c r="Q209" s="6"/>
      <c r="R209" s="8">
        <f t="shared" si="31"/>
        <v>0</v>
      </c>
      <c r="S209" s="6"/>
      <c r="T209" s="4"/>
      <c r="U209" s="6"/>
      <c r="V209" s="85"/>
      <c r="W209" s="85"/>
      <c r="X209" s="58">
        <f t="shared" si="32"/>
        <v>0</v>
      </c>
      <c r="Y209" s="6"/>
      <c r="Z209" s="4"/>
    </row>
    <row r="210" spans="1:26" customFormat="1" x14ac:dyDescent="0.25">
      <c r="A210" s="82">
        <v>207</v>
      </c>
      <c r="B210" s="9"/>
      <c r="C210" s="4"/>
      <c r="D210" s="6"/>
      <c r="E210" s="8">
        <f t="shared" si="26"/>
        <v>6210</v>
      </c>
      <c r="F210" s="90" t="e">
        <f t="shared" si="27"/>
        <v>#VALUE!</v>
      </c>
      <c r="G210" s="4"/>
      <c r="H210" s="6"/>
      <c r="I210" s="6"/>
      <c r="J210" s="8" t="str">
        <f t="shared" si="28"/>
        <v/>
      </c>
      <c r="K210" s="8" t="str">
        <f t="shared" si="29"/>
        <v/>
      </c>
      <c r="L210" s="8" t="str">
        <f t="shared" si="30"/>
        <v/>
      </c>
      <c r="M210" s="6"/>
      <c r="N210" s="4"/>
      <c r="O210" s="6"/>
      <c r="P210" s="85"/>
      <c r="Q210" s="6"/>
      <c r="R210" s="8">
        <f t="shared" si="31"/>
        <v>0</v>
      </c>
      <c r="S210" s="6"/>
      <c r="T210" s="4"/>
      <c r="U210" s="6"/>
      <c r="V210" s="85"/>
      <c r="W210" s="85"/>
      <c r="X210" s="58">
        <f t="shared" si="32"/>
        <v>0</v>
      </c>
      <c r="Y210" s="6"/>
      <c r="Z210" s="4"/>
    </row>
    <row r="211" spans="1:26" customFormat="1" x14ac:dyDescent="0.25">
      <c r="A211" s="10">
        <v>208</v>
      </c>
      <c r="B211" s="9"/>
      <c r="C211" s="4"/>
      <c r="D211" s="6"/>
      <c r="E211" s="8">
        <f t="shared" si="26"/>
        <v>6210</v>
      </c>
      <c r="F211" s="90" t="e">
        <f t="shared" si="27"/>
        <v>#VALUE!</v>
      </c>
      <c r="G211" s="4"/>
      <c r="H211" s="6"/>
      <c r="I211" s="6"/>
      <c r="J211" s="8" t="str">
        <f t="shared" si="28"/>
        <v/>
      </c>
      <c r="K211" s="8" t="str">
        <f t="shared" si="29"/>
        <v/>
      </c>
      <c r="L211" s="8" t="str">
        <f t="shared" si="30"/>
        <v/>
      </c>
      <c r="M211" s="6"/>
      <c r="N211" s="4"/>
      <c r="O211" s="6"/>
      <c r="P211" s="85"/>
      <c r="Q211" s="6"/>
      <c r="R211" s="8">
        <f t="shared" si="31"/>
        <v>0</v>
      </c>
      <c r="S211" s="6"/>
      <c r="T211" s="4"/>
      <c r="U211" s="6"/>
      <c r="V211" s="85"/>
      <c r="W211" s="85"/>
      <c r="X211" s="58">
        <f t="shared" si="32"/>
        <v>0</v>
      </c>
      <c r="Y211" s="6"/>
      <c r="Z211" s="4"/>
    </row>
    <row r="212" spans="1:26" customFormat="1" x14ac:dyDescent="0.25">
      <c r="A212" s="82">
        <v>209</v>
      </c>
      <c r="B212" s="9"/>
      <c r="C212" s="4"/>
      <c r="D212" s="6"/>
      <c r="E212" s="8">
        <f t="shared" si="26"/>
        <v>6210</v>
      </c>
      <c r="F212" s="90" t="e">
        <f t="shared" si="27"/>
        <v>#VALUE!</v>
      </c>
      <c r="G212" s="4"/>
      <c r="H212" s="6"/>
      <c r="I212" s="6"/>
      <c r="J212" s="8" t="str">
        <f t="shared" si="28"/>
        <v/>
      </c>
      <c r="K212" s="8" t="str">
        <f t="shared" si="29"/>
        <v/>
      </c>
      <c r="L212" s="8" t="str">
        <f t="shared" si="30"/>
        <v/>
      </c>
      <c r="M212" s="6"/>
      <c r="N212" s="4"/>
      <c r="O212" s="6"/>
      <c r="P212" s="85"/>
      <c r="Q212" s="6"/>
      <c r="R212" s="8">
        <f t="shared" si="31"/>
        <v>0</v>
      </c>
      <c r="S212" s="6"/>
      <c r="T212" s="4"/>
      <c r="U212" s="6"/>
      <c r="V212" s="85"/>
      <c r="W212" s="85"/>
      <c r="X212" s="58">
        <f t="shared" si="32"/>
        <v>0</v>
      </c>
      <c r="Y212" s="6"/>
      <c r="Z212" s="4"/>
    </row>
    <row r="213" spans="1:26" customFormat="1" x14ac:dyDescent="0.25">
      <c r="A213" s="82">
        <v>210</v>
      </c>
      <c r="B213" s="9"/>
      <c r="C213" s="4"/>
      <c r="D213" s="6"/>
      <c r="E213" s="8">
        <f t="shared" si="26"/>
        <v>6210</v>
      </c>
      <c r="F213" s="90" t="e">
        <f t="shared" si="27"/>
        <v>#VALUE!</v>
      </c>
      <c r="G213" s="4"/>
      <c r="H213" s="6"/>
      <c r="I213" s="6"/>
      <c r="J213" s="8" t="str">
        <f t="shared" si="28"/>
        <v/>
      </c>
      <c r="K213" s="8" t="str">
        <f t="shared" si="29"/>
        <v/>
      </c>
      <c r="L213" s="8" t="str">
        <f t="shared" si="30"/>
        <v/>
      </c>
      <c r="M213" s="6"/>
      <c r="N213" s="4"/>
      <c r="O213" s="6"/>
      <c r="P213" s="85"/>
      <c r="Q213" s="6"/>
      <c r="R213" s="8">
        <f t="shared" si="31"/>
        <v>0</v>
      </c>
      <c r="S213" s="6"/>
      <c r="T213" s="4"/>
      <c r="U213" s="6"/>
      <c r="V213" s="85"/>
      <c r="W213" s="85"/>
      <c r="X213" s="58">
        <f t="shared" si="32"/>
        <v>0</v>
      </c>
      <c r="Y213" s="6"/>
      <c r="Z213" s="4"/>
    </row>
    <row r="214" spans="1:26" customFormat="1" x14ac:dyDescent="0.25">
      <c r="A214" s="10">
        <v>211</v>
      </c>
      <c r="B214" s="9"/>
      <c r="C214" s="4"/>
      <c r="D214" s="6"/>
      <c r="E214" s="8">
        <f t="shared" si="26"/>
        <v>6210</v>
      </c>
      <c r="F214" s="90" t="e">
        <f t="shared" si="27"/>
        <v>#VALUE!</v>
      </c>
      <c r="G214" s="4"/>
      <c r="H214" s="6"/>
      <c r="I214" s="6"/>
      <c r="J214" s="8" t="str">
        <f t="shared" si="28"/>
        <v/>
      </c>
      <c r="K214" s="8" t="str">
        <f t="shared" si="29"/>
        <v/>
      </c>
      <c r="L214" s="8" t="str">
        <f t="shared" si="30"/>
        <v/>
      </c>
      <c r="M214" s="6"/>
      <c r="N214" s="4"/>
      <c r="O214" s="6"/>
      <c r="P214" s="85"/>
      <c r="Q214" s="6"/>
      <c r="R214" s="8">
        <f t="shared" si="31"/>
        <v>0</v>
      </c>
      <c r="S214" s="6"/>
      <c r="T214" s="4"/>
      <c r="U214" s="6"/>
      <c r="V214" s="85"/>
      <c r="W214" s="85"/>
      <c r="X214" s="58">
        <f t="shared" si="32"/>
        <v>0</v>
      </c>
      <c r="Y214" s="6"/>
      <c r="Z214" s="4"/>
    </row>
    <row r="215" spans="1:26" customFormat="1" x14ac:dyDescent="0.25">
      <c r="A215" s="82">
        <v>212</v>
      </c>
      <c r="B215" s="9"/>
      <c r="C215" s="4"/>
      <c r="D215" s="6"/>
      <c r="E215" s="8">
        <f t="shared" si="26"/>
        <v>6210</v>
      </c>
      <c r="F215" s="90" t="e">
        <f t="shared" si="27"/>
        <v>#VALUE!</v>
      </c>
      <c r="G215" s="4"/>
      <c r="H215" s="6"/>
      <c r="I215" s="6"/>
      <c r="J215" s="8" t="str">
        <f t="shared" si="28"/>
        <v/>
      </c>
      <c r="K215" s="8" t="str">
        <f t="shared" si="29"/>
        <v/>
      </c>
      <c r="L215" s="8" t="str">
        <f t="shared" si="30"/>
        <v/>
      </c>
      <c r="M215" s="6"/>
      <c r="N215" s="4"/>
      <c r="O215" s="6"/>
      <c r="P215" s="85"/>
      <c r="Q215" s="6"/>
      <c r="R215" s="8">
        <f t="shared" si="31"/>
        <v>0</v>
      </c>
      <c r="S215" s="6"/>
      <c r="T215" s="4"/>
      <c r="U215" s="6"/>
      <c r="V215" s="85"/>
      <c r="W215" s="85"/>
      <c r="X215" s="58">
        <f t="shared" si="32"/>
        <v>0</v>
      </c>
      <c r="Y215" s="6"/>
      <c r="Z215" s="4"/>
    </row>
    <row r="216" spans="1:26" customFormat="1" x14ac:dyDescent="0.25">
      <c r="A216" s="82">
        <v>213</v>
      </c>
      <c r="B216" s="9"/>
      <c r="C216" s="4"/>
      <c r="D216" s="6"/>
      <c r="E216" s="8">
        <f t="shared" si="26"/>
        <v>6210</v>
      </c>
      <c r="F216" s="90" t="e">
        <f t="shared" si="27"/>
        <v>#VALUE!</v>
      </c>
      <c r="G216" s="4"/>
      <c r="H216" s="6"/>
      <c r="I216" s="6"/>
      <c r="J216" s="8" t="str">
        <f t="shared" si="28"/>
        <v/>
      </c>
      <c r="K216" s="8" t="str">
        <f t="shared" si="29"/>
        <v/>
      </c>
      <c r="L216" s="8" t="str">
        <f t="shared" si="30"/>
        <v/>
      </c>
      <c r="M216" s="6"/>
      <c r="N216" s="4"/>
      <c r="O216" s="6"/>
      <c r="P216" s="85"/>
      <c r="Q216" s="6"/>
      <c r="R216" s="8">
        <f t="shared" si="31"/>
        <v>0</v>
      </c>
      <c r="S216" s="6"/>
      <c r="T216" s="4"/>
      <c r="U216" s="6"/>
      <c r="V216" s="85"/>
      <c r="W216" s="85"/>
      <c r="X216" s="58">
        <f t="shared" si="32"/>
        <v>0</v>
      </c>
      <c r="Y216" s="6"/>
      <c r="Z216" s="4"/>
    </row>
    <row r="217" spans="1:26" customFormat="1" x14ac:dyDescent="0.25">
      <c r="A217" s="10">
        <v>214</v>
      </c>
      <c r="B217" s="9"/>
      <c r="C217" s="4"/>
      <c r="D217" s="6"/>
      <c r="E217" s="8">
        <f t="shared" si="26"/>
        <v>6210</v>
      </c>
      <c r="F217" s="90" t="e">
        <f t="shared" si="27"/>
        <v>#VALUE!</v>
      </c>
      <c r="G217" s="4"/>
      <c r="H217" s="6"/>
      <c r="I217" s="6"/>
      <c r="J217" s="8" t="str">
        <f t="shared" si="28"/>
        <v/>
      </c>
      <c r="K217" s="8" t="str">
        <f t="shared" si="29"/>
        <v/>
      </c>
      <c r="L217" s="8" t="str">
        <f t="shared" si="30"/>
        <v/>
      </c>
      <c r="M217" s="6"/>
      <c r="N217" s="4"/>
      <c r="O217" s="6"/>
      <c r="P217" s="85"/>
      <c r="Q217" s="6"/>
      <c r="R217" s="8">
        <f t="shared" si="31"/>
        <v>0</v>
      </c>
      <c r="S217" s="6"/>
      <c r="T217" s="4"/>
      <c r="U217" s="6"/>
      <c r="V217" s="85"/>
      <c r="W217" s="85"/>
      <c r="X217" s="58">
        <f t="shared" si="32"/>
        <v>0</v>
      </c>
      <c r="Y217" s="6"/>
      <c r="Z217" s="4"/>
    </row>
    <row r="218" spans="1:26" customFormat="1" x14ac:dyDescent="0.25">
      <c r="A218" s="82">
        <v>215</v>
      </c>
      <c r="B218" s="9"/>
      <c r="C218" s="4"/>
      <c r="D218" s="6"/>
      <c r="E218" s="8">
        <f t="shared" si="26"/>
        <v>6210</v>
      </c>
      <c r="F218" s="90" t="e">
        <f t="shared" si="27"/>
        <v>#VALUE!</v>
      </c>
      <c r="G218" s="4"/>
      <c r="H218" s="6"/>
      <c r="I218" s="6"/>
      <c r="J218" s="8" t="str">
        <f t="shared" si="28"/>
        <v/>
      </c>
      <c r="K218" s="8" t="str">
        <f t="shared" si="29"/>
        <v/>
      </c>
      <c r="L218" s="8" t="str">
        <f t="shared" si="30"/>
        <v/>
      </c>
      <c r="M218" s="6"/>
      <c r="N218" s="4"/>
      <c r="O218" s="6"/>
      <c r="P218" s="85"/>
      <c r="Q218" s="6"/>
      <c r="R218" s="8">
        <f t="shared" si="31"/>
        <v>0</v>
      </c>
      <c r="S218" s="6"/>
      <c r="T218" s="4"/>
      <c r="U218" s="6"/>
      <c r="V218" s="85"/>
      <c r="W218" s="85"/>
      <c r="X218" s="58">
        <f t="shared" si="32"/>
        <v>0</v>
      </c>
      <c r="Y218" s="6"/>
      <c r="Z218" s="4"/>
    </row>
    <row r="219" spans="1:26" customFormat="1" x14ac:dyDescent="0.25">
      <c r="A219" s="82">
        <v>216</v>
      </c>
      <c r="B219" s="9"/>
      <c r="C219" s="4"/>
      <c r="D219" s="6"/>
      <c r="E219" s="8">
        <f t="shared" si="26"/>
        <v>6210</v>
      </c>
      <c r="F219" s="90" t="e">
        <f t="shared" si="27"/>
        <v>#VALUE!</v>
      </c>
      <c r="G219" s="4"/>
      <c r="H219" s="6"/>
      <c r="I219" s="6"/>
      <c r="J219" s="8" t="str">
        <f t="shared" si="28"/>
        <v/>
      </c>
      <c r="K219" s="8" t="str">
        <f t="shared" si="29"/>
        <v/>
      </c>
      <c r="L219" s="8" t="str">
        <f t="shared" si="30"/>
        <v/>
      </c>
      <c r="M219" s="6"/>
      <c r="N219" s="4"/>
      <c r="O219" s="6"/>
      <c r="P219" s="85"/>
      <c r="Q219" s="6"/>
      <c r="R219" s="8">
        <f t="shared" si="31"/>
        <v>0</v>
      </c>
      <c r="S219" s="6"/>
      <c r="T219" s="4"/>
      <c r="U219" s="6"/>
      <c r="V219" s="85"/>
      <c r="W219" s="85"/>
      <c r="X219" s="58">
        <f t="shared" si="32"/>
        <v>0</v>
      </c>
      <c r="Y219" s="6"/>
      <c r="Z219" s="4"/>
    </row>
    <row r="220" spans="1:26" customFormat="1" x14ac:dyDescent="0.25">
      <c r="A220" s="10">
        <v>217</v>
      </c>
      <c r="B220" s="9"/>
      <c r="C220" s="4"/>
      <c r="D220" s="6"/>
      <c r="E220" s="8">
        <f t="shared" si="26"/>
        <v>6210</v>
      </c>
      <c r="F220" s="90" t="e">
        <f t="shared" si="27"/>
        <v>#VALUE!</v>
      </c>
      <c r="G220" s="4"/>
      <c r="H220" s="6"/>
      <c r="I220" s="6"/>
      <c r="J220" s="8" t="str">
        <f t="shared" si="28"/>
        <v/>
      </c>
      <c r="K220" s="8" t="str">
        <f t="shared" si="29"/>
        <v/>
      </c>
      <c r="L220" s="8" t="str">
        <f t="shared" si="30"/>
        <v/>
      </c>
      <c r="M220" s="6"/>
      <c r="N220" s="4"/>
      <c r="O220" s="6"/>
      <c r="P220" s="85"/>
      <c r="Q220" s="6"/>
      <c r="R220" s="8">
        <f t="shared" si="31"/>
        <v>0</v>
      </c>
      <c r="S220" s="6"/>
      <c r="T220" s="4"/>
      <c r="U220" s="6"/>
      <c r="V220" s="85"/>
      <c r="W220" s="85"/>
      <c r="X220" s="58">
        <f t="shared" si="32"/>
        <v>0</v>
      </c>
      <c r="Y220" s="6"/>
      <c r="Z220" s="4"/>
    </row>
    <row r="221" spans="1:26" customFormat="1" x14ac:dyDescent="0.25">
      <c r="A221" s="82">
        <v>218</v>
      </c>
      <c r="B221" s="9"/>
      <c r="C221" s="4"/>
      <c r="D221" s="6"/>
      <c r="E221" s="8">
        <f t="shared" si="26"/>
        <v>6210</v>
      </c>
      <c r="F221" s="90" t="e">
        <f t="shared" si="27"/>
        <v>#VALUE!</v>
      </c>
      <c r="G221" s="4"/>
      <c r="H221" s="6"/>
      <c r="I221" s="6"/>
      <c r="J221" s="8" t="str">
        <f t="shared" si="28"/>
        <v/>
      </c>
      <c r="K221" s="8" t="str">
        <f t="shared" si="29"/>
        <v/>
      </c>
      <c r="L221" s="8" t="str">
        <f t="shared" si="30"/>
        <v/>
      </c>
      <c r="M221" s="6"/>
      <c r="N221" s="4"/>
      <c r="O221" s="6"/>
      <c r="P221" s="85"/>
      <c r="Q221" s="6"/>
      <c r="R221" s="8">
        <f t="shared" si="31"/>
        <v>0</v>
      </c>
      <c r="S221" s="6"/>
      <c r="T221" s="4"/>
      <c r="U221" s="6"/>
      <c r="V221" s="85"/>
      <c r="W221" s="85"/>
      <c r="X221" s="58">
        <f t="shared" si="32"/>
        <v>0</v>
      </c>
      <c r="Y221" s="6"/>
      <c r="Z221" s="4"/>
    </row>
    <row r="222" spans="1:26" customFormat="1" x14ac:dyDescent="0.25">
      <c r="A222" s="82">
        <v>219</v>
      </c>
      <c r="B222" s="9"/>
      <c r="C222" s="4"/>
      <c r="D222" s="6"/>
      <c r="E222" s="8">
        <f t="shared" si="26"/>
        <v>6210</v>
      </c>
      <c r="F222" s="90" t="e">
        <f t="shared" si="27"/>
        <v>#VALUE!</v>
      </c>
      <c r="G222" s="4"/>
      <c r="H222" s="6"/>
      <c r="I222" s="6"/>
      <c r="J222" s="8" t="str">
        <f t="shared" si="28"/>
        <v/>
      </c>
      <c r="K222" s="8" t="str">
        <f t="shared" si="29"/>
        <v/>
      </c>
      <c r="L222" s="8" t="str">
        <f t="shared" si="30"/>
        <v/>
      </c>
      <c r="M222" s="6"/>
      <c r="N222" s="4"/>
      <c r="O222" s="6"/>
      <c r="P222" s="85"/>
      <c r="Q222" s="6"/>
      <c r="R222" s="8">
        <f t="shared" si="31"/>
        <v>0</v>
      </c>
      <c r="S222" s="6"/>
      <c r="T222" s="4"/>
      <c r="U222" s="6"/>
      <c r="V222" s="85"/>
      <c r="W222" s="85"/>
      <c r="X222" s="58">
        <f t="shared" si="32"/>
        <v>0</v>
      </c>
      <c r="Y222" s="6"/>
      <c r="Z222" s="4"/>
    </row>
    <row r="223" spans="1:26" customFormat="1" x14ac:dyDescent="0.25">
      <c r="A223" s="10">
        <v>220</v>
      </c>
      <c r="B223" s="9"/>
      <c r="C223" s="4"/>
      <c r="D223" s="6"/>
      <c r="E223" s="8">
        <f t="shared" si="26"/>
        <v>6210</v>
      </c>
      <c r="F223" s="90" t="e">
        <f t="shared" si="27"/>
        <v>#VALUE!</v>
      </c>
      <c r="G223" s="4"/>
      <c r="H223" s="6"/>
      <c r="I223" s="6"/>
      <c r="J223" s="8" t="str">
        <f t="shared" si="28"/>
        <v/>
      </c>
      <c r="K223" s="8" t="str">
        <f t="shared" si="29"/>
        <v/>
      </c>
      <c r="L223" s="8" t="str">
        <f t="shared" si="30"/>
        <v/>
      </c>
      <c r="M223" s="6"/>
      <c r="N223" s="4"/>
      <c r="O223" s="6"/>
      <c r="P223" s="85"/>
      <c r="Q223" s="6"/>
      <c r="R223" s="8">
        <f t="shared" si="31"/>
        <v>0</v>
      </c>
      <c r="S223" s="6"/>
      <c r="T223" s="4"/>
      <c r="U223" s="6"/>
      <c r="V223" s="85"/>
      <c r="W223" s="85"/>
      <c r="X223" s="58">
        <f t="shared" si="32"/>
        <v>0</v>
      </c>
      <c r="Y223" s="6"/>
      <c r="Z223" s="4"/>
    </row>
    <row r="224" spans="1:26" customFormat="1" x14ac:dyDescent="0.25">
      <c r="A224" s="82">
        <v>221</v>
      </c>
      <c r="B224" s="9"/>
      <c r="C224" s="4"/>
      <c r="D224" s="6"/>
      <c r="E224" s="8">
        <f t="shared" si="26"/>
        <v>6210</v>
      </c>
      <c r="F224" s="90" t="e">
        <f t="shared" si="27"/>
        <v>#VALUE!</v>
      </c>
      <c r="G224" s="4"/>
      <c r="H224" s="6"/>
      <c r="I224" s="6"/>
      <c r="J224" s="8" t="str">
        <f t="shared" si="28"/>
        <v/>
      </c>
      <c r="K224" s="8" t="str">
        <f t="shared" si="29"/>
        <v/>
      </c>
      <c r="L224" s="8" t="str">
        <f t="shared" si="30"/>
        <v/>
      </c>
      <c r="M224" s="6"/>
      <c r="N224" s="4"/>
      <c r="O224" s="6"/>
      <c r="P224" s="85"/>
      <c r="Q224" s="6"/>
      <c r="R224" s="8">
        <f t="shared" si="31"/>
        <v>0</v>
      </c>
      <c r="S224" s="6"/>
      <c r="T224" s="4"/>
      <c r="U224" s="6"/>
      <c r="V224" s="85"/>
      <c r="W224" s="85"/>
      <c r="X224" s="58">
        <f t="shared" si="32"/>
        <v>0</v>
      </c>
      <c r="Y224" s="6"/>
      <c r="Z224" s="4"/>
    </row>
    <row r="225" spans="1:26" customFormat="1" x14ac:dyDescent="0.25">
      <c r="A225" s="82">
        <v>222</v>
      </c>
      <c r="B225" s="9"/>
      <c r="C225" s="4"/>
      <c r="D225" s="6"/>
      <c r="E225" s="8">
        <f t="shared" si="26"/>
        <v>6210</v>
      </c>
      <c r="F225" s="90" t="e">
        <f t="shared" si="27"/>
        <v>#VALUE!</v>
      </c>
      <c r="G225" s="4"/>
      <c r="H225" s="6"/>
      <c r="I225" s="6"/>
      <c r="J225" s="8" t="str">
        <f t="shared" si="28"/>
        <v/>
      </c>
      <c r="K225" s="8" t="str">
        <f t="shared" si="29"/>
        <v/>
      </c>
      <c r="L225" s="8" t="str">
        <f t="shared" si="30"/>
        <v/>
      </c>
      <c r="M225" s="6"/>
      <c r="N225" s="4"/>
      <c r="O225" s="6"/>
      <c r="P225" s="85"/>
      <c r="Q225" s="6"/>
      <c r="R225" s="8">
        <f t="shared" si="31"/>
        <v>0</v>
      </c>
      <c r="S225" s="6"/>
      <c r="T225" s="4"/>
      <c r="U225" s="6"/>
      <c r="V225" s="85"/>
      <c r="W225" s="85"/>
      <c r="X225" s="58">
        <f t="shared" si="32"/>
        <v>0</v>
      </c>
      <c r="Y225" s="6"/>
      <c r="Z225" s="4"/>
    </row>
    <row r="226" spans="1:26" customFormat="1" x14ac:dyDescent="0.25">
      <c r="A226" s="10">
        <v>223</v>
      </c>
      <c r="B226" s="9"/>
      <c r="C226" s="4"/>
      <c r="D226" s="6"/>
      <c r="E226" s="8">
        <f t="shared" si="26"/>
        <v>6210</v>
      </c>
      <c r="F226" s="90" t="e">
        <f t="shared" si="27"/>
        <v>#VALUE!</v>
      </c>
      <c r="G226" s="4"/>
      <c r="H226" s="6"/>
      <c r="I226" s="6"/>
      <c r="J226" s="8" t="str">
        <f t="shared" si="28"/>
        <v/>
      </c>
      <c r="K226" s="8" t="str">
        <f t="shared" si="29"/>
        <v/>
      </c>
      <c r="L226" s="8" t="str">
        <f t="shared" si="30"/>
        <v/>
      </c>
      <c r="M226" s="6"/>
      <c r="N226" s="4"/>
      <c r="O226" s="6"/>
      <c r="P226" s="85"/>
      <c r="Q226" s="6"/>
      <c r="R226" s="8">
        <f t="shared" si="31"/>
        <v>0</v>
      </c>
      <c r="S226" s="6"/>
      <c r="T226" s="4"/>
      <c r="U226" s="6"/>
      <c r="V226" s="85"/>
      <c r="W226" s="85"/>
      <c r="X226" s="58">
        <f t="shared" si="32"/>
        <v>0</v>
      </c>
      <c r="Y226" s="6"/>
      <c r="Z226" s="4"/>
    </row>
    <row r="227" spans="1:26" customFormat="1" x14ac:dyDescent="0.25">
      <c r="A227" s="82">
        <v>224</v>
      </c>
      <c r="B227" s="9"/>
      <c r="C227" s="4"/>
      <c r="D227" s="6"/>
      <c r="E227" s="8">
        <f t="shared" si="26"/>
        <v>6210</v>
      </c>
      <c r="F227" s="90" t="e">
        <f t="shared" si="27"/>
        <v>#VALUE!</v>
      </c>
      <c r="G227" s="4"/>
      <c r="H227" s="6"/>
      <c r="I227" s="6"/>
      <c r="J227" s="8" t="str">
        <f t="shared" si="28"/>
        <v/>
      </c>
      <c r="K227" s="8" t="str">
        <f t="shared" si="29"/>
        <v/>
      </c>
      <c r="L227" s="8" t="str">
        <f t="shared" si="30"/>
        <v/>
      </c>
      <c r="M227" s="6"/>
      <c r="N227" s="4"/>
      <c r="O227" s="6"/>
      <c r="P227" s="85"/>
      <c r="Q227" s="6"/>
      <c r="R227" s="8">
        <f t="shared" si="31"/>
        <v>0</v>
      </c>
      <c r="S227" s="6"/>
      <c r="T227" s="4"/>
      <c r="U227" s="6"/>
      <c r="V227" s="85"/>
      <c r="W227" s="85"/>
      <c r="X227" s="58">
        <f t="shared" si="32"/>
        <v>0</v>
      </c>
      <c r="Y227" s="6"/>
      <c r="Z227" s="4"/>
    </row>
    <row r="228" spans="1:26" customFormat="1" x14ac:dyDescent="0.25">
      <c r="A228" s="82">
        <v>225</v>
      </c>
      <c r="B228" s="9"/>
      <c r="C228" s="4"/>
      <c r="D228" s="6"/>
      <c r="E228" s="8">
        <f t="shared" si="26"/>
        <v>6210</v>
      </c>
      <c r="F228" s="90" t="e">
        <f t="shared" si="27"/>
        <v>#VALUE!</v>
      </c>
      <c r="G228" s="4"/>
      <c r="H228" s="6"/>
      <c r="I228" s="6"/>
      <c r="J228" s="8" t="str">
        <f t="shared" si="28"/>
        <v/>
      </c>
      <c r="K228" s="8" t="str">
        <f t="shared" si="29"/>
        <v/>
      </c>
      <c r="L228" s="8" t="str">
        <f t="shared" si="30"/>
        <v/>
      </c>
      <c r="M228" s="6"/>
      <c r="N228" s="4"/>
      <c r="O228" s="6"/>
      <c r="P228" s="85"/>
      <c r="Q228" s="6"/>
      <c r="R228" s="8">
        <f t="shared" si="31"/>
        <v>0</v>
      </c>
      <c r="S228" s="6"/>
      <c r="T228" s="4"/>
      <c r="U228" s="6"/>
      <c r="V228" s="85"/>
      <c r="W228" s="85"/>
      <c r="X228" s="58">
        <f t="shared" si="32"/>
        <v>0</v>
      </c>
      <c r="Y228" s="6"/>
      <c r="Z228" s="4"/>
    </row>
    <row r="229" spans="1:26" customFormat="1" x14ac:dyDescent="0.25">
      <c r="A229" s="10">
        <v>226</v>
      </c>
      <c r="B229" s="9"/>
      <c r="C229" s="4"/>
      <c r="D229" s="6"/>
      <c r="E229" s="8">
        <f t="shared" si="26"/>
        <v>6210</v>
      </c>
      <c r="F229" s="90" t="e">
        <f t="shared" si="27"/>
        <v>#VALUE!</v>
      </c>
      <c r="G229" s="4"/>
      <c r="H229" s="6"/>
      <c r="I229" s="6"/>
      <c r="J229" s="8" t="str">
        <f t="shared" si="28"/>
        <v/>
      </c>
      <c r="K229" s="8" t="str">
        <f t="shared" si="29"/>
        <v/>
      </c>
      <c r="L229" s="8" t="str">
        <f t="shared" si="30"/>
        <v/>
      </c>
      <c r="M229" s="6"/>
      <c r="N229" s="4"/>
      <c r="O229" s="6"/>
      <c r="P229" s="85"/>
      <c r="Q229" s="6"/>
      <c r="R229" s="8">
        <f t="shared" si="31"/>
        <v>0</v>
      </c>
      <c r="S229" s="6"/>
      <c r="T229" s="4"/>
      <c r="U229" s="6"/>
      <c r="V229" s="85"/>
      <c r="W229" s="85"/>
      <c r="X229" s="58">
        <f t="shared" si="32"/>
        <v>0</v>
      </c>
      <c r="Y229" s="6"/>
      <c r="Z229" s="4"/>
    </row>
    <row r="230" spans="1:26" customFormat="1" x14ac:dyDescent="0.25">
      <c r="A230" s="82">
        <v>227</v>
      </c>
      <c r="B230" s="9"/>
      <c r="C230" s="4"/>
      <c r="D230" s="6"/>
      <c r="E230" s="8">
        <f t="shared" si="26"/>
        <v>6210</v>
      </c>
      <c r="F230" s="90" t="e">
        <f t="shared" si="27"/>
        <v>#VALUE!</v>
      </c>
      <c r="G230" s="4"/>
      <c r="H230" s="6"/>
      <c r="I230" s="6"/>
      <c r="J230" s="8" t="str">
        <f t="shared" si="28"/>
        <v/>
      </c>
      <c r="K230" s="8" t="str">
        <f t="shared" si="29"/>
        <v/>
      </c>
      <c r="L230" s="8" t="str">
        <f t="shared" si="30"/>
        <v/>
      </c>
      <c r="M230" s="6"/>
      <c r="N230" s="4"/>
      <c r="O230" s="6"/>
      <c r="P230" s="85"/>
      <c r="Q230" s="6"/>
      <c r="R230" s="8">
        <f t="shared" si="31"/>
        <v>0</v>
      </c>
      <c r="S230" s="6"/>
      <c r="T230" s="4"/>
      <c r="U230" s="6"/>
      <c r="V230" s="85"/>
      <c r="W230" s="85"/>
      <c r="X230" s="58">
        <f t="shared" si="32"/>
        <v>0</v>
      </c>
      <c r="Y230" s="6"/>
      <c r="Z230" s="4"/>
    </row>
    <row r="231" spans="1:26" customFormat="1" x14ac:dyDescent="0.25">
      <c r="A231" s="82">
        <v>228</v>
      </c>
      <c r="B231" s="9"/>
      <c r="C231" s="4"/>
      <c r="D231" s="6"/>
      <c r="E231" s="8">
        <f t="shared" si="26"/>
        <v>6210</v>
      </c>
      <c r="F231" s="90" t="e">
        <f t="shared" si="27"/>
        <v>#VALUE!</v>
      </c>
      <c r="G231" s="4"/>
      <c r="H231" s="6"/>
      <c r="I231" s="6"/>
      <c r="J231" s="8" t="str">
        <f t="shared" si="28"/>
        <v/>
      </c>
      <c r="K231" s="8" t="str">
        <f t="shared" si="29"/>
        <v/>
      </c>
      <c r="L231" s="8" t="str">
        <f t="shared" si="30"/>
        <v/>
      </c>
      <c r="M231" s="6"/>
      <c r="N231" s="4"/>
      <c r="O231" s="6"/>
      <c r="P231" s="85"/>
      <c r="Q231" s="6"/>
      <c r="R231" s="8">
        <f t="shared" si="31"/>
        <v>0</v>
      </c>
      <c r="S231" s="6"/>
      <c r="T231" s="4"/>
      <c r="U231" s="6"/>
      <c r="V231" s="85"/>
      <c r="W231" s="85"/>
      <c r="X231" s="58">
        <f t="shared" si="32"/>
        <v>0</v>
      </c>
      <c r="Y231" s="6"/>
      <c r="Z231" s="4"/>
    </row>
    <row r="232" spans="1:26" customFormat="1" x14ac:dyDescent="0.25">
      <c r="A232" s="10">
        <v>229</v>
      </c>
      <c r="B232" s="9"/>
      <c r="C232" s="4"/>
      <c r="D232" s="6"/>
      <c r="E232" s="8">
        <f t="shared" si="26"/>
        <v>6210</v>
      </c>
      <c r="F232" s="90" t="e">
        <f t="shared" si="27"/>
        <v>#VALUE!</v>
      </c>
      <c r="G232" s="4"/>
      <c r="H232" s="6"/>
      <c r="I232" s="6"/>
      <c r="J232" s="8" t="str">
        <f t="shared" si="28"/>
        <v/>
      </c>
      <c r="K232" s="8" t="str">
        <f t="shared" si="29"/>
        <v/>
      </c>
      <c r="L232" s="8" t="str">
        <f t="shared" si="30"/>
        <v/>
      </c>
      <c r="M232" s="6"/>
      <c r="N232" s="4"/>
      <c r="O232" s="6"/>
      <c r="P232" s="85"/>
      <c r="Q232" s="6"/>
      <c r="R232" s="8">
        <f t="shared" si="31"/>
        <v>0</v>
      </c>
      <c r="S232" s="6"/>
      <c r="T232" s="4"/>
      <c r="U232" s="6"/>
      <c r="V232" s="85"/>
      <c r="W232" s="85"/>
      <c r="X232" s="58">
        <f t="shared" si="32"/>
        <v>0</v>
      </c>
      <c r="Y232" s="6"/>
      <c r="Z232" s="4"/>
    </row>
    <row r="233" spans="1:26" customFormat="1" x14ac:dyDescent="0.25">
      <c r="A233" s="82">
        <v>230</v>
      </c>
      <c r="B233" s="9"/>
      <c r="C233" s="4"/>
      <c r="D233" s="6"/>
      <c r="E233" s="8">
        <f t="shared" si="26"/>
        <v>6210</v>
      </c>
      <c r="F233" s="90" t="e">
        <f t="shared" si="27"/>
        <v>#VALUE!</v>
      </c>
      <c r="G233" s="4"/>
      <c r="H233" s="6"/>
      <c r="I233" s="6"/>
      <c r="J233" s="8" t="str">
        <f t="shared" si="28"/>
        <v/>
      </c>
      <c r="K233" s="8" t="str">
        <f t="shared" si="29"/>
        <v/>
      </c>
      <c r="L233" s="8" t="str">
        <f t="shared" si="30"/>
        <v/>
      </c>
      <c r="M233" s="6"/>
      <c r="N233" s="4"/>
      <c r="O233" s="6"/>
      <c r="P233" s="85"/>
      <c r="Q233" s="6"/>
      <c r="R233" s="8">
        <f t="shared" si="31"/>
        <v>0</v>
      </c>
      <c r="S233" s="6"/>
      <c r="T233" s="4"/>
      <c r="U233" s="6"/>
      <c r="V233" s="85"/>
      <c r="W233" s="85"/>
      <c r="X233" s="58">
        <f t="shared" si="32"/>
        <v>0</v>
      </c>
      <c r="Y233" s="6"/>
      <c r="Z233" s="4"/>
    </row>
    <row r="234" spans="1:26" customFormat="1" x14ac:dyDescent="0.25">
      <c r="A234" s="82">
        <v>231</v>
      </c>
      <c r="B234" s="9"/>
      <c r="C234" s="4"/>
      <c r="D234" s="6"/>
      <c r="E234" s="8">
        <f t="shared" si="26"/>
        <v>6210</v>
      </c>
      <c r="F234" s="90" t="e">
        <f t="shared" si="27"/>
        <v>#VALUE!</v>
      </c>
      <c r="G234" s="4"/>
      <c r="H234" s="6"/>
      <c r="I234" s="6"/>
      <c r="J234" s="8" t="str">
        <f t="shared" si="28"/>
        <v/>
      </c>
      <c r="K234" s="8" t="str">
        <f t="shared" si="29"/>
        <v/>
      </c>
      <c r="L234" s="8" t="str">
        <f t="shared" si="30"/>
        <v/>
      </c>
      <c r="M234" s="6"/>
      <c r="N234" s="4"/>
      <c r="O234" s="6"/>
      <c r="P234" s="85"/>
      <c r="Q234" s="6"/>
      <c r="R234" s="8">
        <f t="shared" si="31"/>
        <v>0</v>
      </c>
      <c r="S234" s="6"/>
      <c r="T234" s="4"/>
      <c r="U234" s="6"/>
      <c r="V234" s="85"/>
      <c r="W234" s="85"/>
      <c r="X234" s="58">
        <f t="shared" si="32"/>
        <v>0</v>
      </c>
      <c r="Y234" s="6"/>
      <c r="Z234" s="4"/>
    </row>
    <row r="235" spans="1:26" customFormat="1" x14ac:dyDescent="0.25">
      <c r="A235" s="10">
        <v>232</v>
      </c>
      <c r="B235" s="9"/>
      <c r="C235" s="4"/>
      <c r="D235" s="6"/>
      <c r="E235" s="8">
        <f t="shared" si="26"/>
        <v>6210</v>
      </c>
      <c r="F235" s="90" t="e">
        <f t="shared" si="27"/>
        <v>#VALUE!</v>
      </c>
      <c r="G235" s="4"/>
      <c r="H235" s="6"/>
      <c r="I235" s="6"/>
      <c r="J235" s="8" t="str">
        <f t="shared" si="28"/>
        <v/>
      </c>
      <c r="K235" s="8" t="str">
        <f t="shared" si="29"/>
        <v/>
      </c>
      <c r="L235" s="8" t="str">
        <f t="shared" si="30"/>
        <v/>
      </c>
      <c r="M235" s="6"/>
      <c r="N235" s="4"/>
      <c r="O235" s="6"/>
      <c r="P235" s="85"/>
      <c r="Q235" s="6"/>
      <c r="R235" s="8">
        <f t="shared" si="31"/>
        <v>0</v>
      </c>
      <c r="S235" s="6"/>
      <c r="T235" s="4"/>
      <c r="U235" s="6"/>
      <c r="V235" s="85"/>
      <c r="W235" s="85"/>
      <c r="X235" s="58">
        <f t="shared" si="32"/>
        <v>0</v>
      </c>
      <c r="Y235" s="6"/>
      <c r="Z235" s="4"/>
    </row>
    <row r="236" spans="1:26" customFormat="1" x14ac:dyDescent="0.25">
      <c r="A236" s="82">
        <v>233</v>
      </c>
      <c r="B236" s="9"/>
      <c r="C236" s="4"/>
      <c r="D236" s="6"/>
      <c r="E236" s="8">
        <f t="shared" si="26"/>
        <v>6210</v>
      </c>
      <c r="F236" s="90" t="e">
        <f t="shared" si="27"/>
        <v>#VALUE!</v>
      </c>
      <c r="G236" s="4"/>
      <c r="H236" s="6"/>
      <c r="I236" s="6"/>
      <c r="J236" s="8" t="str">
        <f t="shared" si="28"/>
        <v/>
      </c>
      <c r="K236" s="8" t="str">
        <f t="shared" si="29"/>
        <v/>
      </c>
      <c r="L236" s="8" t="str">
        <f t="shared" si="30"/>
        <v/>
      </c>
      <c r="M236" s="6"/>
      <c r="N236" s="4"/>
      <c r="O236" s="6"/>
      <c r="P236" s="85"/>
      <c r="Q236" s="6"/>
      <c r="R236" s="8">
        <f t="shared" si="31"/>
        <v>0</v>
      </c>
      <c r="S236" s="6"/>
      <c r="T236" s="4"/>
      <c r="U236" s="6"/>
      <c r="V236" s="85"/>
      <c r="W236" s="85"/>
      <c r="X236" s="58">
        <f t="shared" si="32"/>
        <v>0</v>
      </c>
      <c r="Y236" s="6"/>
      <c r="Z236" s="4"/>
    </row>
    <row r="237" spans="1:26" customFormat="1" x14ac:dyDescent="0.25">
      <c r="A237" s="82">
        <v>234</v>
      </c>
      <c r="B237" s="9"/>
      <c r="C237" s="4"/>
      <c r="D237" s="6"/>
      <c r="E237" s="8">
        <f t="shared" si="26"/>
        <v>6210</v>
      </c>
      <c r="F237" s="90" t="e">
        <f t="shared" si="27"/>
        <v>#VALUE!</v>
      </c>
      <c r="G237" s="4"/>
      <c r="H237" s="6"/>
      <c r="I237" s="6"/>
      <c r="J237" s="8" t="str">
        <f t="shared" si="28"/>
        <v/>
      </c>
      <c r="K237" s="8" t="str">
        <f t="shared" si="29"/>
        <v/>
      </c>
      <c r="L237" s="8" t="str">
        <f t="shared" si="30"/>
        <v/>
      </c>
      <c r="M237" s="6"/>
      <c r="N237" s="4"/>
      <c r="O237" s="6"/>
      <c r="P237" s="85"/>
      <c r="Q237" s="6"/>
      <c r="R237" s="8">
        <f t="shared" si="31"/>
        <v>0</v>
      </c>
      <c r="S237" s="6"/>
      <c r="T237" s="4"/>
      <c r="U237" s="6"/>
      <c r="V237" s="85"/>
      <c r="W237" s="85"/>
      <c r="X237" s="58">
        <f t="shared" si="32"/>
        <v>0</v>
      </c>
      <c r="Y237" s="6"/>
      <c r="Z237" s="4"/>
    </row>
    <row r="238" spans="1:26" customFormat="1" x14ac:dyDescent="0.25">
      <c r="A238" s="10">
        <v>235</v>
      </c>
      <c r="B238" s="9"/>
      <c r="C238" s="4"/>
      <c r="D238" s="6"/>
      <c r="E238" s="8">
        <f t="shared" si="26"/>
        <v>6210</v>
      </c>
      <c r="F238" s="90" t="e">
        <f t="shared" si="27"/>
        <v>#VALUE!</v>
      </c>
      <c r="G238" s="4"/>
      <c r="H238" s="6"/>
      <c r="I238" s="6"/>
      <c r="J238" s="8" t="str">
        <f t="shared" si="28"/>
        <v/>
      </c>
      <c r="K238" s="8" t="str">
        <f t="shared" si="29"/>
        <v/>
      </c>
      <c r="L238" s="8" t="str">
        <f t="shared" si="30"/>
        <v/>
      </c>
      <c r="M238" s="6"/>
      <c r="N238" s="4"/>
      <c r="O238" s="6"/>
      <c r="P238" s="85"/>
      <c r="Q238" s="6"/>
      <c r="R238" s="8">
        <f t="shared" si="31"/>
        <v>0</v>
      </c>
      <c r="S238" s="6"/>
      <c r="T238" s="4"/>
      <c r="U238" s="6"/>
      <c r="V238" s="85"/>
      <c r="W238" s="85"/>
      <c r="X238" s="58">
        <f t="shared" si="32"/>
        <v>0</v>
      </c>
      <c r="Y238" s="6"/>
      <c r="Z238" s="4"/>
    </row>
    <row r="239" spans="1:26" customFormat="1" x14ac:dyDescent="0.25">
      <c r="A239" s="82">
        <v>236</v>
      </c>
      <c r="B239" s="9"/>
      <c r="C239" s="4"/>
      <c r="D239" s="6"/>
      <c r="E239" s="8">
        <f t="shared" si="26"/>
        <v>6210</v>
      </c>
      <c r="F239" s="90" t="e">
        <f t="shared" si="27"/>
        <v>#VALUE!</v>
      </c>
      <c r="G239" s="4"/>
      <c r="H239" s="6"/>
      <c r="I239" s="6"/>
      <c r="J239" s="8" t="str">
        <f t="shared" si="28"/>
        <v/>
      </c>
      <c r="K239" s="8" t="str">
        <f t="shared" si="29"/>
        <v/>
      </c>
      <c r="L239" s="8" t="str">
        <f t="shared" si="30"/>
        <v/>
      </c>
      <c r="M239" s="6"/>
      <c r="N239" s="4"/>
      <c r="O239" s="6"/>
      <c r="P239" s="85"/>
      <c r="Q239" s="6"/>
      <c r="R239" s="8">
        <f t="shared" si="31"/>
        <v>0</v>
      </c>
      <c r="S239" s="6"/>
      <c r="T239" s="4"/>
      <c r="U239" s="6"/>
      <c r="V239" s="85"/>
      <c r="W239" s="85"/>
      <c r="X239" s="58">
        <f t="shared" si="32"/>
        <v>0</v>
      </c>
      <c r="Y239" s="6"/>
      <c r="Z239" s="4"/>
    </row>
    <row r="240" spans="1:26" customFormat="1" x14ac:dyDescent="0.25">
      <c r="A240" s="82">
        <v>237</v>
      </c>
      <c r="B240" s="9"/>
      <c r="C240" s="4"/>
      <c r="D240" s="6"/>
      <c r="E240" s="8">
        <f t="shared" si="26"/>
        <v>6210</v>
      </c>
      <c r="F240" s="90" t="e">
        <f t="shared" si="27"/>
        <v>#VALUE!</v>
      </c>
      <c r="G240" s="4"/>
      <c r="H240" s="6"/>
      <c r="I240" s="6"/>
      <c r="J240" s="8" t="str">
        <f t="shared" si="28"/>
        <v/>
      </c>
      <c r="K240" s="8" t="str">
        <f t="shared" si="29"/>
        <v/>
      </c>
      <c r="L240" s="8" t="str">
        <f t="shared" si="30"/>
        <v/>
      </c>
      <c r="M240" s="6"/>
      <c r="N240" s="4"/>
      <c r="O240" s="6"/>
      <c r="P240" s="85"/>
      <c r="Q240" s="6"/>
      <c r="R240" s="8">
        <f t="shared" si="31"/>
        <v>0</v>
      </c>
      <c r="S240" s="6"/>
      <c r="T240" s="4"/>
      <c r="U240" s="6"/>
      <c r="V240" s="85"/>
      <c r="W240" s="85"/>
      <c r="X240" s="58">
        <f t="shared" si="32"/>
        <v>0</v>
      </c>
      <c r="Y240" s="6"/>
      <c r="Z240" s="4"/>
    </row>
    <row r="241" spans="1:26" customFormat="1" x14ac:dyDescent="0.25">
      <c r="A241" s="10">
        <v>238</v>
      </c>
      <c r="B241" s="9"/>
      <c r="C241" s="4"/>
      <c r="D241" s="6"/>
      <c r="E241" s="8">
        <f t="shared" si="26"/>
        <v>6210</v>
      </c>
      <c r="F241" s="90" t="e">
        <f t="shared" si="27"/>
        <v>#VALUE!</v>
      </c>
      <c r="G241" s="4"/>
      <c r="H241" s="6"/>
      <c r="I241" s="6"/>
      <c r="J241" s="8" t="str">
        <f t="shared" si="28"/>
        <v/>
      </c>
      <c r="K241" s="8" t="str">
        <f t="shared" si="29"/>
        <v/>
      </c>
      <c r="L241" s="8" t="str">
        <f t="shared" si="30"/>
        <v/>
      </c>
      <c r="M241" s="6"/>
      <c r="N241" s="4"/>
      <c r="O241" s="6"/>
      <c r="P241" s="85"/>
      <c r="Q241" s="6"/>
      <c r="R241" s="8">
        <f t="shared" si="31"/>
        <v>0</v>
      </c>
      <c r="S241" s="6"/>
      <c r="T241" s="4"/>
      <c r="U241" s="6"/>
      <c r="V241" s="85"/>
      <c r="W241" s="85"/>
      <c r="X241" s="58">
        <f t="shared" si="32"/>
        <v>0</v>
      </c>
      <c r="Y241" s="6"/>
      <c r="Z241" s="4"/>
    </row>
    <row r="242" spans="1:26" customFormat="1" x14ac:dyDescent="0.25">
      <c r="A242" s="82">
        <v>239</v>
      </c>
      <c r="B242" s="9"/>
      <c r="C242" s="4"/>
      <c r="D242" s="6"/>
      <c r="E242" s="8">
        <f t="shared" si="26"/>
        <v>6210</v>
      </c>
      <c r="F242" s="90" t="e">
        <f t="shared" si="27"/>
        <v>#VALUE!</v>
      </c>
      <c r="G242" s="4"/>
      <c r="H242" s="6"/>
      <c r="I242" s="6"/>
      <c r="J242" s="8" t="str">
        <f t="shared" si="28"/>
        <v/>
      </c>
      <c r="K242" s="8" t="str">
        <f t="shared" si="29"/>
        <v/>
      </c>
      <c r="L242" s="8" t="str">
        <f t="shared" si="30"/>
        <v/>
      </c>
      <c r="M242" s="6"/>
      <c r="N242" s="4"/>
      <c r="O242" s="6"/>
      <c r="P242" s="85"/>
      <c r="Q242" s="6"/>
      <c r="R242" s="8">
        <f t="shared" si="31"/>
        <v>0</v>
      </c>
      <c r="S242" s="6"/>
      <c r="T242" s="4"/>
      <c r="U242" s="6"/>
      <c r="V242" s="85"/>
      <c r="W242" s="85"/>
      <c r="X242" s="58">
        <f t="shared" si="32"/>
        <v>0</v>
      </c>
      <c r="Y242" s="6"/>
      <c r="Z242" s="4"/>
    </row>
    <row r="243" spans="1:26" customFormat="1" x14ac:dyDescent="0.25">
      <c r="A243" s="82">
        <v>240</v>
      </c>
      <c r="B243" s="9"/>
      <c r="C243" s="4"/>
      <c r="D243" s="6"/>
      <c r="E243" s="8">
        <f t="shared" si="26"/>
        <v>6210</v>
      </c>
      <c r="F243" s="90" t="e">
        <f t="shared" si="27"/>
        <v>#VALUE!</v>
      </c>
      <c r="G243" s="4"/>
      <c r="H243" s="6"/>
      <c r="I243" s="6"/>
      <c r="J243" s="8" t="str">
        <f t="shared" si="28"/>
        <v/>
      </c>
      <c r="K243" s="8" t="str">
        <f t="shared" si="29"/>
        <v/>
      </c>
      <c r="L243" s="8" t="str">
        <f t="shared" si="30"/>
        <v/>
      </c>
      <c r="M243" s="6"/>
      <c r="N243" s="4"/>
      <c r="O243" s="6"/>
      <c r="P243" s="85"/>
      <c r="Q243" s="6"/>
      <c r="R243" s="8">
        <f t="shared" si="31"/>
        <v>0</v>
      </c>
      <c r="S243" s="6"/>
      <c r="T243" s="4"/>
      <c r="U243" s="6"/>
      <c r="V243" s="85"/>
      <c r="W243" s="85"/>
      <c r="X243" s="58">
        <f t="shared" si="32"/>
        <v>0</v>
      </c>
      <c r="Y243" s="6"/>
      <c r="Z243" s="4"/>
    </row>
    <row r="244" spans="1:26" customFormat="1" x14ac:dyDescent="0.25">
      <c r="A244" s="10">
        <v>241</v>
      </c>
      <c r="B244" s="9"/>
      <c r="C244" s="4"/>
      <c r="D244" s="6"/>
      <c r="E244" s="8">
        <f t="shared" si="26"/>
        <v>6210</v>
      </c>
      <c r="F244" s="90" t="e">
        <f t="shared" si="27"/>
        <v>#VALUE!</v>
      </c>
      <c r="G244" s="4"/>
      <c r="H244" s="6"/>
      <c r="I244" s="6"/>
      <c r="J244" s="8" t="str">
        <f t="shared" si="28"/>
        <v/>
      </c>
      <c r="K244" s="8" t="str">
        <f t="shared" si="29"/>
        <v/>
      </c>
      <c r="L244" s="8" t="str">
        <f t="shared" si="30"/>
        <v/>
      </c>
      <c r="M244" s="6"/>
      <c r="N244" s="4"/>
      <c r="O244" s="6"/>
      <c r="P244" s="85"/>
      <c r="Q244" s="6"/>
      <c r="R244" s="8">
        <f t="shared" si="31"/>
        <v>0</v>
      </c>
      <c r="S244" s="6"/>
      <c r="T244" s="4"/>
      <c r="U244" s="6"/>
      <c r="V244" s="85"/>
      <c r="W244" s="85"/>
      <c r="X244" s="58">
        <f t="shared" si="32"/>
        <v>0</v>
      </c>
      <c r="Y244" s="6"/>
      <c r="Z244" s="4"/>
    </row>
    <row r="245" spans="1:26" customFormat="1" x14ac:dyDescent="0.25">
      <c r="A245" s="82">
        <v>242</v>
      </c>
      <c r="B245" s="9"/>
      <c r="C245" s="4"/>
      <c r="D245" s="6"/>
      <c r="E245" s="8">
        <f t="shared" si="26"/>
        <v>6210</v>
      </c>
      <c r="F245" s="90" t="e">
        <f t="shared" si="27"/>
        <v>#VALUE!</v>
      </c>
      <c r="G245" s="4"/>
      <c r="H245" s="6"/>
      <c r="I245" s="6"/>
      <c r="J245" s="8" t="str">
        <f t="shared" si="28"/>
        <v/>
      </c>
      <c r="K245" s="8" t="str">
        <f t="shared" si="29"/>
        <v/>
      </c>
      <c r="L245" s="8" t="str">
        <f t="shared" si="30"/>
        <v/>
      </c>
      <c r="M245" s="6"/>
      <c r="N245" s="4"/>
      <c r="O245" s="6"/>
      <c r="P245" s="85"/>
      <c r="Q245" s="6"/>
      <c r="R245" s="8">
        <f t="shared" si="31"/>
        <v>0</v>
      </c>
      <c r="S245" s="6"/>
      <c r="T245" s="4"/>
      <c r="U245" s="6"/>
      <c r="V245" s="85"/>
      <c r="W245" s="85"/>
      <c r="X245" s="58">
        <f t="shared" si="32"/>
        <v>0</v>
      </c>
      <c r="Y245" s="6"/>
      <c r="Z245" s="4"/>
    </row>
    <row r="246" spans="1:26" customFormat="1" x14ac:dyDescent="0.25">
      <c r="A246" s="82">
        <v>243</v>
      </c>
      <c r="B246" s="9"/>
      <c r="C246" s="4"/>
      <c r="D246" s="6"/>
      <c r="E246" s="8">
        <f t="shared" si="26"/>
        <v>6210</v>
      </c>
      <c r="F246" s="90" t="e">
        <f t="shared" si="27"/>
        <v>#VALUE!</v>
      </c>
      <c r="G246" s="4"/>
      <c r="H246" s="6"/>
      <c r="I246" s="6"/>
      <c r="J246" s="8" t="str">
        <f t="shared" si="28"/>
        <v/>
      </c>
      <c r="K246" s="8" t="str">
        <f t="shared" si="29"/>
        <v/>
      </c>
      <c r="L246" s="8" t="str">
        <f t="shared" si="30"/>
        <v/>
      </c>
      <c r="M246" s="6"/>
      <c r="N246" s="4"/>
      <c r="O246" s="6"/>
      <c r="P246" s="85"/>
      <c r="Q246" s="6"/>
      <c r="R246" s="8">
        <f t="shared" si="31"/>
        <v>0</v>
      </c>
      <c r="S246" s="6"/>
      <c r="T246" s="4"/>
      <c r="U246" s="6"/>
      <c r="V246" s="85"/>
      <c r="W246" s="85"/>
      <c r="X246" s="58">
        <f t="shared" si="32"/>
        <v>0</v>
      </c>
      <c r="Y246" s="6"/>
      <c r="Z246" s="4"/>
    </row>
    <row r="247" spans="1:26" customFormat="1" x14ac:dyDescent="0.25">
      <c r="A247" s="10">
        <v>244</v>
      </c>
      <c r="B247" s="9"/>
      <c r="C247" s="4"/>
      <c r="D247" s="6"/>
      <c r="E247" s="8">
        <f t="shared" si="26"/>
        <v>6210</v>
      </c>
      <c r="F247" s="90" t="e">
        <f t="shared" si="27"/>
        <v>#VALUE!</v>
      </c>
      <c r="G247" s="4"/>
      <c r="H247" s="6"/>
      <c r="I247" s="6"/>
      <c r="J247" s="8" t="str">
        <f t="shared" si="28"/>
        <v/>
      </c>
      <c r="K247" s="8" t="str">
        <f t="shared" si="29"/>
        <v/>
      </c>
      <c r="L247" s="8" t="str">
        <f t="shared" si="30"/>
        <v/>
      </c>
      <c r="M247" s="6"/>
      <c r="N247" s="4"/>
      <c r="O247" s="6"/>
      <c r="P247" s="85"/>
      <c r="Q247" s="6"/>
      <c r="R247" s="8">
        <f t="shared" si="31"/>
        <v>0</v>
      </c>
      <c r="S247" s="6"/>
      <c r="T247" s="4"/>
      <c r="U247" s="6"/>
      <c r="V247" s="85"/>
      <c r="W247" s="85"/>
      <c r="X247" s="58">
        <f t="shared" si="32"/>
        <v>0</v>
      </c>
      <c r="Y247" s="6"/>
      <c r="Z247" s="4"/>
    </row>
    <row r="248" spans="1:26" customFormat="1" x14ac:dyDescent="0.25">
      <c r="A248" s="82">
        <v>245</v>
      </c>
      <c r="B248" s="9"/>
      <c r="C248" s="4"/>
      <c r="D248" s="6"/>
      <c r="E248" s="8">
        <f t="shared" si="26"/>
        <v>6210</v>
      </c>
      <c r="F248" s="90" t="e">
        <f t="shared" si="27"/>
        <v>#VALUE!</v>
      </c>
      <c r="G248" s="4"/>
      <c r="H248" s="6"/>
      <c r="I248" s="6"/>
      <c r="J248" s="8" t="str">
        <f t="shared" si="28"/>
        <v/>
      </c>
      <c r="K248" s="8" t="str">
        <f t="shared" si="29"/>
        <v/>
      </c>
      <c r="L248" s="8" t="str">
        <f t="shared" si="30"/>
        <v/>
      </c>
      <c r="M248" s="6"/>
      <c r="N248" s="4"/>
      <c r="O248" s="6"/>
      <c r="P248" s="85"/>
      <c r="Q248" s="6"/>
      <c r="R248" s="8">
        <f t="shared" si="31"/>
        <v>0</v>
      </c>
      <c r="S248" s="6"/>
      <c r="T248" s="4"/>
      <c r="U248" s="6"/>
      <c r="V248" s="85"/>
      <c r="W248" s="85"/>
      <c r="X248" s="58">
        <f t="shared" si="32"/>
        <v>0</v>
      </c>
      <c r="Y248" s="6"/>
      <c r="Z248" s="4"/>
    </row>
    <row r="249" spans="1:26" customFormat="1" x14ac:dyDescent="0.25">
      <c r="A249" s="82">
        <v>246</v>
      </c>
      <c r="B249" s="9"/>
      <c r="C249" s="4"/>
      <c r="D249" s="6"/>
      <c r="E249" s="8">
        <f t="shared" si="26"/>
        <v>6210</v>
      </c>
      <c r="F249" s="90" t="e">
        <f t="shared" si="27"/>
        <v>#VALUE!</v>
      </c>
      <c r="G249" s="4"/>
      <c r="H249" s="6"/>
      <c r="I249" s="6"/>
      <c r="J249" s="8" t="str">
        <f t="shared" si="28"/>
        <v/>
      </c>
      <c r="K249" s="8" t="str">
        <f t="shared" si="29"/>
        <v/>
      </c>
      <c r="L249" s="8" t="str">
        <f t="shared" si="30"/>
        <v/>
      </c>
      <c r="M249" s="6"/>
      <c r="N249" s="4"/>
      <c r="O249" s="6"/>
      <c r="P249" s="85"/>
      <c r="Q249" s="6"/>
      <c r="R249" s="8">
        <f t="shared" si="31"/>
        <v>0</v>
      </c>
      <c r="S249" s="6"/>
      <c r="T249" s="4"/>
      <c r="U249" s="6"/>
      <c r="V249" s="85"/>
      <c r="W249" s="85"/>
      <c r="X249" s="58">
        <f t="shared" si="32"/>
        <v>0</v>
      </c>
      <c r="Y249" s="6"/>
      <c r="Z249" s="4"/>
    </row>
    <row r="250" spans="1:26" customFormat="1" x14ac:dyDescent="0.25">
      <c r="A250" s="10">
        <v>247</v>
      </c>
      <c r="B250" s="9"/>
      <c r="C250" s="4"/>
      <c r="D250" s="6"/>
      <c r="E250" s="8">
        <f t="shared" si="26"/>
        <v>6210</v>
      </c>
      <c r="F250" s="90" t="e">
        <f t="shared" si="27"/>
        <v>#VALUE!</v>
      </c>
      <c r="G250" s="4"/>
      <c r="H250" s="6"/>
      <c r="I250" s="6"/>
      <c r="J250" s="8" t="str">
        <f t="shared" si="28"/>
        <v/>
      </c>
      <c r="K250" s="8" t="str">
        <f t="shared" si="29"/>
        <v/>
      </c>
      <c r="L250" s="8" t="str">
        <f t="shared" si="30"/>
        <v/>
      </c>
      <c r="M250" s="6"/>
      <c r="N250" s="4"/>
      <c r="O250" s="6"/>
      <c r="P250" s="85"/>
      <c r="Q250" s="6"/>
      <c r="R250" s="8">
        <f t="shared" si="31"/>
        <v>0</v>
      </c>
      <c r="S250" s="6"/>
      <c r="T250" s="4"/>
      <c r="U250" s="6"/>
      <c r="V250" s="85"/>
      <c r="W250" s="85"/>
      <c r="X250" s="58">
        <f t="shared" si="32"/>
        <v>0</v>
      </c>
      <c r="Y250" s="6"/>
      <c r="Z250" s="4"/>
    </row>
    <row r="251" spans="1:26" customFormat="1" x14ac:dyDescent="0.25">
      <c r="A251" s="82">
        <v>248</v>
      </c>
      <c r="B251" s="9"/>
      <c r="C251" s="4"/>
      <c r="D251" s="6"/>
      <c r="E251" s="8">
        <f t="shared" si="26"/>
        <v>6210</v>
      </c>
      <c r="F251" s="90" t="e">
        <f t="shared" si="27"/>
        <v>#VALUE!</v>
      </c>
      <c r="G251" s="4"/>
      <c r="H251" s="6"/>
      <c r="I251" s="6"/>
      <c r="J251" s="8" t="str">
        <f t="shared" si="28"/>
        <v/>
      </c>
      <c r="K251" s="8" t="str">
        <f t="shared" si="29"/>
        <v/>
      </c>
      <c r="L251" s="8" t="str">
        <f t="shared" si="30"/>
        <v/>
      </c>
      <c r="M251" s="6"/>
      <c r="N251" s="4"/>
      <c r="O251" s="6"/>
      <c r="P251" s="85"/>
      <c r="Q251" s="6"/>
      <c r="R251" s="8">
        <f t="shared" si="31"/>
        <v>0</v>
      </c>
      <c r="S251" s="6"/>
      <c r="T251" s="4"/>
      <c r="U251" s="6"/>
      <c r="V251" s="85"/>
      <c r="W251" s="85"/>
      <c r="X251" s="58">
        <f t="shared" si="32"/>
        <v>0</v>
      </c>
      <c r="Y251" s="6"/>
      <c r="Z251" s="4"/>
    </row>
    <row r="252" spans="1:26" customFormat="1" x14ac:dyDescent="0.25">
      <c r="A252" s="82">
        <v>249</v>
      </c>
      <c r="B252" s="9"/>
      <c r="C252" s="4"/>
      <c r="D252" s="6"/>
      <c r="E252" s="8">
        <f t="shared" si="26"/>
        <v>6210</v>
      </c>
      <c r="F252" s="90" t="e">
        <f t="shared" si="27"/>
        <v>#VALUE!</v>
      </c>
      <c r="G252" s="4"/>
      <c r="H252" s="6"/>
      <c r="I252" s="6"/>
      <c r="J252" s="8" t="str">
        <f t="shared" si="28"/>
        <v/>
      </c>
      <c r="K252" s="8" t="str">
        <f t="shared" si="29"/>
        <v/>
      </c>
      <c r="L252" s="8" t="str">
        <f t="shared" si="30"/>
        <v/>
      </c>
      <c r="M252" s="6"/>
      <c r="N252" s="4"/>
      <c r="O252" s="6"/>
      <c r="P252" s="85"/>
      <c r="Q252" s="6"/>
      <c r="R252" s="8">
        <f t="shared" si="31"/>
        <v>0</v>
      </c>
      <c r="S252" s="6"/>
      <c r="T252" s="4"/>
      <c r="U252" s="6"/>
      <c r="V252" s="85"/>
      <c r="W252" s="85"/>
      <c r="X252" s="58">
        <f t="shared" si="32"/>
        <v>0</v>
      </c>
      <c r="Y252" s="6"/>
      <c r="Z252" s="4"/>
    </row>
    <row r="253" spans="1:26" customFormat="1" x14ac:dyDescent="0.25">
      <c r="A253" s="10">
        <v>250</v>
      </c>
      <c r="B253" s="9"/>
      <c r="C253" s="4"/>
      <c r="D253" s="6"/>
      <c r="E253" s="8">
        <f t="shared" si="26"/>
        <v>6210</v>
      </c>
      <c r="F253" s="90" t="e">
        <f t="shared" si="27"/>
        <v>#VALUE!</v>
      </c>
      <c r="G253" s="4"/>
      <c r="H253" s="6"/>
      <c r="I253" s="6"/>
      <c r="J253" s="8" t="str">
        <f t="shared" si="28"/>
        <v/>
      </c>
      <c r="K253" s="8" t="str">
        <f t="shared" si="29"/>
        <v/>
      </c>
      <c r="L253" s="8" t="str">
        <f t="shared" si="30"/>
        <v/>
      </c>
      <c r="M253" s="6"/>
      <c r="N253" s="4"/>
      <c r="O253" s="6"/>
      <c r="P253" s="85"/>
      <c r="Q253" s="6"/>
      <c r="R253" s="8">
        <f t="shared" si="31"/>
        <v>0</v>
      </c>
      <c r="S253" s="6"/>
      <c r="T253" s="4"/>
      <c r="U253" s="6"/>
      <c r="V253" s="85"/>
      <c r="W253" s="85"/>
      <c r="X253" s="58">
        <f t="shared" si="32"/>
        <v>0</v>
      </c>
      <c r="Y253" s="6"/>
      <c r="Z253" s="4"/>
    </row>
    <row r="254" spans="1:26" customFormat="1" x14ac:dyDescent="0.25">
      <c r="A254" s="82">
        <v>251</v>
      </c>
      <c r="B254" s="9"/>
      <c r="C254" s="4"/>
      <c r="D254" s="6"/>
      <c r="E254" s="8">
        <f t="shared" si="26"/>
        <v>6210</v>
      </c>
      <c r="F254" s="90" t="e">
        <f t="shared" si="27"/>
        <v>#VALUE!</v>
      </c>
      <c r="G254" s="4"/>
      <c r="H254" s="6"/>
      <c r="I254" s="6"/>
      <c r="J254" s="8" t="str">
        <f t="shared" si="28"/>
        <v/>
      </c>
      <c r="K254" s="8" t="str">
        <f t="shared" si="29"/>
        <v/>
      </c>
      <c r="L254" s="8" t="str">
        <f t="shared" si="30"/>
        <v/>
      </c>
      <c r="M254" s="6"/>
      <c r="N254" s="4"/>
      <c r="O254" s="6"/>
      <c r="P254" s="85"/>
      <c r="Q254" s="6"/>
      <c r="R254" s="8">
        <f t="shared" si="31"/>
        <v>0</v>
      </c>
      <c r="S254" s="6"/>
      <c r="T254" s="4"/>
      <c r="U254" s="6"/>
      <c r="V254" s="85"/>
      <c r="W254" s="85"/>
      <c r="X254" s="58">
        <f t="shared" si="32"/>
        <v>0</v>
      </c>
      <c r="Y254" s="6"/>
      <c r="Z254" s="4"/>
    </row>
    <row r="255" spans="1:26" customFormat="1" x14ac:dyDescent="0.25">
      <c r="A255" s="82">
        <v>252</v>
      </c>
      <c r="B255" s="9"/>
      <c r="C255" s="4"/>
      <c r="D255" s="6"/>
      <c r="E255" s="8">
        <f t="shared" si="26"/>
        <v>6210</v>
      </c>
      <c r="F255" s="90" t="e">
        <f t="shared" si="27"/>
        <v>#VALUE!</v>
      </c>
      <c r="G255" s="4"/>
      <c r="H255" s="6"/>
      <c r="I255" s="6"/>
      <c r="J255" s="8" t="str">
        <f t="shared" si="28"/>
        <v/>
      </c>
      <c r="K255" s="8" t="str">
        <f t="shared" si="29"/>
        <v/>
      </c>
      <c r="L255" s="8" t="str">
        <f t="shared" si="30"/>
        <v/>
      </c>
      <c r="M255" s="6"/>
      <c r="N255" s="4"/>
      <c r="O255" s="6"/>
      <c r="P255" s="85"/>
      <c r="Q255" s="6"/>
      <c r="R255" s="8">
        <f t="shared" si="31"/>
        <v>0</v>
      </c>
      <c r="S255" s="6"/>
      <c r="T255" s="4"/>
      <c r="U255" s="6"/>
      <c r="V255" s="85"/>
      <c r="W255" s="85"/>
      <c r="X255" s="58">
        <f t="shared" si="32"/>
        <v>0</v>
      </c>
      <c r="Y255" s="6"/>
      <c r="Z255" s="4"/>
    </row>
    <row r="256" spans="1:26" customFormat="1" x14ac:dyDescent="0.25">
      <c r="A256" s="10">
        <v>253</v>
      </c>
      <c r="B256" s="9"/>
      <c r="C256" s="4"/>
      <c r="D256" s="6"/>
      <c r="E256" s="8">
        <f t="shared" si="26"/>
        <v>6210</v>
      </c>
      <c r="F256" s="90" t="e">
        <f t="shared" si="27"/>
        <v>#VALUE!</v>
      </c>
      <c r="G256" s="4"/>
      <c r="H256" s="6"/>
      <c r="I256" s="6"/>
      <c r="J256" s="8" t="str">
        <f t="shared" si="28"/>
        <v/>
      </c>
      <c r="K256" s="8" t="str">
        <f t="shared" si="29"/>
        <v/>
      </c>
      <c r="L256" s="8" t="str">
        <f t="shared" si="30"/>
        <v/>
      </c>
      <c r="M256" s="6"/>
      <c r="N256" s="4"/>
      <c r="O256" s="6"/>
      <c r="P256" s="85"/>
      <c r="Q256" s="6"/>
      <c r="R256" s="8">
        <f t="shared" si="31"/>
        <v>0</v>
      </c>
      <c r="S256" s="6"/>
      <c r="T256" s="4"/>
      <c r="U256" s="6"/>
      <c r="V256" s="85"/>
      <c r="W256" s="85"/>
      <c r="X256" s="58">
        <f t="shared" si="32"/>
        <v>0</v>
      </c>
      <c r="Y256" s="6"/>
      <c r="Z256" s="4"/>
    </row>
    <row r="257" spans="1:26" customFormat="1" x14ac:dyDescent="0.25">
      <c r="A257" s="82">
        <v>254</v>
      </c>
      <c r="B257" s="9"/>
      <c r="C257" s="4"/>
      <c r="D257" s="6"/>
      <c r="E257" s="8">
        <f t="shared" si="26"/>
        <v>6210</v>
      </c>
      <c r="F257" s="90" t="e">
        <f t="shared" si="27"/>
        <v>#VALUE!</v>
      </c>
      <c r="G257" s="4"/>
      <c r="H257" s="6"/>
      <c r="I257" s="6"/>
      <c r="J257" s="8" t="str">
        <f t="shared" si="28"/>
        <v/>
      </c>
      <c r="K257" s="8" t="str">
        <f t="shared" si="29"/>
        <v/>
      </c>
      <c r="L257" s="8" t="str">
        <f t="shared" si="30"/>
        <v/>
      </c>
      <c r="M257" s="6"/>
      <c r="N257" s="4"/>
      <c r="O257" s="6"/>
      <c r="P257" s="85"/>
      <c r="Q257" s="6"/>
      <c r="R257" s="8">
        <f t="shared" si="31"/>
        <v>0</v>
      </c>
      <c r="S257" s="6"/>
      <c r="T257" s="4"/>
      <c r="U257" s="6"/>
      <c r="V257" s="85"/>
      <c r="W257" s="85"/>
      <c r="X257" s="58">
        <f t="shared" si="32"/>
        <v>0</v>
      </c>
      <c r="Y257" s="6"/>
      <c r="Z257" s="4"/>
    </row>
    <row r="258" spans="1:26" customFormat="1" x14ac:dyDescent="0.25">
      <c r="A258" s="82">
        <v>255</v>
      </c>
      <c r="B258" s="9"/>
      <c r="C258" s="4"/>
      <c r="D258" s="6"/>
      <c r="E258" s="8">
        <f t="shared" si="26"/>
        <v>6210</v>
      </c>
      <c r="F258" s="90" t="e">
        <f t="shared" si="27"/>
        <v>#VALUE!</v>
      </c>
      <c r="G258" s="4"/>
      <c r="H258" s="6"/>
      <c r="I258" s="6"/>
      <c r="J258" s="8" t="str">
        <f t="shared" si="28"/>
        <v/>
      </c>
      <c r="K258" s="8" t="str">
        <f t="shared" si="29"/>
        <v/>
      </c>
      <c r="L258" s="8" t="str">
        <f t="shared" si="30"/>
        <v/>
      </c>
      <c r="M258" s="6"/>
      <c r="N258" s="4"/>
      <c r="O258" s="6"/>
      <c r="P258" s="85"/>
      <c r="Q258" s="6"/>
      <c r="R258" s="8">
        <f t="shared" si="31"/>
        <v>0</v>
      </c>
      <c r="S258" s="6"/>
      <c r="T258" s="4"/>
      <c r="U258" s="6"/>
      <c r="V258" s="85"/>
      <c r="W258" s="85"/>
      <c r="X258" s="58">
        <f t="shared" si="32"/>
        <v>0</v>
      </c>
      <c r="Y258" s="6"/>
      <c r="Z258" s="4"/>
    </row>
    <row r="259" spans="1:26" customFormat="1" x14ac:dyDescent="0.25">
      <c r="A259" s="10">
        <v>256</v>
      </c>
      <c r="B259" s="9"/>
      <c r="C259" s="4"/>
      <c r="D259" s="6"/>
      <c r="E259" s="8">
        <f t="shared" si="26"/>
        <v>6210</v>
      </c>
      <c r="F259" s="90" t="e">
        <f t="shared" si="27"/>
        <v>#VALUE!</v>
      </c>
      <c r="G259" s="4"/>
      <c r="H259" s="6"/>
      <c r="I259" s="6"/>
      <c r="J259" s="8" t="str">
        <f t="shared" si="28"/>
        <v/>
      </c>
      <c r="K259" s="8" t="str">
        <f t="shared" si="29"/>
        <v/>
      </c>
      <c r="L259" s="8" t="str">
        <f t="shared" si="30"/>
        <v/>
      </c>
      <c r="M259" s="6"/>
      <c r="N259" s="4"/>
      <c r="O259" s="6"/>
      <c r="P259" s="85"/>
      <c r="Q259" s="6"/>
      <c r="R259" s="8">
        <f t="shared" si="31"/>
        <v>0</v>
      </c>
      <c r="S259" s="6"/>
      <c r="T259" s="4"/>
      <c r="U259" s="6"/>
      <c r="V259" s="85"/>
      <c r="W259" s="85"/>
      <c r="X259" s="58">
        <f t="shared" si="32"/>
        <v>0</v>
      </c>
      <c r="Y259" s="6"/>
      <c r="Z259" s="4"/>
    </row>
    <row r="260" spans="1:26" customFormat="1" x14ac:dyDescent="0.25">
      <c r="A260" s="82">
        <v>257</v>
      </c>
      <c r="B260" s="9"/>
      <c r="C260" s="4"/>
      <c r="D260" s="6"/>
      <c r="E260" s="8">
        <f t="shared" si="26"/>
        <v>6210</v>
      </c>
      <c r="F260" s="90" t="e">
        <f t="shared" si="27"/>
        <v>#VALUE!</v>
      </c>
      <c r="G260" s="4"/>
      <c r="H260" s="6"/>
      <c r="I260" s="6"/>
      <c r="J260" s="8" t="str">
        <f t="shared" si="28"/>
        <v/>
      </c>
      <c r="K260" s="8" t="str">
        <f t="shared" si="29"/>
        <v/>
      </c>
      <c r="L260" s="8" t="str">
        <f t="shared" si="30"/>
        <v/>
      </c>
      <c r="M260" s="6"/>
      <c r="N260" s="4"/>
      <c r="O260" s="6"/>
      <c r="P260" s="85"/>
      <c r="Q260" s="6"/>
      <c r="R260" s="8">
        <f t="shared" si="31"/>
        <v>0</v>
      </c>
      <c r="S260" s="6"/>
      <c r="T260" s="4"/>
      <c r="U260" s="6"/>
      <c r="V260" s="85"/>
      <c r="W260" s="85"/>
      <c r="X260" s="58">
        <f t="shared" si="32"/>
        <v>0</v>
      </c>
      <c r="Y260" s="6"/>
      <c r="Z260" s="4"/>
    </row>
    <row r="261" spans="1:26" customFormat="1" x14ac:dyDescent="0.25">
      <c r="A261" s="82">
        <v>258</v>
      </c>
      <c r="B261" s="9"/>
      <c r="C261" s="4"/>
      <c r="D261" s="6"/>
      <c r="E261" s="8">
        <f t="shared" ref="E261:E324" si="33">DATE(YEAR(D261) + 17, MONTH(D261), DAY(D261))</f>
        <v>6210</v>
      </c>
      <c r="F261" s="90" t="e">
        <f t="shared" ref="F261:F324" si="34">DATEDIF(D261, J261, "y")</f>
        <v>#VALUE!</v>
      </c>
      <c r="G261" s="4"/>
      <c r="H261" s="6"/>
      <c r="I261" s="6"/>
      <c r="J261" s="8" t="str">
        <f t="shared" ref="J261:J324" si="35">IF(D261="","",IF(I261&gt;H261,I261,H261))</f>
        <v/>
      </c>
      <c r="K261" s="8" t="str">
        <f t="shared" ref="K261:K324" si="36">IF(D261="","",IF(F261&gt;=17,"Yes","No"))</f>
        <v/>
      </c>
      <c r="L261" s="8" t="str">
        <f t="shared" ref="L261:L324" si="37">IF(D261="","",IF(E261&gt;J261,E261,J261))</f>
        <v/>
      </c>
      <c r="M261" s="6"/>
      <c r="N261" s="4"/>
      <c r="O261" s="6"/>
      <c r="P261" s="85"/>
      <c r="Q261" s="6"/>
      <c r="R261" s="8">
        <f t="shared" ref="R261:R324" si="38">Q261</f>
        <v>0</v>
      </c>
      <c r="S261" s="6"/>
      <c r="T261" s="4"/>
      <c r="U261" s="6"/>
      <c r="V261" s="85"/>
      <c r="W261" s="85"/>
      <c r="X261" s="58">
        <f t="shared" ref="X261:X324" si="39">W261</f>
        <v>0</v>
      </c>
      <c r="Y261" s="6"/>
      <c r="Z261" s="4"/>
    </row>
    <row r="262" spans="1:26" customFormat="1" x14ac:dyDescent="0.25">
      <c r="A262" s="10">
        <v>259</v>
      </c>
      <c r="B262" s="9"/>
      <c r="C262" s="4"/>
      <c r="D262" s="6"/>
      <c r="E262" s="8">
        <f t="shared" si="33"/>
        <v>6210</v>
      </c>
      <c r="F262" s="90" t="e">
        <f t="shared" si="34"/>
        <v>#VALUE!</v>
      </c>
      <c r="G262" s="4"/>
      <c r="H262" s="6"/>
      <c r="I262" s="6"/>
      <c r="J262" s="8" t="str">
        <f t="shared" si="35"/>
        <v/>
      </c>
      <c r="K262" s="8" t="str">
        <f t="shared" si="36"/>
        <v/>
      </c>
      <c r="L262" s="8" t="str">
        <f t="shared" si="37"/>
        <v/>
      </c>
      <c r="M262" s="6"/>
      <c r="N262" s="4"/>
      <c r="O262" s="6"/>
      <c r="P262" s="85"/>
      <c r="Q262" s="6"/>
      <c r="R262" s="8">
        <f t="shared" si="38"/>
        <v>0</v>
      </c>
      <c r="S262" s="6"/>
      <c r="T262" s="4"/>
      <c r="U262" s="6"/>
      <c r="V262" s="85"/>
      <c r="W262" s="85"/>
      <c r="X262" s="58">
        <f t="shared" si="39"/>
        <v>0</v>
      </c>
      <c r="Y262" s="6"/>
      <c r="Z262" s="4"/>
    </row>
    <row r="263" spans="1:26" customFormat="1" x14ac:dyDescent="0.25">
      <c r="A263" s="82">
        <v>260</v>
      </c>
      <c r="B263" s="9"/>
      <c r="C263" s="4"/>
      <c r="D263" s="6"/>
      <c r="E263" s="8">
        <f t="shared" si="33"/>
        <v>6210</v>
      </c>
      <c r="F263" s="90" t="e">
        <f t="shared" si="34"/>
        <v>#VALUE!</v>
      </c>
      <c r="G263" s="4"/>
      <c r="H263" s="6"/>
      <c r="I263" s="6"/>
      <c r="J263" s="8" t="str">
        <f t="shared" si="35"/>
        <v/>
      </c>
      <c r="K263" s="8" t="str">
        <f t="shared" si="36"/>
        <v/>
      </c>
      <c r="L263" s="8" t="str">
        <f t="shared" si="37"/>
        <v/>
      </c>
      <c r="M263" s="6"/>
      <c r="N263" s="4"/>
      <c r="O263" s="6"/>
      <c r="P263" s="85"/>
      <c r="Q263" s="6"/>
      <c r="R263" s="8">
        <f t="shared" si="38"/>
        <v>0</v>
      </c>
      <c r="S263" s="6"/>
      <c r="T263" s="4"/>
      <c r="U263" s="6"/>
      <c r="V263" s="85"/>
      <c r="W263" s="85"/>
      <c r="X263" s="58">
        <f t="shared" si="39"/>
        <v>0</v>
      </c>
      <c r="Y263" s="6"/>
      <c r="Z263" s="4"/>
    </row>
    <row r="264" spans="1:26" customFormat="1" x14ac:dyDescent="0.25">
      <c r="A264" s="82">
        <v>261</v>
      </c>
      <c r="B264" s="9"/>
      <c r="C264" s="4"/>
      <c r="D264" s="6"/>
      <c r="E264" s="8">
        <f t="shared" si="33"/>
        <v>6210</v>
      </c>
      <c r="F264" s="90" t="e">
        <f t="shared" si="34"/>
        <v>#VALUE!</v>
      </c>
      <c r="G264" s="4"/>
      <c r="H264" s="6"/>
      <c r="I264" s="6"/>
      <c r="J264" s="8" t="str">
        <f t="shared" si="35"/>
        <v/>
      </c>
      <c r="K264" s="8" t="str">
        <f t="shared" si="36"/>
        <v/>
      </c>
      <c r="L264" s="8" t="str">
        <f t="shared" si="37"/>
        <v/>
      </c>
      <c r="M264" s="6"/>
      <c r="N264" s="4"/>
      <c r="O264" s="6"/>
      <c r="P264" s="85"/>
      <c r="Q264" s="6"/>
      <c r="R264" s="8">
        <f t="shared" si="38"/>
        <v>0</v>
      </c>
      <c r="S264" s="6"/>
      <c r="T264" s="4"/>
      <c r="U264" s="6"/>
      <c r="V264" s="85"/>
      <c r="W264" s="85"/>
      <c r="X264" s="58">
        <f t="shared" si="39"/>
        <v>0</v>
      </c>
      <c r="Y264" s="6"/>
      <c r="Z264" s="4"/>
    </row>
    <row r="265" spans="1:26" customFormat="1" x14ac:dyDescent="0.25">
      <c r="A265" s="10">
        <v>262</v>
      </c>
      <c r="B265" s="9"/>
      <c r="C265" s="4"/>
      <c r="D265" s="6"/>
      <c r="E265" s="8">
        <f t="shared" si="33"/>
        <v>6210</v>
      </c>
      <c r="F265" s="90" t="e">
        <f t="shared" si="34"/>
        <v>#VALUE!</v>
      </c>
      <c r="G265" s="4"/>
      <c r="H265" s="6"/>
      <c r="I265" s="6"/>
      <c r="J265" s="8" t="str">
        <f t="shared" si="35"/>
        <v/>
      </c>
      <c r="K265" s="8" t="str">
        <f t="shared" si="36"/>
        <v/>
      </c>
      <c r="L265" s="8" t="str">
        <f t="shared" si="37"/>
        <v/>
      </c>
      <c r="M265" s="6"/>
      <c r="N265" s="4"/>
      <c r="O265" s="6"/>
      <c r="P265" s="85"/>
      <c r="Q265" s="6"/>
      <c r="R265" s="8">
        <f t="shared" si="38"/>
        <v>0</v>
      </c>
      <c r="S265" s="6"/>
      <c r="T265" s="4"/>
      <c r="U265" s="6"/>
      <c r="V265" s="85"/>
      <c r="W265" s="85"/>
      <c r="X265" s="58">
        <f t="shared" si="39"/>
        <v>0</v>
      </c>
      <c r="Y265" s="6"/>
      <c r="Z265" s="4"/>
    </row>
    <row r="266" spans="1:26" customFormat="1" x14ac:dyDescent="0.25">
      <c r="A266" s="82">
        <v>263</v>
      </c>
      <c r="B266" s="9"/>
      <c r="C266" s="4"/>
      <c r="D266" s="6"/>
      <c r="E266" s="8">
        <f t="shared" si="33"/>
        <v>6210</v>
      </c>
      <c r="F266" s="90" t="e">
        <f t="shared" si="34"/>
        <v>#VALUE!</v>
      </c>
      <c r="G266" s="4"/>
      <c r="H266" s="6"/>
      <c r="I266" s="6"/>
      <c r="J266" s="8" t="str">
        <f t="shared" si="35"/>
        <v/>
      </c>
      <c r="K266" s="8" t="str">
        <f t="shared" si="36"/>
        <v/>
      </c>
      <c r="L266" s="8" t="str">
        <f t="shared" si="37"/>
        <v/>
      </c>
      <c r="M266" s="6"/>
      <c r="N266" s="4"/>
      <c r="O266" s="6"/>
      <c r="P266" s="85"/>
      <c r="Q266" s="6"/>
      <c r="R266" s="8">
        <f t="shared" si="38"/>
        <v>0</v>
      </c>
      <c r="S266" s="6"/>
      <c r="T266" s="4"/>
      <c r="U266" s="6"/>
      <c r="V266" s="85"/>
      <c r="W266" s="85"/>
      <c r="X266" s="58">
        <f t="shared" si="39"/>
        <v>0</v>
      </c>
      <c r="Y266" s="6"/>
      <c r="Z266" s="4"/>
    </row>
    <row r="267" spans="1:26" customFormat="1" x14ac:dyDescent="0.25">
      <c r="A267" s="82">
        <v>264</v>
      </c>
      <c r="B267" s="9"/>
      <c r="C267" s="4"/>
      <c r="D267" s="6"/>
      <c r="E267" s="8">
        <f t="shared" si="33"/>
        <v>6210</v>
      </c>
      <c r="F267" s="90" t="e">
        <f t="shared" si="34"/>
        <v>#VALUE!</v>
      </c>
      <c r="G267" s="4"/>
      <c r="H267" s="6"/>
      <c r="I267" s="6"/>
      <c r="J267" s="8" t="str">
        <f t="shared" si="35"/>
        <v/>
      </c>
      <c r="K267" s="8" t="str">
        <f t="shared" si="36"/>
        <v/>
      </c>
      <c r="L267" s="8" t="str">
        <f t="shared" si="37"/>
        <v/>
      </c>
      <c r="M267" s="6"/>
      <c r="N267" s="4"/>
      <c r="O267" s="6"/>
      <c r="P267" s="85"/>
      <c r="Q267" s="6"/>
      <c r="R267" s="8">
        <f t="shared" si="38"/>
        <v>0</v>
      </c>
      <c r="S267" s="6"/>
      <c r="T267" s="4"/>
      <c r="U267" s="6"/>
      <c r="V267" s="85"/>
      <c r="W267" s="85"/>
      <c r="X267" s="58">
        <f t="shared" si="39"/>
        <v>0</v>
      </c>
      <c r="Y267" s="6"/>
      <c r="Z267" s="4"/>
    </row>
    <row r="268" spans="1:26" customFormat="1" x14ac:dyDescent="0.25">
      <c r="A268" s="10">
        <v>265</v>
      </c>
      <c r="B268" s="9"/>
      <c r="C268" s="4"/>
      <c r="D268" s="6"/>
      <c r="E268" s="8">
        <f t="shared" si="33"/>
        <v>6210</v>
      </c>
      <c r="F268" s="90" t="e">
        <f t="shared" si="34"/>
        <v>#VALUE!</v>
      </c>
      <c r="G268" s="4"/>
      <c r="H268" s="6"/>
      <c r="I268" s="6"/>
      <c r="J268" s="8" t="str">
        <f t="shared" si="35"/>
        <v/>
      </c>
      <c r="K268" s="8" t="str">
        <f t="shared" si="36"/>
        <v/>
      </c>
      <c r="L268" s="8" t="str">
        <f t="shared" si="37"/>
        <v/>
      </c>
      <c r="M268" s="6"/>
      <c r="N268" s="4"/>
      <c r="O268" s="6"/>
      <c r="P268" s="85"/>
      <c r="Q268" s="6"/>
      <c r="R268" s="8">
        <f t="shared" si="38"/>
        <v>0</v>
      </c>
      <c r="S268" s="6"/>
      <c r="T268" s="4"/>
      <c r="U268" s="6"/>
      <c r="V268" s="85"/>
      <c r="W268" s="85"/>
      <c r="X268" s="58">
        <f t="shared" si="39"/>
        <v>0</v>
      </c>
      <c r="Y268" s="6"/>
      <c r="Z268" s="4"/>
    </row>
    <row r="269" spans="1:26" customFormat="1" x14ac:dyDescent="0.25">
      <c r="A269" s="82">
        <v>266</v>
      </c>
      <c r="B269" s="9"/>
      <c r="C269" s="4"/>
      <c r="D269" s="6"/>
      <c r="E269" s="8">
        <f t="shared" si="33"/>
        <v>6210</v>
      </c>
      <c r="F269" s="90" t="e">
        <f t="shared" si="34"/>
        <v>#VALUE!</v>
      </c>
      <c r="G269" s="4"/>
      <c r="H269" s="6"/>
      <c r="I269" s="6"/>
      <c r="J269" s="8" t="str">
        <f t="shared" si="35"/>
        <v/>
      </c>
      <c r="K269" s="8" t="str">
        <f t="shared" si="36"/>
        <v/>
      </c>
      <c r="L269" s="8" t="str">
        <f t="shared" si="37"/>
        <v/>
      </c>
      <c r="M269" s="6"/>
      <c r="N269" s="4"/>
      <c r="O269" s="6"/>
      <c r="P269" s="85"/>
      <c r="Q269" s="6"/>
      <c r="R269" s="8">
        <f t="shared" si="38"/>
        <v>0</v>
      </c>
      <c r="S269" s="6"/>
      <c r="T269" s="4"/>
      <c r="U269" s="6"/>
      <c r="V269" s="85"/>
      <c r="W269" s="85"/>
      <c r="X269" s="58">
        <f t="shared" si="39"/>
        <v>0</v>
      </c>
      <c r="Y269" s="6"/>
      <c r="Z269" s="4"/>
    </row>
    <row r="270" spans="1:26" customFormat="1" x14ac:dyDescent="0.25">
      <c r="A270" s="82">
        <v>267</v>
      </c>
      <c r="B270" s="9"/>
      <c r="C270" s="4"/>
      <c r="D270" s="6"/>
      <c r="E270" s="8">
        <f t="shared" si="33"/>
        <v>6210</v>
      </c>
      <c r="F270" s="90" t="e">
        <f t="shared" si="34"/>
        <v>#VALUE!</v>
      </c>
      <c r="G270" s="4"/>
      <c r="H270" s="6"/>
      <c r="I270" s="6"/>
      <c r="J270" s="8" t="str">
        <f t="shared" si="35"/>
        <v/>
      </c>
      <c r="K270" s="8" t="str">
        <f t="shared" si="36"/>
        <v/>
      </c>
      <c r="L270" s="8" t="str">
        <f t="shared" si="37"/>
        <v/>
      </c>
      <c r="M270" s="6"/>
      <c r="N270" s="4"/>
      <c r="O270" s="6"/>
      <c r="P270" s="85"/>
      <c r="Q270" s="6"/>
      <c r="R270" s="8">
        <f t="shared" si="38"/>
        <v>0</v>
      </c>
      <c r="S270" s="6"/>
      <c r="T270" s="4"/>
      <c r="U270" s="6"/>
      <c r="V270" s="85"/>
      <c r="W270" s="85"/>
      <c r="X270" s="58">
        <f t="shared" si="39"/>
        <v>0</v>
      </c>
      <c r="Y270" s="6"/>
      <c r="Z270" s="4"/>
    </row>
    <row r="271" spans="1:26" customFormat="1" x14ac:dyDescent="0.25">
      <c r="A271" s="10">
        <v>268</v>
      </c>
      <c r="B271" s="9"/>
      <c r="C271" s="4"/>
      <c r="D271" s="6"/>
      <c r="E271" s="8">
        <f t="shared" si="33"/>
        <v>6210</v>
      </c>
      <c r="F271" s="90" t="e">
        <f t="shared" si="34"/>
        <v>#VALUE!</v>
      </c>
      <c r="G271" s="4"/>
      <c r="H271" s="6"/>
      <c r="I271" s="6"/>
      <c r="J271" s="8" t="str">
        <f t="shared" si="35"/>
        <v/>
      </c>
      <c r="K271" s="8" t="str">
        <f t="shared" si="36"/>
        <v/>
      </c>
      <c r="L271" s="8" t="str">
        <f t="shared" si="37"/>
        <v/>
      </c>
      <c r="M271" s="6"/>
      <c r="N271" s="4"/>
      <c r="O271" s="6"/>
      <c r="P271" s="85"/>
      <c r="Q271" s="6"/>
      <c r="R271" s="8">
        <f t="shared" si="38"/>
        <v>0</v>
      </c>
      <c r="S271" s="6"/>
      <c r="T271" s="4"/>
      <c r="U271" s="6"/>
      <c r="V271" s="85"/>
      <c r="W271" s="85"/>
      <c r="X271" s="58">
        <f t="shared" si="39"/>
        <v>0</v>
      </c>
      <c r="Y271" s="6"/>
      <c r="Z271" s="4"/>
    </row>
    <row r="272" spans="1:26" customFormat="1" x14ac:dyDescent="0.25">
      <c r="A272" s="82">
        <v>269</v>
      </c>
      <c r="B272" s="9"/>
      <c r="C272" s="4"/>
      <c r="D272" s="6"/>
      <c r="E272" s="8">
        <f t="shared" si="33"/>
        <v>6210</v>
      </c>
      <c r="F272" s="90" t="e">
        <f t="shared" si="34"/>
        <v>#VALUE!</v>
      </c>
      <c r="G272" s="4"/>
      <c r="H272" s="6"/>
      <c r="I272" s="6"/>
      <c r="J272" s="8" t="str">
        <f t="shared" si="35"/>
        <v/>
      </c>
      <c r="K272" s="8" t="str">
        <f t="shared" si="36"/>
        <v/>
      </c>
      <c r="L272" s="8" t="str">
        <f t="shared" si="37"/>
        <v/>
      </c>
      <c r="M272" s="6"/>
      <c r="N272" s="4"/>
      <c r="O272" s="6"/>
      <c r="P272" s="85"/>
      <c r="Q272" s="6"/>
      <c r="R272" s="8">
        <f t="shared" si="38"/>
        <v>0</v>
      </c>
      <c r="S272" s="6"/>
      <c r="T272" s="4"/>
      <c r="U272" s="6"/>
      <c r="V272" s="85"/>
      <c r="W272" s="85"/>
      <c r="X272" s="58">
        <f t="shared" si="39"/>
        <v>0</v>
      </c>
      <c r="Y272" s="6"/>
      <c r="Z272" s="4"/>
    </row>
    <row r="273" spans="1:26" customFormat="1" x14ac:dyDescent="0.25">
      <c r="A273" s="82">
        <v>270</v>
      </c>
      <c r="B273" s="9"/>
      <c r="C273" s="4"/>
      <c r="D273" s="6"/>
      <c r="E273" s="8">
        <f t="shared" si="33"/>
        <v>6210</v>
      </c>
      <c r="F273" s="90" t="e">
        <f t="shared" si="34"/>
        <v>#VALUE!</v>
      </c>
      <c r="G273" s="4"/>
      <c r="H273" s="6"/>
      <c r="I273" s="6"/>
      <c r="J273" s="8" t="str">
        <f t="shared" si="35"/>
        <v/>
      </c>
      <c r="K273" s="8" t="str">
        <f t="shared" si="36"/>
        <v/>
      </c>
      <c r="L273" s="8" t="str">
        <f t="shared" si="37"/>
        <v/>
      </c>
      <c r="M273" s="6"/>
      <c r="N273" s="4"/>
      <c r="O273" s="6"/>
      <c r="P273" s="85"/>
      <c r="Q273" s="6"/>
      <c r="R273" s="8">
        <f t="shared" si="38"/>
        <v>0</v>
      </c>
      <c r="S273" s="6"/>
      <c r="T273" s="4"/>
      <c r="U273" s="6"/>
      <c r="V273" s="85"/>
      <c r="W273" s="85"/>
      <c r="X273" s="58">
        <f t="shared" si="39"/>
        <v>0</v>
      </c>
      <c r="Y273" s="6"/>
      <c r="Z273" s="4"/>
    </row>
    <row r="274" spans="1:26" customFormat="1" x14ac:dyDescent="0.25">
      <c r="A274" s="10">
        <v>271</v>
      </c>
      <c r="B274" s="9"/>
      <c r="C274" s="4"/>
      <c r="D274" s="6"/>
      <c r="E274" s="8">
        <f t="shared" si="33"/>
        <v>6210</v>
      </c>
      <c r="F274" s="90" t="e">
        <f t="shared" si="34"/>
        <v>#VALUE!</v>
      </c>
      <c r="G274" s="4"/>
      <c r="H274" s="6"/>
      <c r="I274" s="6"/>
      <c r="J274" s="8" t="str">
        <f t="shared" si="35"/>
        <v/>
      </c>
      <c r="K274" s="8" t="str">
        <f t="shared" si="36"/>
        <v/>
      </c>
      <c r="L274" s="8" t="str">
        <f t="shared" si="37"/>
        <v/>
      </c>
      <c r="M274" s="6"/>
      <c r="N274" s="4"/>
      <c r="O274" s="6"/>
      <c r="P274" s="85"/>
      <c r="Q274" s="6"/>
      <c r="R274" s="8">
        <f t="shared" si="38"/>
        <v>0</v>
      </c>
      <c r="S274" s="6"/>
      <c r="T274" s="4"/>
      <c r="U274" s="6"/>
      <c r="V274" s="85"/>
      <c r="W274" s="85"/>
      <c r="X274" s="58">
        <f t="shared" si="39"/>
        <v>0</v>
      </c>
      <c r="Y274" s="6"/>
      <c r="Z274" s="4"/>
    </row>
    <row r="275" spans="1:26" customFormat="1" x14ac:dyDescent="0.25">
      <c r="A275" s="82">
        <v>272</v>
      </c>
      <c r="B275" s="9"/>
      <c r="C275" s="4"/>
      <c r="D275" s="6"/>
      <c r="E275" s="8">
        <f t="shared" si="33"/>
        <v>6210</v>
      </c>
      <c r="F275" s="90" t="e">
        <f t="shared" si="34"/>
        <v>#VALUE!</v>
      </c>
      <c r="G275" s="4"/>
      <c r="H275" s="6"/>
      <c r="I275" s="6"/>
      <c r="J275" s="8" t="str">
        <f t="shared" si="35"/>
        <v/>
      </c>
      <c r="K275" s="8" t="str">
        <f t="shared" si="36"/>
        <v/>
      </c>
      <c r="L275" s="8" t="str">
        <f t="shared" si="37"/>
        <v/>
      </c>
      <c r="M275" s="6"/>
      <c r="N275" s="4"/>
      <c r="O275" s="6"/>
      <c r="P275" s="85"/>
      <c r="Q275" s="6"/>
      <c r="R275" s="8">
        <f t="shared" si="38"/>
        <v>0</v>
      </c>
      <c r="S275" s="6"/>
      <c r="T275" s="4"/>
      <c r="U275" s="6"/>
      <c r="V275" s="85"/>
      <c r="W275" s="85"/>
      <c r="X275" s="58">
        <f t="shared" si="39"/>
        <v>0</v>
      </c>
      <c r="Y275" s="6"/>
      <c r="Z275" s="4"/>
    </row>
    <row r="276" spans="1:26" customFormat="1" x14ac:dyDescent="0.25">
      <c r="A276" s="82">
        <v>273</v>
      </c>
      <c r="B276" s="9"/>
      <c r="C276" s="4"/>
      <c r="D276" s="6"/>
      <c r="E276" s="8">
        <f t="shared" si="33"/>
        <v>6210</v>
      </c>
      <c r="F276" s="90" t="e">
        <f t="shared" si="34"/>
        <v>#VALUE!</v>
      </c>
      <c r="G276" s="4"/>
      <c r="H276" s="6"/>
      <c r="I276" s="6"/>
      <c r="J276" s="8" t="str">
        <f t="shared" si="35"/>
        <v/>
      </c>
      <c r="K276" s="8" t="str">
        <f t="shared" si="36"/>
        <v/>
      </c>
      <c r="L276" s="8" t="str">
        <f t="shared" si="37"/>
        <v/>
      </c>
      <c r="M276" s="6"/>
      <c r="N276" s="4"/>
      <c r="O276" s="6"/>
      <c r="P276" s="85"/>
      <c r="Q276" s="6"/>
      <c r="R276" s="8">
        <f t="shared" si="38"/>
        <v>0</v>
      </c>
      <c r="S276" s="6"/>
      <c r="T276" s="4"/>
      <c r="U276" s="6"/>
      <c r="V276" s="85"/>
      <c r="W276" s="85"/>
      <c r="X276" s="58">
        <f t="shared" si="39"/>
        <v>0</v>
      </c>
      <c r="Y276" s="6"/>
      <c r="Z276" s="4"/>
    </row>
    <row r="277" spans="1:26" customFormat="1" x14ac:dyDescent="0.25">
      <c r="A277" s="10">
        <v>274</v>
      </c>
      <c r="B277" s="9"/>
      <c r="C277" s="4"/>
      <c r="D277" s="6"/>
      <c r="E277" s="8">
        <f t="shared" si="33"/>
        <v>6210</v>
      </c>
      <c r="F277" s="90" t="e">
        <f t="shared" si="34"/>
        <v>#VALUE!</v>
      </c>
      <c r="G277" s="4"/>
      <c r="H277" s="6"/>
      <c r="I277" s="6"/>
      <c r="J277" s="8" t="str">
        <f t="shared" si="35"/>
        <v/>
      </c>
      <c r="K277" s="8" t="str">
        <f t="shared" si="36"/>
        <v/>
      </c>
      <c r="L277" s="8" t="str">
        <f t="shared" si="37"/>
        <v/>
      </c>
      <c r="M277" s="6"/>
      <c r="N277" s="4"/>
      <c r="O277" s="6"/>
      <c r="P277" s="85"/>
      <c r="Q277" s="6"/>
      <c r="R277" s="8">
        <f t="shared" si="38"/>
        <v>0</v>
      </c>
      <c r="S277" s="6"/>
      <c r="T277" s="4"/>
      <c r="U277" s="6"/>
      <c r="V277" s="85"/>
      <c r="W277" s="85"/>
      <c r="X277" s="58">
        <f t="shared" si="39"/>
        <v>0</v>
      </c>
      <c r="Y277" s="6"/>
      <c r="Z277" s="4"/>
    </row>
    <row r="278" spans="1:26" customFormat="1" x14ac:dyDescent="0.25">
      <c r="A278" s="82">
        <v>275</v>
      </c>
      <c r="B278" s="9"/>
      <c r="C278" s="4"/>
      <c r="D278" s="6"/>
      <c r="E278" s="8">
        <f t="shared" si="33"/>
        <v>6210</v>
      </c>
      <c r="F278" s="90" t="e">
        <f t="shared" si="34"/>
        <v>#VALUE!</v>
      </c>
      <c r="G278" s="4"/>
      <c r="H278" s="6"/>
      <c r="I278" s="6"/>
      <c r="J278" s="8" t="str">
        <f t="shared" si="35"/>
        <v/>
      </c>
      <c r="K278" s="8" t="str">
        <f t="shared" si="36"/>
        <v/>
      </c>
      <c r="L278" s="8" t="str">
        <f t="shared" si="37"/>
        <v/>
      </c>
      <c r="M278" s="6"/>
      <c r="N278" s="4"/>
      <c r="O278" s="6"/>
      <c r="P278" s="85"/>
      <c r="Q278" s="6"/>
      <c r="R278" s="8">
        <f t="shared" si="38"/>
        <v>0</v>
      </c>
      <c r="S278" s="6"/>
      <c r="T278" s="4"/>
      <c r="U278" s="6"/>
      <c r="V278" s="85"/>
      <c r="W278" s="85"/>
      <c r="X278" s="58">
        <f t="shared" si="39"/>
        <v>0</v>
      </c>
      <c r="Y278" s="6"/>
      <c r="Z278" s="4"/>
    </row>
    <row r="279" spans="1:26" customFormat="1" x14ac:dyDescent="0.25">
      <c r="A279" s="82">
        <v>276</v>
      </c>
      <c r="B279" s="9"/>
      <c r="C279" s="4"/>
      <c r="D279" s="6"/>
      <c r="E279" s="8">
        <f t="shared" si="33"/>
        <v>6210</v>
      </c>
      <c r="F279" s="90" t="e">
        <f t="shared" si="34"/>
        <v>#VALUE!</v>
      </c>
      <c r="G279" s="4"/>
      <c r="H279" s="6"/>
      <c r="I279" s="6"/>
      <c r="J279" s="8" t="str">
        <f t="shared" si="35"/>
        <v/>
      </c>
      <c r="K279" s="8" t="str">
        <f t="shared" si="36"/>
        <v/>
      </c>
      <c r="L279" s="8" t="str">
        <f t="shared" si="37"/>
        <v/>
      </c>
      <c r="M279" s="6"/>
      <c r="N279" s="4"/>
      <c r="O279" s="6"/>
      <c r="P279" s="85"/>
      <c r="Q279" s="6"/>
      <c r="R279" s="8">
        <f t="shared" si="38"/>
        <v>0</v>
      </c>
      <c r="S279" s="6"/>
      <c r="T279" s="4"/>
      <c r="U279" s="6"/>
      <c r="V279" s="85"/>
      <c r="W279" s="85"/>
      <c r="X279" s="58">
        <f t="shared" si="39"/>
        <v>0</v>
      </c>
      <c r="Y279" s="6"/>
      <c r="Z279" s="4"/>
    </row>
    <row r="280" spans="1:26" customFormat="1" x14ac:dyDescent="0.25">
      <c r="A280" s="10">
        <v>277</v>
      </c>
      <c r="B280" s="9"/>
      <c r="C280" s="4"/>
      <c r="D280" s="6"/>
      <c r="E280" s="8">
        <f t="shared" si="33"/>
        <v>6210</v>
      </c>
      <c r="F280" s="90" t="e">
        <f t="shared" si="34"/>
        <v>#VALUE!</v>
      </c>
      <c r="G280" s="4"/>
      <c r="H280" s="6"/>
      <c r="I280" s="6"/>
      <c r="J280" s="8" t="str">
        <f t="shared" si="35"/>
        <v/>
      </c>
      <c r="K280" s="8" t="str">
        <f t="shared" si="36"/>
        <v/>
      </c>
      <c r="L280" s="8" t="str">
        <f t="shared" si="37"/>
        <v/>
      </c>
      <c r="M280" s="6"/>
      <c r="N280" s="4"/>
      <c r="O280" s="6"/>
      <c r="P280" s="85"/>
      <c r="Q280" s="6"/>
      <c r="R280" s="8">
        <f t="shared" si="38"/>
        <v>0</v>
      </c>
      <c r="S280" s="6"/>
      <c r="T280" s="4"/>
      <c r="U280" s="6"/>
      <c r="V280" s="85"/>
      <c r="W280" s="85"/>
      <c r="X280" s="58">
        <f t="shared" si="39"/>
        <v>0</v>
      </c>
      <c r="Y280" s="6"/>
      <c r="Z280" s="4"/>
    </row>
    <row r="281" spans="1:26" customFormat="1" x14ac:dyDescent="0.25">
      <c r="A281" s="82">
        <v>278</v>
      </c>
      <c r="B281" s="9"/>
      <c r="C281" s="4"/>
      <c r="D281" s="6"/>
      <c r="E281" s="8">
        <f t="shared" si="33"/>
        <v>6210</v>
      </c>
      <c r="F281" s="90" t="e">
        <f t="shared" si="34"/>
        <v>#VALUE!</v>
      </c>
      <c r="G281" s="4"/>
      <c r="H281" s="6"/>
      <c r="I281" s="6"/>
      <c r="J281" s="8" t="str">
        <f t="shared" si="35"/>
        <v/>
      </c>
      <c r="K281" s="8" t="str">
        <f t="shared" si="36"/>
        <v/>
      </c>
      <c r="L281" s="8" t="str">
        <f t="shared" si="37"/>
        <v/>
      </c>
      <c r="M281" s="6"/>
      <c r="N281" s="4"/>
      <c r="O281" s="6"/>
      <c r="P281" s="85"/>
      <c r="Q281" s="6"/>
      <c r="R281" s="8">
        <f t="shared" si="38"/>
        <v>0</v>
      </c>
      <c r="S281" s="6"/>
      <c r="T281" s="4"/>
      <c r="U281" s="6"/>
      <c r="V281" s="85"/>
      <c r="W281" s="85"/>
      <c r="X281" s="58">
        <f t="shared" si="39"/>
        <v>0</v>
      </c>
      <c r="Y281" s="6"/>
      <c r="Z281" s="4"/>
    </row>
    <row r="282" spans="1:26" customFormat="1" x14ac:dyDescent="0.25">
      <c r="A282" s="82">
        <v>279</v>
      </c>
      <c r="B282" s="9"/>
      <c r="C282" s="4"/>
      <c r="D282" s="6"/>
      <c r="E282" s="8">
        <f t="shared" si="33"/>
        <v>6210</v>
      </c>
      <c r="F282" s="90" t="e">
        <f t="shared" si="34"/>
        <v>#VALUE!</v>
      </c>
      <c r="G282" s="4"/>
      <c r="H282" s="6"/>
      <c r="I282" s="6"/>
      <c r="J282" s="8" t="str">
        <f t="shared" si="35"/>
        <v/>
      </c>
      <c r="K282" s="8" t="str">
        <f t="shared" si="36"/>
        <v/>
      </c>
      <c r="L282" s="8" t="str">
        <f t="shared" si="37"/>
        <v/>
      </c>
      <c r="M282" s="6"/>
      <c r="N282" s="4"/>
      <c r="O282" s="6"/>
      <c r="P282" s="85"/>
      <c r="Q282" s="6"/>
      <c r="R282" s="8">
        <f t="shared" si="38"/>
        <v>0</v>
      </c>
      <c r="S282" s="6"/>
      <c r="T282" s="4"/>
      <c r="U282" s="6"/>
      <c r="V282" s="85"/>
      <c r="W282" s="85"/>
      <c r="X282" s="58">
        <f t="shared" si="39"/>
        <v>0</v>
      </c>
      <c r="Y282" s="6"/>
      <c r="Z282" s="4"/>
    </row>
    <row r="283" spans="1:26" customFormat="1" x14ac:dyDescent="0.25">
      <c r="A283" s="10">
        <v>280</v>
      </c>
      <c r="B283" s="9"/>
      <c r="C283" s="4"/>
      <c r="D283" s="6"/>
      <c r="E283" s="8">
        <f t="shared" si="33"/>
        <v>6210</v>
      </c>
      <c r="F283" s="90" t="e">
        <f t="shared" si="34"/>
        <v>#VALUE!</v>
      </c>
      <c r="G283" s="4"/>
      <c r="H283" s="6"/>
      <c r="I283" s="6"/>
      <c r="J283" s="8" t="str">
        <f t="shared" si="35"/>
        <v/>
      </c>
      <c r="K283" s="8" t="str">
        <f t="shared" si="36"/>
        <v/>
      </c>
      <c r="L283" s="8" t="str">
        <f t="shared" si="37"/>
        <v/>
      </c>
      <c r="M283" s="6"/>
      <c r="N283" s="4"/>
      <c r="O283" s="6"/>
      <c r="P283" s="85"/>
      <c r="Q283" s="6"/>
      <c r="R283" s="8">
        <f t="shared" si="38"/>
        <v>0</v>
      </c>
      <c r="S283" s="6"/>
      <c r="T283" s="4"/>
      <c r="U283" s="6"/>
      <c r="V283" s="85"/>
      <c r="W283" s="85"/>
      <c r="X283" s="58">
        <f t="shared" si="39"/>
        <v>0</v>
      </c>
      <c r="Y283" s="6"/>
      <c r="Z283" s="4"/>
    </row>
    <row r="284" spans="1:26" customFormat="1" x14ac:dyDescent="0.25">
      <c r="A284" s="82">
        <v>281</v>
      </c>
      <c r="B284" s="9"/>
      <c r="C284" s="4"/>
      <c r="D284" s="6"/>
      <c r="E284" s="8">
        <f t="shared" si="33"/>
        <v>6210</v>
      </c>
      <c r="F284" s="90" t="e">
        <f t="shared" si="34"/>
        <v>#VALUE!</v>
      </c>
      <c r="G284" s="4"/>
      <c r="H284" s="6"/>
      <c r="I284" s="6"/>
      <c r="J284" s="8" t="str">
        <f t="shared" si="35"/>
        <v/>
      </c>
      <c r="K284" s="8" t="str">
        <f t="shared" si="36"/>
        <v/>
      </c>
      <c r="L284" s="8" t="str">
        <f t="shared" si="37"/>
        <v/>
      </c>
      <c r="M284" s="6"/>
      <c r="N284" s="4"/>
      <c r="O284" s="6"/>
      <c r="P284" s="85"/>
      <c r="Q284" s="6"/>
      <c r="R284" s="8">
        <f t="shared" si="38"/>
        <v>0</v>
      </c>
      <c r="S284" s="6"/>
      <c r="T284" s="4"/>
      <c r="U284" s="6"/>
      <c r="V284" s="85"/>
      <c r="W284" s="85"/>
      <c r="X284" s="58">
        <f t="shared" si="39"/>
        <v>0</v>
      </c>
      <c r="Y284" s="6"/>
      <c r="Z284" s="4"/>
    </row>
    <row r="285" spans="1:26" customFormat="1" x14ac:dyDescent="0.25">
      <c r="A285" s="82">
        <v>282</v>
      </c>
      <c r="B285" s="9"/>
      <c r="C285" s="4"/>
      <c r="D285" s="6"/>
      <c r="E285" s="8">
        <f t="shared" si="33"/>
        <v>6210</v>
      </c>
      <c r="F285" s="90" t="e">
        <f t="shared" si="34"/>
        <v>#VALUE!</v>
      </c>
      <c r="G285" s="4"/>
      <c r="H285" s="6"/>
      <c r="I285" s="6"/>
      <c r="J285" s="8" t="str">
        <f t="shared" si="35"/>
        <v/>
      </c>
      <c r="K285" s="8" t="str">
        <f t="shared" si="36"/>
        <v/>
      </c>
      <c r="L285" s="8" t="str">
        <f t="shared" si="37"/>
        <v/>
      </c>
      <c r="M285" s="6"/>
      <c r="N285" s="4"/>
      <c r="O285" s="6"/>
      <c r="P285" s="85"/>
      <c r="Q285" s="6"/>
      <c r="R285" s="8">
        <f t="shared" si="38"/>
        <v>0</v>
      </c>
      <c r="S285" s="6"/>
      <c r="T285" s="4"/>
      <c r="U285" s="6"/>
      <c r="V285" s="85"/>
      <c r="W285" s="85"/>
      <c r="X285" s="58">
        <f t="shared" si="39"/>
        <v>0</v>
      </c>
      <c r="Y285" s="6"/>
      <c r="Z285" s="4"/>
    </row>
    <row r="286" spans="1:26" customFormat="1" x14ac:dyDescent="0.25">
      <c r="A286" s="10">
        <v>283</v>
      </c>
      <c r="B286" s="9"/>
      <c r="C286" s="4"/>
      <c r="D286" s="6"/>
      <c r="E286" s="8">
        <f t="shared" si="33"/>
        <v>6210</v>
      </c>
      <c r="F286" s="90" t="e">
        <f t="shared" si="34"/>
        <v>#VALUE!</v>
      </c>
      <c r="G286" s="4"/>
      <c r="H286" s="6"/>
      <c r="I286" s="6"/>
      <c r="J286" s="8" t="str">
        <f t="shared" si="35"/>
        <v/>
      </c>
      <c r="K286" s="8" t="str">
        <f t="shared" si="36"/>
        <v/>
      </c>
      <c r="L286" s="8" t="str">
        <f t="shared" si="37"/>
        <v/>
      </c>
      <c r="M286" s="6"/>
      <c r="N286" s="4"/>
      <c r="O286" s="6"/>
      <c r="P286" s="85"/>
      <c r="Q286" s="6"/>
      <c r="R286" s="8">
        <f t="shared" si="38"/>
        <v>0</v>
      </c>
      <c r="S286" s="6"/>
      <c r="T286" s="4"/>
      <c r="U286" s="6"/>
      <c r="V286" s="85"/>
      <c r="W286" s="85"/>
      <c r="X286" s="58">
        <f t="shared" si="39"/>
        <v>0</v>
      </c>
      <c r="Y286" s="6"/>
      <c r="Z286" s="4"/>
    </row>
    <row r="287" spans="1:26" customFormat="1" x14ac:dyDescent="0.25">
      <c r="A287" s="82">
        <v>284</v>
      </c>
      <c r="B287" s="9"/>
      <c r="C287" s="4"/>
      <c r="D287" s="6"/>
      <c r="E287" s="8">
        <f t="shared" si="33"/>
        <v>6210</v>
      </c>
      <c r="F287" s="90" t="e">
        <f t="shared" si="34"/>
        <v>#VALUE!</v>
      </c>
      <c r="G287" s="4"/>
      <c r="H287" s="6"/>
      <c r="I287" s="6"/>
      <c r="J287" s="8" t="str">
        <f t="shared" si="35"/>
        <v/>
      </c>
      <c r="K287" s="8" t="str">
        <f t="shared" si="36"/>
        <v/>
      </c>
      <c r="L287" s="8" t="str">
        <f t="shared" si="37"/>
        <v/>
      </c>
      <c r="M287" s="6"/>
      <c r="N287" s="4"/>
      <c r="O287" s="6"/>
      <c r="P287" s="85"/>
      <c r="Q287" s="6"/>
      <c r="R287" s="8">
        <f t="shared" si="38"/>
        <v>0</v>
      </c>
      <c r="S287" s="6"/>
      <c r="T287" s="4"/>
      <c r="U287" s="6"/>
      <c r="V287" s="85"/>
      <c r="W287" s="85"/>
      <c r="X287" s="58">
        <f t="shared" si="39"/>
        <v>0</v>
      </c>
      <c r="Y287" s="6"/>
      <c r="Z287" s="4"/>
    </row>
    <row r="288" spans="1:26" customFormat="1" x14ac:dyDescent="0.25">
      <c r="A288" s="82">
        <v>285</v>
      </c>
      <c r="B288" s="9"/>
      <c r="C288" s="4"/>
      <c r="D288" s="6"/>
      <c r="E288" s="8">
        <f t="shared" si="33"/>
        <v>6210</v>
      </c>
      <c r="F288" s="90" t="e">
        <f t="shared" si="34"/>
        <v>#VALUE!</v>
      </c>
      <c r="G288" s="4"/>
      <c r="H288" s="6"/>
      <c r="I288" s="6"/>
      <c r="J288" s="8" t="str">
        <f t="shared" si="35"/>
        <v/>
      </c>
      <c r="K288" s="8" t="str">
        <f t="shared" si="36"/>
        <v/>
      </c>
      <c r="L288" s="8" t="str">
        <f t="shared" si="37"/>
        <v/>
      </c>
      <c r="M288" s="6"/>
      <c r="N288" s="4"/>
      <c r="O288" s="6"/>
      <c r="P288" s="85"/>
      <c r="Q288" s="6"/>
      <c r="R288" s="8">
        <f t="shared" si="38"/>
        <v>0</v>
      </c>
      <c r="S288" s="6"/>
      <c r="T288" s="4"/>
      <c r="U288" s="6"/>
      <c r="V288" s="85"/>
      <c r="W288" s="85"/>
      <c r="X288" s="58">
        <f t="shared" si="39"/>
        <v>0</v>
      </c>
      <c r="Y288" s="6"/>
      <c r="Z288" s="4"/>
    </row>
    <row r="289" spans="1:26" customFormat="1" x14ac:dyDescent="0.25">
      <c r="A289" s="10">
        <v>286</v>
      </c>
      <c r="B289" s="9"/>
      <c r="C289" s="4"/>
      <c r="D289" s="6"/>
      <c r="E289" s="8">
        <f t="shared" si="33"/>
        <v>6210</v>
      </c>
      <c r="F289" s="90" t="e">
        <f t="shared" si="34"/>
        <v>#VALUE!</v>
      </c>
      <c r="G289" s="4"/>
      <c r="H289" s="6"/>
      <c r="I289" s="6"/>
      <c r="J289" s="8" t="str">
        <f t="shared" si="35"/>
        <v/>
      </c>
      <c r="K289" s="8" t="str">
        <f t="shared" si="36"/>
        <v/>
      </c>
      <c r="L289" s="8" t="str">
        <f t="shared" si="37"/>
        <v/>
      </c>
      <c r="M289" s="6"/>
      <c r="N289" s="4"/>
      <c r="O289" s="6"/>
      <c r="P289" s="85"/>
      <c r="Q289" s="6"/>
      <c r="R289" s="8">
        <f t="shared" si="38"/>
        <v>0</v>
      </c>
      <c r="S289" s="6"/>
      <c r="T289" s="4"/>
      <c r="U289" s="6"/>
      <c r="V289" s="85"/>
      <c r="W289" s="85"/>
      <c r="X289" s="58">
        <f t="shared" si="39"/>
        <v>0</v>
      </c>
      <c r="Y289" s="6"/>
      <c r="Z289" s="4"/>
    </row>
    <row r="290" spans="1:26" customFormat="1" x14ac:dyDescent="0.25">
      <c r="A290" s="82">
        <v>287</v>
      </c>
      <c r="B290" s="9"/>
      <c r="C290" s="4"/>
      <c r="D290" s="6"/>
      <c r="E290" s="8">
        <f t="shared" si="33"/>
        <v>6210</v>
      </c>
      <c r="F290" s="90" t="e">
        <f t="shared" si="34"/>
        <v>#VALUE!</v>
      </c>
      <c r="G290" s="4"/>
      <c r="H290" s="6"/>
      <c r="I290" s="6"/>
      <c r="J290" s="8" t="str">
        <f t="shared" si="35"/>
        <v/>
      </c>
      <c r="K290" s="8" t="str">
        <f t="shared" si="36"/>
        <v/>
      </c>
      <c r="L290" s="8" t="str">
        <f t="shared" si="37"/>
        <v/>
      </c>
      <c r="M290" s="6"/>
      <c r="N290" s="4"/>
      <c r="O290" s="6"/>
      <c r="P290" s="85"/>
      <c r="Q290" s="6"/>
      <c r="R290" s="8">
        <f t="shared" si="38"/>
        <v>0</v>
      </c>
      <c r="S290" s="6"/>
      <c r="T290" s="4"/>
      <c r="U290" s="6"/>
      <c r="V290" s="85"/>
      <c r="W290" s="85"/>
      <c r="X290" s="58">
        <f t="shared" si="39"/>
        <v>0</v>
      </c>
      <c r="Y290" s="6"/>
      <c r="Z290" s="4"/>
    </row>
    <row r="291" spans="1:26" customFormat="1" x14ac:dyDescent="0.25">
      <c r="A291" s="82">
        <v>288</v>
      </c>
      <c r="B291" s="9"/>
      <c r="C291" s="4"/>
      <c r="D291" s="6"/>
      <c r="E291" s="8">
        <f t="shared" si="33"/>
        <v>6210</v>
      </c>
      <c r="F291" s="90" t="e">
        <f t="shared" si="34"/>
        <v>#VALUE!</v>
      </c>
      <c r="G291" s="4"/>
      <c r="H291" s="6"/>
      <c r="I291" s="6"/>
      <c r="J291" s="8" t="str">
        <f t="shared" si="35"/>
        <v/>
      </c>
      <c r="K291" s="8" t="str">
        <f t="shared" si="36"/>
        <v/>
      </c>
      <c r="L291" s="8" t="str">
        <f t="shared" si="37"/>
        <v/>
      </c>
      <c r="M291" s="6"/>
      <c r="N291" s="4"/>
      <c r="O291" s="6"/>
      <c r="P291" s="85"/>
      <c r="Q291" s="6"/>
      <c r="R291" s="8">
        <f t="shared" si="38"/>
        <v>0</v>
      </c>
      <c r="S291" s="6"/>
      <c r="T291" s="4"/>
      <c r="U291" s="6"/>
      <c r="V291" s="85"/>
      <c r="W291" s="85"/>
      <c r="X291" s="58">
        <f t="shared" si="39"/>
        <v>0</v>
      </c>
      <c r="Y291" s="6"/>
      <c r="Z291" s="4"/>
    </row>
    <row r="292" spans="1:26" customFormat="1" x14ac:dyDescent="0.25">
      <c r="A292" s="10">
        <v>289</v>
      </c>
      <c r="B292" s="9"/>
      <c r="C292" s="4"/>
      <c r="D292" s="6"/>
      <c r="E292" s="8">
        <f t="shared" si="33"/>
        <v>6210</v>
      </c>
      <c r="F292" s="90" t="e">
        <f t="shared" si="34"/>
        <v>#VALUE!</v>
      </c>
      <c r="G292" s="4"/>
      <c r="H292" s="6"/>
      <c r="I292" s="6"/>
      <c r="J292" s="8" t="str">
        <f t="shared" si="35"/>
        <v/>
      </c>
      <c r="K292" s="8" t="str">
        <f t="shared" si="36"/>
        <v/>
      </c>
      <c r="L292" s="8" t="str">
        <f t="shared" si="37"/>
        <v/>
      </c>
      <c r="M292" s="6"/>
      <c r="N292" s="4"/>
      <c r="O292" s="6"/>
      <c r="P292" s="85"/>
      <c r="Q292" s="6"/>
      <c r="R292" s="8">
        <f t="shared" si="38"/>
        <v>0</v>
      </c>
      <c r="S292" s="6"/>
      <c r="T292" s="4"/>
      <c r="U292" s="6"/>
      <c r="V292" s="85"/>
      <c r="W292" s="85"/>
      <c r="X292" s="58">
        <f t="shared" si="39"/>
        <v>0</v>
      </c>
      <c r="Y292" s="6"/>
      <c r="Z292" s="4"/>
    </row>
    <row r="293" spans="1:26" customFormat="1" x14ac:dyDescent="0.25">
      <c r="A293" s="82">
        <v>290</v>
      </c>
      <c r="B293" s="9"/>
      <c r="C293" s="4"/>
      <c r="D293" s="6"/>
      <c r="E293" s="8">
        <f t="shared" si="33"/>
        <v>6210</v>
      </c>
      <c r="F293" s="90" t="e">
        <f t="shared" si="34"/>
        <v>#VALUE!</v>
      </c>
      <c r="G293" s="4"/>
      <c r="H293" s="6"/>
      <c r="I293" s="6"/>
      <c r="J293" s="8" t="str">
        <f t="shared" si="35"/>
        <v/>
      </c>
      <c r="K293" s="8" t="str">
        <f t="shared" si="36"/>
        <v/>
      </c>
      <c r="L293" s="8" t="str">
        <f t="shared" si="37"/>
        <v/>
      </c>
      <c r="M293" s="6"/>
      <c r="N293" s="4"/>
      <c r="O293" s="6"/>
      <c r="P293" s="85"/>
      <c r="Q293" s="6"/>
      <c r="R293" s="8">
        <f t="shared" si="38"/>
        <v>0</v>
      </c>
      <c r="S293" s="6"/>
      <c r="T293" s="4"/>
      <c r="U293" s="6"/>
      <c r="V293" s="85"/>
      <c r="W293" s="85"/>
      <c r="X293" s="58">
        <f t="shared" si="39"/>
        <v>0</v>
      </c>
      <c r="Y293" s="6"/>
      <c r="Z293" s="4"/>
    </row>
    <row r="294" spans="1:26" customFormat="1" x14ac:dyDescent="0.25">
      <c r="A294" s="82">
        <v>291</v>
      </c>
      <c r="B294" s="9"/>
      <c r="C294" s="4"/>
      <c r="D294" s="6"/>
      <c r="E294" s="8">
        <f t="shared" si="33"/>
        <v>6210</v>
      </c>
      <c r="F294" s="90" t="e">
        <f t="shared" si="34"/>
        <v>#VALUE!</v>
      </c>
      <c r="G294" s="4"/>
      <c r="H294" s="6"/>
      <c r="I294" s="6"/>
      <c r="J294" s="8" t="str">
        <f t="shared" si="35"/>
        <v/>
      </c>
      <c r="K294" s="8" t="str">
        <f t="shared" si="36"/>
        <v/>
      </c>
      <c r="L294" s="8" t="str">
        <f t="shared" si="37"/>
        <v/>
      </c>
      <c r="M294" s="6"/>
      <c r="N294" s="4"/>
      <c r="O294" s="6"/>
      <c r="P294" s="85"/>
      <c r="Q294" s="6"/>
      <c r="R294" s="8">
        <f t="shared" si="38"/>
        <v>0</v>
      </c>
      <c r="S294" s="6"/>
      <c r="T294" s="4"/>
      <c r="U294" s="6"/>
      <c r="V294" s="85"/>
      <c r="W294" s="85"/>
      <c r="X294" s="58">
        <f t="shared" si="39"/>
        <v>0</v>
      </c>
      <c r="Y294" s="6"/>
      <c r="Z294" s="4"/>
    </row>
    <row r="295" spans="1:26" customFormat="1" x14ac:dyDescent="0.25">
      <c r="A295" s="10">
        <v>292</v>
      </c>
      <c r="B295" s="9"/>
      <c r="C295" s="4"/>
      <c r="D295" s="6"/>
      <c r="E295" s="8">
        <f t="shared" si="33"/>
        <v>6210</v>
      </c>
      <c r="F295" s="90" t="e">
        <f t="shared" si="34"/>
        <v>#VALUE!</v>
      </c>
      <c r="G295" s="4"/>
      <c r="H295" s="6"/>
      <c r="I295" s="6"/>
      <c r="J295" s="8" t="str">
        <f t="shared" si="35"/>
        <v/>
      </c>
      <c r="K295" s="8" t="str">
        <f t="shared" si="36"/>
        <v/>
      </c>
      <c r="L295" s="8" t="str">
        <f t="shared" si="37"/>
        <v/>
      </c>
      <c r="M295" s="6"/>
      <c r="N295" s="4"/>
      <c r="O295" s="6"/>
      <c r="P295" s="85"/>
      <c r="Q295" s="6"/>
      <c r="R295" s="8">
        <f t="shared" si="38"/>
        <v>0</v>
      </c>
      <c r="S295" s="6"/>
      <c r="T295" s="4"/>
      <c r="U295" s="6"/>
      <c r="V295" s="85"/>
      <c r="W295" s="85"/>
      <c r="X295" s="58">
        <f t="shared" si="39"/>
        <v>0</v>
      </c>
      <c r="Y295" s="6"/>
      <c r="Z295" s="4"/>
    </row>
    <row r="296" spans="1:26" customFormat="1" x14ac:dyDescent="0.25">
      <c r="A296" s="82">
        <v>293</v>
      </c>
      <c r="B296" s="9"/>
      <c r="C296" s="4"/>
      <c r="D296" s="6"/>
      <c r="E296" s="8">
        <f t="shared" si="33"/>
        <v>6210</v>
      </c>
      <c r="F296" s="90" t="e">
        <f t="shared" si="34"/>
        <v>#VALUE!</v>
      </c>
      <c r="G296" s="4"/>
      <c r="H296" s="6"/>
      <c r="I296" s="6"/>
      <c r="J296" s="8" t="str">
        <f t="shared" si="35"/>
        <v/>
      </c>
      <c r="K296" s="8" t="str">
        <f t="shared" si="36"/>
        <v/>
      </c>
      <c r="L296" s="8" t="str">
        <f t="shared" si="37"/>
        <v/>
      </c>
      <c r="M296" s="6"/>
      <c r="N296" s="4"/>
      <c r="O296" s="6"/>
      <c r="P296" s="85"/>
      <c r="Q296" s="6"/>
      <c r="R296" s="8">
        <f t="shared" si="38"/>
        <v>0</v>
      </c>
      <c r="S296" s="6"/>
      <c r="T296" s="4"/>
      <c r="U296" s="6"/>
      <c r="V296" s="85"/>
      <c r="W296" s="85"/>
      <c r="X296" s="58">
        <f t="shared" si="39"/>
        <v>0</v>
      </c>
      <c r="Y296" s="6"/>
      <c r="Z296" s="4"/>
    </row>
    <row r="297" spans="1:26" customFormat="1" x14ac:dyDescent="0.25">
      <c r="A297" s="82">
        <v>294</v>
      </c>
      <c r="B297" s="9"/>
      <c r="C297" s="4"/>
      <c r="D297" s="6"/>
      <c r="E297" s="8">
        <f t="shared" si="33"/>
        <v>6210</v>
      </c>
      <c r="F297" s="90" t="e">
        <f t="shared" si="34"/>
        <v>#VALUE!</v>
      </c>
      <c r="G297" s="4"/>
      <c r="H297" s="6"/>
      <c r="I297" s="6"/>
      <c r="J297" s="8" t="str">
        <f t="shared" si="35"/>
        <v/>
      </c>
      <c r="K297" s="8" t="str">
        <f t="shared" si="36"/>
        <v/>
      </c>
      <c r="L297" s="8" t="str">
        <f t="shared" si="37"/>
        <v/>
      </c>
      <c r="M297" s="6"/>
      <c r="N297" s="4"/>
      <c r="O297" s="6"/>
      <c r="P297" s="85"/>
      <c r="Q297" s="6"/>
      <c r="R297" s="8">
        <f t="shared" si="38"/>
        <v>0</v>
      </c>
      <c r="S297" s="6"/>
      <c r="T297" s="4"/>
      <c r="U297" s="6"/>
      <c r="V297" s="85"/>
      <c r="W297" s="85"/>
      <c r="X297" s="58">
        <f t="shared" si="39"/>
        <v>0</v>
      </c>
      <c r="Y297" s="6"/>
      <c r="Z297" s="4"/>
    </row>
    <row r="298" spans="1:26" customFormat="1" x14ac:dyDescent="0.25">
      <c r="A298" s="10">
        <v>295</v>
      </c>
      <c r="B298" s="9"/>
      <c r="C298" s="4"/>
      <c r="D298" s="6"/>
      <c r="E298" s="8">
        <f t="shared" si="33"/>
        <v>6210</v>
      </c>
      <c r="F298" s="90" t="e">
        <f t="shared" si="34"/>
        <v>#VALUE!</v>
      </c>
      <c r="G298" s="4"/>
      <c r="H298" s="6"/>
      <c r="I298" s="6"/>
      <c r="J298" s="8" t="str">
        <f t="shared" si="35"/>
        <v/>
      </c>
      <c r="K298" s="8" t="str">
        <f t="shared" si="36"/>
        <v/>
      </c>
      <c r="L298" s="8" t="str">
        <f t="shared" si="37"/>
        <v/>
      </c>
      <c r="M298" s="6"/>
      <c r="N298" s="4"/>
      <c r="O298" s="6"/>
      <c r="P298" s="85"/>
      <c r="Q298" s="6"/>
      <c r="R298" s="8">
        <f t="shared" si="38"/>
        <v>0</v>
      </c>
      <c r="S298" s="6"/>
      <c r="T298" s="4"/>
      <c r="U298" s="6"/>
      <c r="V298" s="85"/>
      <c r="W298" s="85"/>
      <c r="X298" s="58">
        <f t="shared" si="39"/>
        <v>0</v>
      </c>
      <c r="Y298" s="6"/>
      <c r="Z298" s="4"/>
    </row>
    <row r="299" spans="1:26" customFormat="1" x14ac:dyDescent="0.25">
      <c r="A299" s="82">
        <v>296</v>
      </c>
      <c r="B299" s="9"/>
      <c r="C299" s="4"/>
      <c r="D299" s="6"/>
      <c r="E299" s="8">
        <f t="shared" si="33"/>
        <v>6210</v>
      </c>
      <c r="F299" s="90" t="e">
        <f t="shared" si="34"/>
        <v>#VALUE!</v>
      </c>
      <c r="G299" s="4"/>
      <c r="H299" s="6"/>
      <c r="I299" s="6"/>
      <c r="J299" s="8" t="str">
        <f t="shared" si="35"/>
        <v/>
      </c>
      <c r="K299" s="8" t="str">
        <f t="shared" si="36"/>
        <v/>
      </c>
      <c r="L299" s="8" t="str">
        <f t="shared" si="37"/>
        <v/>
      </c>
      <c r="M299" s="6"/>
      <c r="N299" s="4"/>
      <c r="O299" s="6"/>
      <c r="P299" s="85"/>
      <c r="Q299" s="6"/>
      <c r="R299" s="8">
        <f t="shared" si="38"/>
        <v>0</v>
      </c>
      <c r="S299" s="6"/>
      <c r="T299" s="4"/>
      <c r="U299" s="6"/>
      <c r="V299" s="85"/>
      <c r="W299" s="85"/>
      <c r="X299" s="58">
        <f t="shared" si="39"/>
        <v>0</v>
      </c>
      <c r="Y299" s="6"/>
      <c r="Z299" s="4"/>
    </row>
    <row r="300" spans="1:26" customFormat="1" x14ac:dyDescent="0.25">
      <c r="A300" s="82">
        <v>297</v>
      </c>
      <c r="B300" s="9"/>
      <c r="C300" s="4"/>
      <c r="D300" s="6"/>
      <c r="E300" s="8">
        <f t="shared" si="33"/>
        <v>6210</v>
      </c>
      <c r="F300" s="90" t="e">
        <f t="shared" si="34"/>
        <v>#VALUE!</v>
      </c>
      <c r="G300" s="4"/>
      <c r="H300" s="6"/>
      <c r="I300" s="6"/>
      <c r="J300" s="8" t="str">
        <f t="shared" si="35"/>
        <v/>
      </c>
      <c r="K300" s="8" t="str">
        <f t="shared" si="36"/>
        <v/>
      </c>
      <c r="L300" s="8" t="str">
        <f t="shared" si="37"/>
        <v/>
      </c>
      <c r="M300" s="6"/>
      <c r="N300" s="4"/>
      <c r="O300" s="6"/>
      <c r="P300" s="85"/>
      <c r="Q300" s="6"/>
      <c r="R300" s="8">
        <f t="shared" si="38"/>
        <v>0</v>
      </c>
      <c r="S300" s="6"/>
      <c r="T300" s="4"/>
      <c r="U300" s="6"/>
      <c r="V300" s="85"/>
      <c r="W300" s="85"/>
      <c r="X300" s="58">
        <f t="shared" si="39"/>
        <v>0</v>
      </c>
      <c r="Y300" s="6"/>
      <c r="Z300" s="4"/>
    </row>
    <row r="301" spans="1:26" customFormat="1" x14ac:dyDescent="0.25">
      <c r="A301" s="10">
        <v>298</v>
      </c>
      <c r="B301" s="9"/>
      <c r="C301" s="4"/>
      <c r="D301" s="6"/>
      <c r="E301" s="8">
        <f t="shared" si="33"/>
        <v>6210</v>
      </c>
      <c r="F301" s="90" t="e">
        <f t="shared" si="34"/>
        <v>#VALUE!</v>
      </c>
      <c r="G301" s="4"/>
      <c r="H301" s="6"/>
      <c r="I301" s="6"/>
      <c r="J301" s="8" t="str">
        <f t="shared" si="35"/>
        <v/>
      </c>
      <c r="K301" s="8" t="str">
        <f t="shared" si="36"/>
        <v/>
      </c>
      <c r="L301" s="8" t="str">
        <f t="shared" si="37"/>
        <v/>
      </c>
      <c r="M301" s="6"/>
      <c r="N301" s="4"/>
      <c r="O301" s="6"/>
      <c r="P301" s="85"/>
      <c r="Q301" s="6"/>
      <c r="R301" s="8">
        <f t="shared" si="38"/>
        <v>0</v>
      </c>
      <c r="S301" s="6"/>
      <c r="T301" s="4"/>
      <c r="U301" s="6"/>
      <c r="V301" s="85"/>
      <c r="W301" s="85"/>
      <c r="X301" s="58">
        <f t="shared" si="39"/>
        <v>0</v>
      </c>
      <c r="Y301" s="6"/>
      <c r="Z301" s="4"/>
    </row>
    <row r="302" spans="1:26" customFormat="1" x14ac:dyDescent="0.25">
      <c r="A302" s="82">
        <v>299</v>
      </c>
      <c r="B302" s="9"/>
      <c r="C302" s="4"/>
      <c r="D302" s="6"/>
      <c r="E302" s="8">
        <f t="shared" si="33"/>
        <v>6210</v>
      </c>
      <c r="F302" s="90" t="e">
        <f t="shared" si="34"/>
        <v>#VALUE!</v>
      </c>
      <c r="G302" s="4"/>
      <c r="H302" s="6"/>
      <c r="I302" s="6"/>
      <c r="J302" s="8" t="str">
        <f t="shared" si="35"/>
        <v/>
      </c>
      <c r="K302" s="8" t="str">
        <f t="shared" si="36"/>
        <v/>
      </c>
      <c r="L302" s="8" t="str">
        <f t="shared" si="37"/>
        <v/>
      </c>
      <c r="M302" s="6"/>
      <c r="N302" s="4"/>
      <c r="O302" s="6"/>
      <c r="P302" s="85"/>
      <c r="Q302" s="6"/>
      <c r="R302" s="8">
        <f t="shared" si="38"/>
        <v>0</v>
      </c>
      <c r="S302" s="6"/>
      <c r="T302" s="4"/>
      <c r="U302" s="6"/>
      <c r="V302" s="85"/>
      <c r="W302" s="85"/>
      <c r="X302" s="58">
        <f t="shared" si="39"/>
        <v>0</v>
      </c>
      <c r="Y302" s="6"/>
      <c r="Z302" s="4"/>
    </row>
    <row r="303" spans="1:26" customFormat="1" x14ac:dyDescent="0.25">
      <c r="A303" s="82">
        <v>300</v>
      </c>
      <c r="B303" s="9"/>
      <c r="C303" s="4"/>
      <c r="D303" s="6"/>
      <c r="E303" s="8">
        <f t="shared" si="33"/>
        <v>6210</v>
      </c>
      <c r="F303" s="90" t="e">
        <f t="shared" si="34"/>
        <v>#VALUE!</v>
      </c>
      <c r="G303" s="4"/>
      <c r="H303" s="6"/>
      <c r="I303" s="6"/>
      <c r="J303" s="8" t="str">
        <f t="shared" si="35"/>
        <v/>
      </c>
      <c r="K303" s="8" t="str">
        <f t="shared" si="36"/>
        <v/>
      </c>
      <c r="L303" s="8" t="str">
        <f t="shared" si="37"/>
        <v/>
      </c>
      <c r="M303" s="6"/>
      <c r="N303" s="4"/>
      <c r="O303" s="6"/>
      <c r="P303" s="85"/>
      <c r="Q303" s="6"/>
      <c r="R303" s="8">
        <f t="shared" si="38"/>
        <v>0</v>
      </c>
      <c r="S303" s="6"/>
      <c r="T303" s="4"/>
      <c r="U303" s="6"/>
      <c r="V303" s="85"/>
      <c r="W303" s="85"/>
      <c r="X303" s="58">
        <f t="shared" si="39"/>
        <v>0</v>
      </c>
      <c r="Y303" s="6"/>
      <c r="Z303" s="4"/>
    </row>
    <row r="304" spans="1:26" customFormat="1" x14ac:dyDescent="0.25">
      <c r="A304" s="10">
        <v>301</v>
      </c>
      <c r="B304" s="9"/>
      <c r="C304" s="4"/>
      <c r="D304" s="6"/>
      <c r="E304" s="8">
        <f t="shared" si="33"/>
        <v>6210</v>
      </c>
      <c r="F304" s="90" t="e">
        <f t="shared" si="34"/>
        <v>#VALUE!</v>
      </c>
      <c r="G304" s="4"/>
      <c r="H304" s="6"/>
      <c r="I304" s="6"/>
      <c r="J304" s="8" t="str">
        <f t="shared" si="35"/>
        <v/>
      </c>
      <c r="K304" s="8" t="str">
        <f t="shared" si="36"/>
        <v/>
      </c>
      <c r="L304" s="8" t="str">
        <f t="shared" si="37"/>
        <v/>
      </c>
      <c r="M304" s="6"/>
      <c r="N304" s="4"/>
      <c r="O304" s="6"/>
      <c r="P304" s="85"/>
      <c r="Q304" s="6"/>
      <c r="R304" s="8">
        <f t="shared" si="38"/>
        <v>0</v>
      </c>
      <c r="S304" s="6"/>
      <c r="T304" s="4"/>
      <c r="U304" s="6"/>
      <c r="V304" s="85"/>
      <c r="W304" s="85"/>
      <c r="X304" s="58">
        <f t="shared" si="39"/>
        <v>0</v>
      </c>
      <c r="Y304" s="6"/>
      <c r="Z304" s="4"/>
    </row>
    <row r="305" spans="1:26" customFormat="1" x14ac:dyDescent="0.25">
      <c r="A305" s="82">
        <v>302</v>
      </c>
      <c r="B305" s="9"/>
      <c r="C305" s="4"/>
      <c r="D305" s="6"/>
      <c r="E305" s="8">
        <f t="shared" si="33"/>
        <v>6210</v>
      </c>
      <c r="F305" s="90" t="e">
        <f t="shared" si="34"/>
        <v>#VALUE!</v>
      </c>
      <c r="G305" s="4"/>
      <c r="H305" s="6"/>
      <c r="I305" s="6"/>
      <c r="J305" s="8" t="str">
        <f t="shared" si="35"/>
        <v/>
      </c>
      <c r="K305" s="8" t="str">
        <f t="shared" si="36"/>
        <v/>
      </c>
      <c r="L305" s="8" t="str">
        <f t="shared" si="37"/>
        <v/>
      </c>
      <c r="M305" s="6"/>
      <c r="N305" s="4"/>
      <c r="O305" s="6"/>
      <c r="P305" s="85"/>
      <c r="Q305" s="6"/>
      <c r="R305" s="8">
        <f t="shared" si="38"/>
        <v>0</v>
      </c>
      <c r="S305" s="6"/>
      <c r="T305" s="4"/>
      <c r="U305" s="6"/>
      <c r="V305" s="85"/>
      <c r="W305" s="85"/>
      <c r="X305" s="58">
        <f t="shared" si="39"/>
        <v>0</v>
      </c>
      <c r="Y305" s="6"/>
      <c r="Z305" s="4"/>
    </row>
    <row r="306" spans="1:26" customFormat="1" x14ac:dyDescent="0.25">
      <c r="A306" s="82">
        <v>303</v>
      </c>
      <c r="B306" s="9"/>
      <c r="C306" s="4"/>
      <c r="D306" s="6"/>
      <c r="E306" s="8">
        <f t="shared" si="33"/>
        <v>6210</v>
      </c>
      <c r="F306" s="90" t="e">
        <f t="shared" si="34"/>
        <v>#VALUE!</v>
      </c>
      <c r="G306" s="4"/>
      <c r="H306" s="6"/>
      <c r="I306" s="6"/>
      <c r="J306" s="8" t="str">
        <f t="shared" si="35"/>
        <v/>
      </c>
      <c r="K306" s="8" t="str">
        <f t="shared" si="36"/>
        <v/>
      </c>
      <c r="L306" s="8" t="str">
        <f t="shared" si="37"/>
        <v/>
      </c>
      <c r="M306" s="6"/>
      <c r="N306" s="4"/>
      <c r="O306" s="6"/>
      <c r="P306" s="85"/>
      <c r="Q306" s="6"/>
      <c r="R306" s="8">
        <f t="shared" si="38"/>
        <v>0</v>
      </c>
      <c r="S306" s="6"/>
      <c r="T306" s="4"/>
      <c r="U306" s="6"/>
      <c r="V306" s="85"/>
      <c r="W306" s="85"/>
      <c r="X306" s="58">
        <f t="shared" si="39"/>
        <v>0</v>
      </c>
      <c r="Y306" s="6"/>
      <c r="Z306" s="4"/>
    </row>
    <row r="307" spans="1:26" customFormat="1" x14ac:dyDescent="0.25">
      <c r="A307" s="10">
        <v>304</v>
      </c>
      <c r="B307" s="9"/>
      <c r="C307" s="4"/>
      <c r="D307" s="6"/>
      <c r="E307" s="8">
        <f t="shared" si="33"/>
        <v>6210</v>
      </c>
      <c r="F307" s="90" t="e">
        <f t="shared" si="34"/>
        <v>#VALUE!</v>
      </c>
      <c r="G307" s="4"/>
      <c r="H307" s="6"/>
      <c r="I307" s="6"/>
      <c r="J307" s="8" t="str">
        <f t="shared" si="35"/>
        <v/>
      </c>
      <c r="K307" s="8" t="str">
        <f t="shared" si="36"/>
        <v/>
      </c>
      <c r="L307" s="8" t="str">
        <f t="shared" si="37"/>
        <v/>
      </c>
      <c r="M307" s="6"/>
      <c r="N307" s="4"/>
      <c r="O307" s="6"/>
      <c r="P307" s="85"/>
      <c r="Q307" s="6"/>
      <c r="R307" s="8">
        <f t="shared" si="38"/>
        <v>0</v>
      </c>
      <c r="S307" s="6"/>
      <c r="T307" s="4"/>
      <c r="U307" s="6"/>
      <c r="V307" s="85"/>
      <c r="W307" s="85"/>
      <c r="X307" s="58">
        <f t="shared" si="39"/>
        <v>0</v>
      </c>
      <c r="Y307" s="6"/>
      <c r="Z307" s="4"/>
    </row>
    <row r="308" spans="1:26" customFormat="1" x14ac:dyDescent="0.25">
      <c r="A308" s="82">
        <v>305</v>
      </c>
      <c r="B308" s="9"/>
      <c r="C308" s="4"/>
      <c r="D308" s="6"/>
      <c r="E308" s="8">
        <f t="shared" si="33"/>
        <v>6210</v>
      </c>
      <c r="F308" s="90" t="e">
        <f t="shared" si="34"/>
        <v>#VALUE!</v>
      </c>
      <c r="G308" s="4"/>
      <c r="H308" s="6"/>
      <c r="I308" s="6"/>
      <c r="J308" s="8" t="str">
        <f t="shared" si="35"/>
        <v/>
      </c>
      <c r="K308" s="8" t="str">
        <f t="shared" si="36"/>
        <v/>
      </c>
      <c r="L308" s="8" t="str">
        <f t="shared" si="37"/>
        <v/>
      </c>
      <c r="M308" s="6"/>
      <c r="N308" s="4"/>
      <c r="O308" s="6"/>
      <c r="P308" s="85"/>
      <c r="Q308" s="6"/>
      <c r="R308" s="8">
        <f t="shared" si="38"/>
        <v>0</v>
      </c>
      <c r="S308" s="6"/>
      <c r="T308" s="4"/>
      <c r="U308" s="6"/>
      <c r="V308" s="85"/>
      <c r="W308" s="85"/>
      <c r="X308" s="58">
        <f t="shared" si="39"/>
        <v>0</v>
      </c>
      <c r="Y308" s="6"/>
      <c r="Z308" s="4"/>
    </row>
    <row r="309" spans="1:26" customFormat="1" x14ac:dyDescent="0.25">
      <c r="A309" s="82">
        <v>306</v>
      </c>
      <c r="B309" s="9"/>
      <c r="C309" s="4"/>
      <c r="D309" s="6"/>
      <c r="E309" s="8">
        <f t="shared" si="33"/>
        <v>6210</v>
      </c>
      <c r="F309" s="90" t="e">
        <f t="shared" si="34"/>
        <v>#VALUE!</v>
      </c>
      <c r="G309" s="4"/>
      <c r="H309" s="6"/>
      <c r="I309" s="6"/>
      <c r="J309" s="8" t="str">
        <f t="shared" si="35"/>
        <v/>
      </c>
      <c r="K309" s="8" t="str">
        <f t="shared" si="36"/>
        <v/>
      </c>
      <c r="L309" s="8" t="str">
        <f t="shared" si="37"/>
        <v/>
      </c>
      <c r="M309" s="6"/>
      <c r="N309" s="4"/>
      <c r="O309" s="6"/>
      <c r="P309" s="85"/>
      <c r="Q309" s="6"/>
      <c r="R309" s="8">
        <f t="shared" si="38"/>
        <v>0</v>
      </c>
      <c r="S309" s="6"/>
      <c r="T309" s="4"/>
      <c r="U309" s="6"/>
      <c r="V309" s="85"/>
      <c r="W309" s="85"/>
      <c r="X309" s="58">
        <f t="shared" si="39"/>
        <v>0</v>
      </c>
      <c r="Y309" s="6"/>
      <c r="Z309" s="4"/>
    </row>
    <row r="310" spans="1:26" customFormat="1" x14ac:dyDescent="0.25">
      <c r="A310" s="10">
        <v>307</v>
      </c>
      <c r="B310" s="9"/>
      <c r="C310" s="4"/>
      <c r="D310" s="6"/>
      <c r="E310" s="8">
        <f t="shared" si="33"/>
        <v>6210</v>
      </c>
      <c r="F310" s="90" t="e">
        <f t="shared" si="34"/>
        <v>#VALUE!</v>
      </c>
      <c r="G310" s="4"/>
      <c r="H310" s="6"/>
      <c r="I310" s="6"/>
      <c r="J310" s="8" t="str">
        <f t="shared" si="35"/>
        <v/>
      </c>
      <c r="K310" s="8" t="str">
        <f t="shared" si="36"/>
        <v/>
      </c>
      <c r="L310" s="8" t="str">
        <f t="shared" si="37"/>
        <v/>
      </c>
      <c r="M310" s="6"/>
      <c r="N310" s="4"/>
      <c r="O310" s="6"/>
      <c r="P310" s="85"/>
      <c r="Q310" s="6"/>
      <c r="R310" s="8">
        <f t="shared" si="38"/>
        <v>0</v>
      </c>
      <c r="S310" s="6"/>
      <c r="T310" s="4"/>
      <c r="U310" s="6"/>
      <c r="V310" s="85"/>
      <c r="W310" s="85"/>
      <c r="X310" s="58">
        <f t="shared" si="39"/>
        <v>0</v>
      </c>
      <c r="Y310" s="6"/>
      <c r="Z310" s="4"/>
    </row>
    <row r="311" spans="1:26" customFormat="1" x14ac:dyDescent="0.25">
      <c r="A311" s="82">
        <v>308</v>
      </c>
      <c r="B311" s="9"/>
      <c r="C311" s="4"/>
      <c r="D311" s="6"/>
      <c r="E311" s="8">
        <f t="shared" si="33"/>
        <v>6210</v>
      </c>
      <c r="F311" s="90" t="e">
        <f t="shared" si="34"/>
        <v>#VALUE!</v>
      </c>
      <c r="G311" s="4"/>
      <c r="H311" s="6"/>
      <c r="I311" s="6"/>
      <c r="J311" s="8" t="str">
        <f t="shared" si="35"/>
        <v/>
      </c>
      <c r="K311" s="8" t="str">
        <f t="shared" si="36"/>
        <v/>
      </c>
      <c r="L311" s="8" t="str">
        <f t="shared" si="37"/>
        <v/>
      </c>
      <c r="M311" s="6"/>
      <c r="N311" s="4"/>
      <c r="O311" s="6"/>
      <c r="P311" s="85"/>
      <c r="Q311" s="6"/>
      <c r="R311" s="8">
        <f t="shared" si="38"/>
        <v>0</v>
      </c>
      <c r="S311" s="6"/>
      <c r="T311" s="4"/>
      <c r="U311" s="6"/>
      <c r="V311" s="85"/>
      <c r="W311" s="85"/>
      <c r="X311" s="58">
        <f t="shared" si="39"/>
        <v>0</v>
      </c>
      <c r="Y311" s="6"/>
      <c r="Z311" s="4"/>
    </row>
    <row r="312" spans="1:26" customFormat="1" x14ac:dyDescent="0.25">
      <c r="A312" s="82">
        <v>309</v>
      </c>
      <c r="B312" s="9"/>
      <c r="C312" s="4"/>
      <c r="D312" s="6"/>
      <c r="E312" s="8">
        <f t="shared" si="33"/>
        <v>6210</v>
      </c>
      <c r="F312" s="90" t="e">
        <f t="shared" si="34"/>
        <v>#VALUE!</v>
      </c>
      <c r="G312" s="4"/>
      <c r="H312" s="6"/>
      <c r="I312" s="6"/>
      <c r="J312" s="8" t="str">
        <f t="shared" si="35"/>
        <v/>
      </c>
      <c r="K312" s="8" t="str">
        <f t="shared" si="36"/>
        <v/>
      </c>
      <c r="L312" s="8" t="str">
        <f t="shared" si="37"/>
        <v/>
      </c>
      <c r="M312" s="6"/>
      <c r="N312" s="4"/>
      <c r="O312" s="6"/>
      <c r="P312" s="85"/>
      <c r="Q312" s="6"/>
      <c r="R312" s="8">
        <f t="shared" si="38"/>
        <v>0</v>
      </c>
      <c r="S312" s="6"/>
      <c r="T312" s="4"/>
      <c r="U312" s="6"/>
      <c r="V312" s="85"/>
      <c r="W312" s="85"/>
      <c r="X312" s="58">
        <f t="shared" si="39"/>
        <v>0</v>
      </c>
      <c r="Y312" s="6"/>
      <c r="Z312" s="4"/>
    </row>
    <row r="313" spans="1:26" customFormat="1" x14ac:dyDescent="0.25">
      <c r="A313" s="10">
        <v>310</v>
      </c>
      <c r="B313" s="9"/>
      <c r="C313" s="4"/>
      <c r="D313" s="6"/>
      <c r="E313" s="8">
        <f t="shared" si="33"/>
        <v>6210</v>
      </c>
      <c r="F313" s="90" t="e">
        <f t="shared" si="34"/>
        <v>#VALUE!</v>
      </c>
      <c r="G313" s="4"/>
      <c r="H313" s="6"/>
      <c r="I313" s="6"/>
      <c r="J313" s="8" t="str">
        <f t="shared" si="35"/>
        <v/>
      </c>
      <c r="K313" s="8" t="str">
        <f t="shared" si="36"/>
        <v/>
      </c>
      <c r="L313" s="8" t="str">
        <f t="shared" si="37"/>
        <v/>
      </c>
      <c r="M313" s="6"/>
      <c r="N313" s="4"/>
      <c r="O313" s="6"/>
      <c r="P313" s="85"/>
      <c r="Q313" s="6"/>
      <c r="R313" s="8">
        <f t="shared" si="38"/>
        <v>0</v>
      </c>
      <c r="S313" s="6"/>
      <c r="T313" s="4"/>
      <c r="U313" s="6"/>
      <c r="V313" s="85"/>
      <c r="W313" s="85"/>
      <c r="X313" s="58">
        <f t="shared" si="39"/>
        <v>0</v>
      </c>
      <c r="Y313" s="6"/>
      <c r="Z313" s="4"/>
    </row>
    <row r="314" spans="1:26" customFormat="1" x14ac:dyDescent="0.25">
      <c r="A314" s="82">
        <v>311</v>
      </c>
      <c r="B314" s="9"/>
      <c r="C314" s="4"/>
      <c r="D314" s="6"/>
      <c r="E314" s="8">
        <f t="shared" si="33"/>
        <v>6210</v>
      </c>
      <c r="F314" s="90" t="e">
        <f t="shared" si="34"/>
        <v>#VALUE!</v>
      </c>
      <c r="G314" s="4"/>
      <c r="H314" s="6"/>
      <c r="I314" s="6"/>
      <c r="J314" s="8" t="str">
        <f t="shared" si="35"/>
        <v/>
      </c>
      <c r="K314" s="8" t="str">
        <f t="shared" si="36"/>
        <v/>
      </c>
      <c r="L314" s="8" t="str">
        <f t="shared" si="37"/>
        <v/>
      </c>
      <c r="M314" s="6"/>
      <c r="N314" s="4"/>
      <c r="O314" s="6"/>
      <c r="P314" s="85"/>
      <c r="Q314" s="6"/>
      <c r="R314" s="8">
        <f t="shared" si="38"/>
        <v>0</v>
      </c>
      <c r="S314" s="6"/>
      <c r="T314" s="4"/>
      <c r="U314" s="6"/>
      <c r="V314" s="85"/>
      <c r="W314" s="85"/>
      <c r="X314" s="58">
        <f t="shared" si="39"/>
        <v>0</v>
      </c>
      <c r="Y314" s="6"/>
      <c r="Z314" s="4"/>
    </row>
    <row r="315" spans="1:26" customFormat="1" x14ac:dyDescent="0.25">
      <c r="A315" s="82">
        <v>312</v>
      </c>
      <c r="B315" s="9"/>
      <c r="C315" s="4"/>
      <c r="D315" s="6"/>
      <c r="E315" s="8">
        <f t="shared" si="33"/>
        <v>6210</v>
      </c>
      <c r="F315" s="90" t="e">
        <f t="shared" si="34"/>
        <v>#VALUE!</v>
      </c>
      <c r="G315" s="4"/>
      <c r="H315" s="6"/>
      <c r="I315" s="6"/>
      <c r="J315" s="8" t="str">
        <f t="shared" si="35"/>
        <v/>
      </c>
      <c r="K315" s="8" t="str">
        <f t="shared" si="36"/>
        <v/>
      </c>
      <c r="L315" s="8" t="str">
        <f t="shared" si="37"/>
        <v/>
      </c>
      <c r="M315" s="6"/>
      <c r="N315" s="4"/>
      <c r="O315" s="6"/>
      <c r="P315" s="85"/>
      <c r="Q315" s="6"/>
      <c r="R315" s="8">
        <f t="shared" si="38"/>
        <v>0</v>
      </c>
      <c r="S315" s="6"/>
      <c r="T315" s="4"/>
      <c r="U315" s="6"/>
      <c r="V315" s="85"/>
      <c r="W315" s="85"/>
      <c r="X315" s="58">
        <f t="shared" si="39"/>
        <v>0</v>
      </c>
      <c r="Y315" s="6"/>
      <c r="Z315" s="4"/>
    </row>
    <row r="316" spans="1:26" customFormat="1" x14ac:dyDescent="0.25">
      <c r="A316" s="10">
        <v>313</v>
      </c>
      <c r="B316" s="9"/>
      <c r="C316" s="4"/>
      <c r="D316" s="6"/>
      <c r="E316" s="8">
        <f t="shared" si="33"/>
        <v>6210</v>
      </c>
      <c r="F316" s="90" t="e">
        <f t="shared" si="34"/>
        <v>#VALUE!</v>
      </c>
      <c r="G316" s="4"/>
      <c r="H316" s="6"/>
      <c r="I316" s="6"/>
      <c r="J316" s="8" t="str">
        <f t="shared" si="35"/>
        <v/>
      </c>
      <c r="K316" s="8" t="str">
        <f t="shared" si="36"/>
        <v/>
      </c>
      <c r="L316" s="8" t="str">
        <f t="shared" si="37"/>
        <v/>
      </c>
      <c r="M316" s="6"/>
      <c r="N316" s="4"/>
      <c r="O316" s="6"/>
      <c r="P316" s="85"/>
      <c r="Q316" s="6"/>
      <c r="R316" s="8">
        <f t="shared" si="38"/>
        <v>0</v>
      </c>
      <c r="S316" s="6"/>
      <c r="T316" s="4"/>
      <c r="U316" s="6"/>
      <c r="V316" s="85"/>
      <c r="W316" s="85"/>
      <c r="X316" s="58">
        <f t="shared" si="39"/>
        <v>0</v>
      </c>
      <c r="Y316" s="6"/>
      <c r="Z316" s="4"/>
    </row>
    <row r="317" spans="1:26" customFormat="1" x14ac:dyDescent="0.25">
      <c r="A317" s="82">
        <v>314</v>
      </c>
      <c r="B317" s="9"/>
      <c r="C317" s="4"/>
      <c r="D317" s="6"/>
      <c r="E317" s="8">
        <f t="shared" si="33"/>
        <v>6210</v>
      </c>
      <c r="F317" s="90" t="e">
        <f t="shared" si="34"/>
        <v>#VALUE!</v>
      </c>
      <c r="G317" s="4"/>
      <c r="H317" s="6"/>
      <c r="I317" s="6"/>
      <c r="J317" s="8" t="str">
        <f t="shared" si="35"/>
        <v/>
      </c>
      <c r="K317" s="8" t="str">
        <f t="shared" si="36"/>
        <v/>
      </c>
      <c r="L317" s="8" t="str">
        <f t="shared" si="37"/>
        <v/>
      </c>
      <c r="M317" s="6"/>
      <c r="N317" s="4"/>
      <c r="O317" s="6"/>
      <c r="P317" s="85"/>
      <c r="Q317" s="6"/>
      <c r="R317" s="8">
        <f t="shared" si="38"/>
        <v>0</v>
      </c>
      <c r="S317" s="6"/>
      <c r="T317" s="4"/>
      <c r="U317" s="6"/>
      <c r="V317" s="85"/>
      <c r="W317" s="85"/>
      <c r="X317" s="58">
        <f t="shared" si="39"/>
        <v>0</v>
      </c>
      <c r="Y317" s="6"/>
      <c r="Z317" s="4"/>
    </row>
    <row r="318" spans="1:26" customFormat="1" x14ac:dyDescent="0.25">
      <c r="A318" s="82">
        <v>315</v>
      </c>
      <c r="B318" s="9"/>
      <c r="C318" s="4"/>
      <c r="D318" s="6"/>
      <c r="E318" s="8">
        <f t="shared" si="33"/>
        <v>6210</v>
      </c>
      <c r="F318" s="90" t="e">
        <f t="shared" si="34"/>
        <v>#VALUE!</v>
      </c>
      <c r="G318" s="4"/>
      <c r="H318" s="6"/>
      <c r="I318" s="6"/>
      <c r="J318" s="8" t="str">
        <f t="shared" si="35"/>
        <v/>
      </c>
      <c r="K318" s="8" t="str">
        <f t="shared" si="36"/>
        <v/>
      </c>
      <c r="L318" s="8" t="str">
        <f t="shared" si="37"/>
        <v/>
      </c>
      <c r="M318" s="6"/>
      <c r="N318" s="4"/>
      <c r="O318" s="6"/>
      <c r="P318" s="85"/>
      <c r="Q318" s="6"/>
      <c r="R318" s="8">
        <f t="shared" si="38"/>
        <v>0</v>
      </c>
      <c r="S318" s="6"/>
      <c r="T318" s="4"/>
      <c r="U318" s="6"/>
      <c r="V318" s="85"/>
      <c r="W318" s="85"/>
      <c r="X318" s="58">
        <f t="shared" si="39"/>
        <v>0</v>
      </c>
      <c r="Y318" s="6"/>
      <c r="Z318" s="4"/>
    </row>
    <row r="319" spans="1:26" customFormat="1" x14ac:dyDescent="0.25">
      <c r="A319" s="10">
        <v>316</v>
      </c>
      <c r="B319" s="9"/>
      <c r="C319" s="4"/>
      <c r="D319" s="6"/>
      <c r="E319" s="8">
        <f t="shared" si="33"/>
        <v>6210</v>
      </c>
      <c r="F319" s="90" t="e">
        <f t="shared" si="34"/>
        <v>#VALUE!</v>
      </c>
      <c r="G319" s="4"/>
      <c r="H319" s="6"/>
      <c r="I319" s="6"/>
      <c r="J319" s="8" t="str">
        <f t="shared" si="35"/>
        <v/>
      </c>
      <c r="K319" s="8" t="str">
        <f t="shared" si="36"/>
        <v/>
      </c>
      <c r="L319" s="8" t="str">
        <f t="shared" si="37"/>
        <v/>
      </c>
      <c r="M319" s="6"/>
      <c r="N319" s="4"/>
      <c r="O319" s="6"/>
      <c r="P319" s="85"/>
      <c r="Q319" s="6"/>
      <c r="R319" s="8">
        <f t="shared" si="38"/>
        <v>0</v>
      </c>
      <c r="S319" s="6"/>
      <c r="T319" s="4"/>
      <c r="U319" s="6"/>
      <c r="V319" s="85"/>
      <c r="W319" s="85"/>
      <c r="X319" s="58">
        <f t="shared" si="39"/>
        <v>0</v>
      </c>
      <c r="Y319" s="6"/>
      <c r="Z319" s="4"/>
    </row>
    <row r="320" spans="1:26" customFormat="1" x14ac:dyDescent="0.25">
      <c r="A320" s="82">
        <v>317</v>
      </c>
      <c r="B320" s="9"/>
      <c r="C320" s="4"/>
      <c r="D320" s="6"/>
      <c r="E320" s="8">
        <f t="shared" si="33"/>
        <v>6210</v>
      </c>
      <c r="F320" s="90" t="e">
        <f t="shared" si="34"/>
        <v>#VALUE!</v>
      </c>
      <c r="G320" s="4"/>
      <c r="H320" s="6"/>
      <c r="I320" s="6"/>
      <c r="J320" s="8" t="str">
        <f t="shared" si="35"/>
        <v/>
      </c>
      <c r="K320" s="8" t="str">
        <f t="shared" si="36"/>
        <v/>
      </c>
      <c r="L320" s="8" t="str">
        <f t="shared" si="37"/>
        <v/>
      </c>
      <c r="M320" s="6"/>
      <c r="N320" s="4"/>
      <c r="O320" s="6"/>
      <c r="P320" s="85"/>
      <c r="Q320" s="6"/>
      <c r="R320" s="8">
        <f t="shared" si="38"/>
        <v>0</v>
      </c>
      <c r="S320" s="6"/>
      <c r="T320" s="4"/>
      <c r="U320" s="6"/>
      <c r="V320" s="85"/>
      <c r="W320" s="85"/>
      <c r="X320" s="58">
        <f t="shared" si="39"/>
        <v>0</v>
      </c>
      <c r="Y320" s="6"/>
      <c r="Z320" s="4"/>
    </row>
    <row r="321" spans="1:26" customFormat="1" x14ac:dyDescent="0.25">
      <c r="A321" s="82">
        <v>318</v>
      </c>
      <c r="B321" s="9"/>
      <c r="C321" s="4"/>
      <c r="D321" s="6"/>
      <c r="E321" s="8">
        <f t="shared" si="33"/>
        <v>6210</v>
      </c>
      <c r="F321" s="90" t="e">
        <f t="shared" si="34"/>
        <v>#VALUE!</v>
      </c>
      <c r="G321" s="4"/>
      <c r="H321" s="6"/>
      <c r="I321" s="6"/>
      <c r="J321" s="8" t="str">
        <f t="shared" si="35"/>
        <v/>
      </c>
      <c r="K321" s="8" t="str">
        <f t="shared" si="36"/>
        <v/>
      </c>
      <c r="L321" s="8" t="str">
        <f t="shared" si="37"/>
        <v/>
      </c>
      <c r="M321" s="6"/>
      <c r="N321" s="4"/>
      <c r="O321" s="6"/>
      <c r="P321" s="85"/>
      <c r="Q321" s="6"/>
      <c r="R321" s="8">
        <f t="shared" si="38"/>
        <v>0</v>
      </c>
      <c r="S321" s="6"/>
      <c r="T321" s="4"/>
      <c r="U321" s="6"/>
      <c r="V321" s="85"/>
      <c r="W321" s="85"/>
      <c r="X321" s="58">
        <f t="shared" si="39"/>
        <v>0</v>
      </c>
      <c r="Y321" s="6"/>
      <c r="Z321" s="4"/>
    </row>
    <row r="322" spans="1:26" customFormat="1" x14ac:dyDescent="0.25">
      <c r="A322" s="10">
        <v>319</v>
      </c>
      <c r="B322" s="9"/>
      <c r="C322" s="4"/>
      <c r="D322" s="6"/>
      <c r="E322" s="8">
        <f t="shared" si="33"/>
        <v>6210</v>
      </c>
      <c r="F322" s="90" t="e">
        <f t="shared" si="34"/>
        <v>#VALUE!</v>
      </c>
      <c r="G322" s="4"/>
      <c r="H322" s="6"/>
      <c r="I322" s="6"/>
      <c r="J322" s="8" t="str">
        <f t="shared" si="35"/>
        <v/>
      </c>
      <c r="K322" s="8" t="str">
        <f t="shared" si="36"/>
        <v/>
      </c>
      <c r="L322" s="8" t="str">
        <f t="shared" si="37"/>
        <v/>
      </c>
      <c r="M322" s="6"/>
      <c r="N322" s="4"/>
      <c r="O322" s="6"/>
      <c r="P322" s="85"/>
      <c r="Q322" s="6"/>
      <c r="R322" s="8">
        <f t="shared" si="38"/>
        <v>0</v>
      </c>
      <c r="S322" s="6"/>
      <c r="T322" s="4"/>
      <c r="U322" s="6"/>
      <c r="V322" s="85"/>
      <c r="W322" s="85"/>
      <c r="X322" s="58">
        <f t="shared" si="39"/>
        <v>0</v>
      </c>
      <c r="Y322" s="6"/>
      <c r="Z322" s="4"/>
    </row>
    <row r="323" spans="1:26" customFormat="1" x14ac:dyDescent="0.25">
      <c r="A323" s="82">
        <v>320</v>
      </c>
      <c r="B323" s="9"/>
      <c r="C323" s="4"/>
      <c r="D323" s="6"/>
      <c r="E323" s="8">
        <f t="shared" si="33"/>
        <v>6210</v>
      </c>
      <c r="F323" s="90" t="e">
        <f t="shared" si="34"/>
        <v>#VALUE!</v>
      </c>
      <c r="G323" s="4"/>
      <c r="H323" s="6"/>
      <c r="I323" s="6"/>
      <c r="J323" s="8" t="str">
        <f t="shared" si="35"/>
        <v/>
      </c>
      <c r="K323" s="8" t="str">
        <f t="shared" si="36"/>
        <v/>
      </c>
      <c r="L323" s="8" t="str">
        <f t="shared" si="37"/>
        <v/>
      </c>
      <c r="M323" s="6"/>
      <c r="N323" s="4"/>
      <c r="O323" s="6"/>
      <c r="P323" s="85"/>
      <c r="Q323" s="6"/>
      <c r="R323" s="8">
        <f t="shared" si="38"/>
        <v>0</v>
      </c>
      <c r="S323" s="6"/>
      <c r="T323" s="4"/>
      <c r="U323" s="6"/>
      <c r="V323" s="85"/>
      <c r="W323" s="85"/>
      <c r="X323" s="58">
        <f t="shared" si="39"/>
        <v>0</v>
      </c>
      <c r="Y323" s="6"/>
      <c r="Z323" s="4"/>
    </row>
    <row r="324" spans="1:26" customFormat="1" x14ac:dyDescent="0.25">
      <c r="A324" s="82">
        <v>321</v>
      </c>
      <c r="B324" s="9"/>
      <c r="C324" s="4"/>
      <c r="D324" s="6"/>
      <c r="E324" s="8">
        <f t="shared" si="33"/>
        <v>6210</v>
      </c>
      <c r="F324" s="90" t="e">
        <f t="shared" si="34"/>
        <v>#VALUE!</v>
      </c>
      <c r="G324" s="4"/>
      <c r="H324" s="6"/>
      <c r="I324" s="6"/>
      <c r="J324" s="8" t="str">
        <f t="shared" si="35"/>
        <v/>
      </c>
      <c r="K324" s="8" t="str">
        <f t="shared" si="36"/>
        <v/>
      </c>
      <c r="L324" s="8" t="str">
        <f t="shared" si="37"/>
        <v/>
      </c>
      <c r="M324" s="6"/>
      <c r="N324" s="4"/>
      <c r="O324" s="6"/>
      <c r="P324" s="85"/>
      <c r="Q324" s="6"/>
      <c r="R324" s="8">
        <f t="shared" si="38"/>
        <v>0</v>
      </c>
      <c r="S324" s="6"/>
      <c r="T324" s="4"/>
      <c r="U324" s="6"/>
      <c r="V324" s="85"/>
      <c r="W324" s="85"/>
      <c r="X324" s="58">
        <f t="shared" si="39"/>
        <v>0</v>
      </c>
      <c r="Y324" s="6"/>
      <c r="Z324" s="4"/>
    </row>
    <row r="325" spans="1:26" customFormat="1" x14ac:dyDescent="0.25">
      <c r="A325" s="10">
        <v>322</v>
      </c>
      <c r="B325" s="9"/>
      <c r="C325" s="4"/>
      <c r="D325" s="6"/>
      <c r="E325" s="8">
        <f t="shared" ref="E325:E388" si="40">DATE(YEAR(D325) + 17, MONTH(D325), DAY(D325))</f>
        <v>6210</v>
      </c>
      <c r="F325" s="90" t="e">
        <f t="shared" ref="F325:F388" si="41">DATEDIF(D325, J325, "y")</f>
        <v>#VALUE!</v>
      </c>
      <c r="G325" s="4"/>
      <c r="H325" s="6"/>
      <c r="I325" s="6"/>
      <c r="J325" s="8" t="str">
        <f t="shared" ref="J325:J388" si="42">IF(D325="","",IF(I325&gt;H325,I325,H325))</f>
        <v/>
      </c>
      <c r="K325" s="8" t="str">
        <f t="shared" ref="K325:K388" si="43">IF(D325="","",IF(F325&gt;=17,"Yes","No"))</f>
        <v/>
      </c>
      <c r="L325" s="8" t="str">
        <f t="shared" ref="L325:L388" si="44">IF(D325="","",IF(E325&gt;J325,E325,J325))</f>
        <v/>
      </c>
      <c r="M325" s="6"/>
      <c r="N325" s="4"/>
      <c r="O325" s="6"/>
      <c r="P325" s="85"/>
      <c r="Q325" s="6"/>
      <c r="R325" s="8">
        <f t="shared" ref="R325:R388" si="45">Q325</f>
        <v>0</v>
      </c>
      <c r="S325" s="6"/>
      <c r="T325" s="4"/>
      <c r="U325" s="6"/>
      <c r="V325" s="85"/>
      <c r="W325" s="85"/>
      <c r="X325" s="58">
        <f t="shared" ref="X325:X388" si="46">W325</f>
        <v>0</v>
      </c>
      <c r="Y325" s="6"/>
      <c r="Z325" s="4"/>
    </row>
    <row r="326" spans="1:26" customFormat="1" x14ac:dyDescent="0.25">
      <c r="A326" s="82">
        <v>323</v>
      </c>
      <c r="B326" s="9"/>
      <c r="C326" s="4"/>
      <c r="D326" s="6"/>
      <c r="E326" s="8">
        <f t="shared" si="40"/>
        <v>6210</v>
      </c>
      <c r="F326" s="90" t="e">
        <f t="shared" si="41"/>
        <v>#VALUE!</v>
      </c>
      <c r="G326" s="4"/>
      <c r="H326" s="6"/>
      <c r="I326" s="6"/>
      <c r="J326" s="8" t="str">
        <f t="shared" si="42"/>
        <v/>
      </c>
      <c r="K326" s="8" t="str">
        <f t="shared" si="43"/>
        <v/>
      </c>
      <c r="L326" s="8" t="str">
        <f t="shared" si="44"/>
        <v/>
      </c>
      <c r="M326" s="6"/>
      <c r="N326" s="4"/>
      <c r="O326" s="6"/>
      <c r="P326" s="85"/>
      <c r="Q326" s="6"/>
      <c r="R326" s="8">
        <f t="shared" si="45"/>
        <v>0</v>
      </c>
      <c r="S326" s="6"/>
      <c r="T326" s="4"/>
      <c r="U326" s="6"/>
      <c r="V326" s="85"/>
      <c r="W326" s="85"/>
      <c r="X326" s="58">
        <f t="shared" si="46"/>
        <v>0</v>
      </c>
      <c r="Y326" s="6"/>
      <c r="Z326" s="4"/>
    </row>
    <row r="327" spans="1:26" customFormat="1" x14ac:dyDescent="0.25">
      <c r="A327" s="82">
        <v>324</v>
      </c>
      <c r="B327" s="9"/>
      <c r="C327" s="4"/>
      <c r="D327" s="6"/>
      <c r="E327" s="8">
        <f t="shared" si="40"/>
        <v>6210</v>
      </c>
      <c r="F327" s="90" t="e">
        <f t="shared" si="41"/>
        <v>#VALUE!</v>
      </c>
      <c r="G327" s="4"/>
      <c r="H327" s="6"/>
      <c r="I327" s="6"/>
      <c r="J327" s="8" t="str">
        <f t="shared" si="42"/>
        <v/>
      </c>
      <c r="K327" s="8" t="str">
        <f t="shared" si="43"/>
        <v/>
      </c>
      <c r="L327" s="8" t="str">
        <f t="shared" si="44"/>
        <v/>
      </c>
      <c r="M327" s="6"/>
      <c r="N327" s="4"/>
      <c r="O327" s="6"/>
      <c r="P327" s="85"/>
      <c r="Q327" s="6"/>
      <c r="R327" s="8">
        <f t="shared" si="45"/>
        <v>0</v>
      </c>
      <c r="S327" s="6"/>
      <c r="T327" s="4"/>
      <c r="U327" s="6"/>
      <c r="V327" s="85"/>
      <c r="W327" s="85"/>
      <c r="X327" s="58">
        <f t="shared" si="46"/>
        <v>0</v>
      </c>
      <c r="Y327" s="6"/>
      <c r="Z327" s="4"/>
    </row>
    <row r="328" spans="1:26" customFormat="1" x14ac:dyDescent="0.25">
      <c r="A328" s="10">
        <v>325</v>
      </c>
      <c r="B328" s="9"/>
      <c r="C328" s="4"/>
      <c r="D328" s="6"/>
      <c r="E328" s="8">
        <f t="shared" si="40"/>
        <v>6210</v>
      </c>
      <c r="F328" s="90" t="e">
        <f t="shared" si="41"/>
        <v>#VALUE!</v>
      </c>
      <c r="G328" s="4"/>
      <c r="H328" s="6"/>
      <c r="I328" s="6"/>
      <c r="J328" s="8" t="str">
        <f t="shared" si="42"/>
        <v/>
      </c>
      <c r="K328" s="8" t="str">
        <f t="shared" si="43"/>
        <v/>
      </c>
      <c r="L328" s="8" t="str">
        <f t="shared" si="44"/>
        <v/>
      </c>
      <c r="M328" s="6"/>
      <c r="N328" s="4"/>
      <c r="O328" s="6"/>
      <c r="P328" s="85"/>
      <c r="Q328" s="6"/>
      <c r="R328" s="8">
        <f t="shared" si="45"/>
        <v>0</v>
      </c>
      <c r="S328" s="6"/>
      <c r="T328" s="4"/>
      <c r="U328" s="6"/>
      <c r="V328" s="85"/>
      <c r="W328" s="85"/>
      <c r="X328" s="58">
        <f t="shared" si="46"/>
        <v>0</v>
      </c>
      <c r="Y328" s="6"/>
      <c r="Z328" s="4"/>
    </row>
    <row r="329" spans="1:26" customFormat="1" x14ac:dyDescent="0.25">
      <c r="A329" s="82">
        <v>326</v>
      </c>
      <c r="B329" s="9"/>
      <c r="C329" s="4"/>
      <c r="D329" s="6"/>
      <c r="E329" s="8">
        <f t="shared" si="40"/>
        <v>6210</v>
      </c>
      <c r="F329" s="90" t="e">
        <f t="shared" si="41"/>
        <v>#VALUE!</v>
      </c>
      <c r="G329" s="4"/>
      <c r="H329" s="6"/>
      <c r="I329" s="6"/>
      <c r="J329" s="8" t="str">
        <f t="shared" si="42"/>
        <v/>
      </c>
      <c r="K329" s="8" t="str">
        <f t="shared" si="43"/>
        <v/>
      </c>
      <c r="L329" s="8" t="str">
        <f t="shared" si="44"/>
        <v/>
      </c>
      <c r="M329" s="6"/>
      <c r="N329" s="4"/>
      <c r="O329" s="6"/>
      <c r="P329" s="85"/>
      <c r="Q329" s="6"/>
      <c r="R329" s="8">
        <f t="shared" si="45"/>
        <v>0</v>
      </c>
      <c r="S329" s="6"/>
      <c r="T329" s="4"/>
      <c r="U329" s="6"/>
      <c r="V329" s="85"/>
      <c r="W329" s="85"/>
      <c r="X329" s="58">
        <f t="shared" si="46"/>
        <v>0</v>
      </c>
      <c r="Y329" s="6"/>
      <c r="Z329" s="4"/>
    </row>
    <row r="330" spans="1:26" customFormat="1" x14ac:dyDescent="0.25">
      <c r="A330" s="82">
        <v>327</v>
      </c>
      <c r="B330" s="9"/>
      <c r="C330" s="4"/>
      <c r="D330" s="6"/>
      <c r="E330" s="8">
        <f t="shared" si="40"/>
        <v>6210</v>
      </c>
      <c r="F330" s="90" t="e">
        <f t="shared" si="41"/>
        <v>#VALUE!</v>
      </c>
      <c r="G330" s="4"/>
      <c r="H330" s="6"/>
      <c r="I330" s="6"/>
      <c r="J330" s="8" t="str">
        <f t="shared" si="42"/>
        <v/>
      </c>
      <c r="K330" s="8" t="str">
        <f t="shared" si="43"/>
        <v/>
      </c>
      <c r="L330" s="8" t="str">
        <f t="shared" si="44"/>
        <v/>
      </c>
      <c r="M330" s="6"/>
      <c r="N330" s="4"/>
      <c r="O330" s="6"/>
      <c r="P330" s="85"/>
      <c r="Q330" s="6"/>
      <c r="R330" s="8">
        <f t="shared" si="45"/>
        <v>0</v>
      </c>
      <c r="S330" s="6"/>
      <c r="T330" s="4"/>
      <c r="U330" s="6"/>
      <c r="V330" s="85"/>
      <c r="W330" s="85"/>
      <c r="X330" s="58">
        <f t="shared" si="46"/>
        <v>0</v>
      </c>
      <c r="Y330" s="6"/>
      <c r="Z330" s="4"/>
    </row>
    <row r="331" spans="1:26" customFormat="1" x14ac:dyDescent="0.25">
      <c r="A331" s="10">
        <v>328</v>
      </c>
      <c r="B331" s="9"/>
      <c r="C331" s="4"/>
      <c r="D331" s="6"/>
      <c r="E331" s="8">
        <f t="shared" si="40"/>
        <v>6210</v>
      </c>
      <c r="F331" s="90" t="e">
        <f t="shared" si="41"/>
        <v>#VALUE!</v>
      </c>
      <c r="G331" s="4"/>
      <c r="H331" s="6"/>
      <c r="I331" s="6"/>
      <c r="J331" s="8" t="str">
        <f t="shared" si="42"/>
        <v/>
      </c>
      <c r="K331" s="8" t="str">
        <f t="shared" si="43"/>
        <v/>
      </c>
      <c r="L331" s="8" t="str">
        <f t="shared" si="44"/>
        <v/>
      </c>
      <c r="M331" s="6"/>
      <c r="N331" s="4"/>
      <c r="O331" s="6"/>
      <c r="P331" s="85"/>
      <c r="Q331" s="6"/>
      <c r="R331" s="8">
        <f t="shared" si="45"/>
        <v>0</v>
      </c>
      <c r="S331" s="6"/>
      <c r="T331" s="4"/>
      <c r="U331" s="6"/>
      <c r="V331" s="85"/>
      <c r="W331" s="85"/>
      <c r="X331" s="58">
        <f t="shared" si="46"/>
        <v>0</v>
      </c>
      <c r="Y331" s="6"/>
      <c r="Z331" s="4"/>
    </row>
    <row r="332" spans="1:26" customFormat="1" x14ac:dyDescent="0.25">
      <c r="A332" s="82">
        <v>329</v>
      </c>
      <c r="B332" s="9"/>
      <c r="C332" s="4"/>
      <c r="D332" s="6"/>
      <c r="E332" s="8">
        <f t="shared" si="40"/>
        <v>6210</v>
      </c>
      <c r="F332" s="90" t="e">
        <f t="shared" si="41"/>
        <v>#VALUE!</v>
      </c>
      <c r="G332" s="4"/>
      <c r="H332" s="6"/>
      <c r="I332" s="6"/>
      <c r="J332" s="8" t="str">
        <f t="shared" si="42"/>
        <v/>
      </c>
      <c r="K332" s="8" t="str">
        <f t="shared" si="43"/>
        <v/>
      </c>
      <c r="L332" s="8" t="str">
        <f t="shared" si="44"/>
        <v/>
      </c>
      <c r="M332" s="6"/>
      <c r="N332" s="4"/>
      <c r="O332" s="6"/>
      <c r="P332" s="85"/>
      <c r="Q332" s="6"/>
      <c r="R332" s="8">
        <f t="shared" si="45"/>
        <v>0</v>
      </c>
      <c r="S332" s="6"/>
      <c r="T332" s="4"/>
      <c r="U332" s="6"/>
      <c r="V332" s="85"/>
      <c r="W332" s="85"/>
      <c r="X332" s="58">
        <f t="shared" si="46"/>
        <v>0</v>
      </c>
      <c r="Y332" s="6"/>
      <c r="Z332" s="4"/>
    </row>
    <row r="333" spans="1:26" customFormat="1" x14ac:dyDescent="0.25">
      <c r="A333" s="82">
        <v>330</v>
      </c>
      <c r="B333" s="9"/>
      <c r="C333" s="4"/>
      <c r="D333" s="6"/>
      <c r="E333" s="8">
        <f t="shared" si="40"/>
        <v>6210</v>
      </c>
      <c r="F333" s="90" t="e">
        <f t="shared" si="41"/>
        <v>#VALUE!</v>
      </c>
      <c r="G333" s="4"/>
      <c r="H333" s="6"/>
      <c r="I333" s="6"/>
      <c r="J333" s="8" t="str">
        <f t="shared" si="42"/>
        <v/>
      </c>
      <c r="K333" s="8" t="str">
        <f t="shared" si="43"/>
        <v/>
      </c>
      <c r="L333" s="8" t="str">
        <f t="shared" si="44"/>
        <v/>
      </c>
      <c r="M333" s="6"/>
      <c r="N333" s="4"/>
      <c r="O333" s="6"/>
      <c r="P333" s="85"/>
      <c r="Q333" s="6"/>
      <c r="R333" s="8">
        <f t="shared" si="45"/>
        <v>0</v>
      </c>
      <c r="S333" s="6"/>
      <c r="T333" s="4"/>
      <c r="U333" s="6"/>
      <c r="V333" s="85"/>
      <c r="W333" s="85"/>
      <c r="X333" s="58">
        <f t="shared" si="46"/>
        <v>0</v>
      </c>
      <c r="Y333" s="6"/>
      <c r="Z333" s="4"/>
    </row>
    <row r="334" spans="1:26" customFormat="1" x14ac:dyDescent="0.25">
      <c r="A334" s="10">
        <v>331</v>
      </c>
      <c r="B334" s="9"/>
      <c r="C334" s="4"/>
      <c r="D334" s="6"/>
      <c r="E334" s="8">
        <f t="shared" si="40"/>
        <v>6210</v>
      </c>
      <c r="F334" s="90" t="e">
        <f t="shared" si="41"/>
        <v>#VALUE!</v>
      </c>
      <c r="G334" s="4"/>
      <c r="H334" s="6"/>
      <c r="I334" s="6"/>
      <c r="J334" s="8" t="str">
        <f t="shared" si="42"/>
        <v/>
      </c>
      <c r="K334" s="8" t="str">
        <f t="shared" si="43"/>
        <v/>
      </c>
      <c r="L334" s="8" t="str">
        <f t="shared" si="44"/>
        <v/>
      </c>
      <c r="M334" s="6"/>
      <c r="N334" s="4"/>
      <c r="O334" s="6"/>
      <c r="P334" s="85"/>
      <c r="Q334" s="6"/>
      <c r="R334" s="8">
        <f t="shared" si="45"/>
        <v>0</v>
      </c>
      <c r="S334" s="6"/>
      <c r="T334" s="4"/>
      <c r="U334" s="6"/>
      <c r="V334" s="85"/>
      <c r="W334" s="85"/>
      <c r="X334" s="58">
        <f t="shared" si="46"/>
        <v>0</v>
      </c>
      <c r="Y334" s="6"/>
      <c r="Z334" s="4"/>
    </row>
    <row r="335" spans="1:26" customFormat="1" x14ac:dyDescent="0.25">
      <c r="A335" s="82">
        <v>332</v>
      </c>
      <c r="B335" s="9"/>
      <c r="C335" s="4"/>
      <c r="D335" s="6"/>
      <c r="E335" s="8">
        <f t="shared" si="40"/>
        <v>6210</v>
      </c>
      <c r="F335" s="90" t="e">
        <f t="shared" si="41"/>
        <v>#VALUE!</v>
      </c>
      <c r="G335" s="4"/>
      <c r="H335" s="6"/>
      <c r="I335" s="6"/>
      <c r="J335" s="8" t="str">
        <f t="shared" si="42"/>
        <v/>
      </c>
      <c r="K335" s="8" t="str">
        <f t="shared" si="43"/>
        <v/>
      </c>
      <c r="L335" s="8" t="str">
        <f t="shared" si="44"/>
        <v/>
      </c>
      <c r="M335" s="6"/>
      <c r="N335" s="4"/>
      <c r="O335" s="6"/>
      <c r="P335" s="85"/>
      <c r="Q335" s="6"/>
      <c r="R335" s="8">
        <f t="shared" si="45"/>
        <v>0</v>
      </c>
      <c r="S335" s="6"/>
      <c r="T335" s="4"/>
      <c r="U335" s="6"/>
      <c r="V335" s="85"/>
      <c r="W335" s="85"/>
      <c r="X335" s="58">
        <f t="shared" si="46"/>
        <v>0</v>
      </c>
      <c r="Y335" s="6"/>
      <c r="Z335" s="4"/>
    </row>
    <row r="336" spans="1:26" customFormat="1" x14ac:dyDescent="0.25">
      <c r="A336" s="82">
        <v>333</v>
      </c>
      <c r="B336" s="9"/>
      <c r="C336" s="4"/>
      <c r="D336" s="6"/>
      <c r="E336" s="8">
        <f t="shared" si="40"/>
        <v>6210</v>
      </c>
      <c r="F336" s="90" t="e">
        <f t="shared" si="41"/>
        <v>#VALUE!</v>
      </c>
      <c r="G336" s="4"/>
      <c r="H336" s="6"/>
      <c r="I336" s="6"/>
      <c r="J336" s="8" t="str">
        <f t="shared" si="42"/>
        <v/>
      </c>
      <c r="K336" s="8" t="str">
        <f t="shared" si="43"/>
        <v/>
      </c>
      <c r="L336" s="8" t="str">
        <f t="shared" si="44"/>
        <v/>
      </c>
      <c r="M336" s="6"/>
      <c r="N336" s="4"/>
      <c r="O336" s="6"/>
      <c r="P336" s="85"/>
      <c r="Q336" s="6"/>
      <c r="R336" s="8">
        <f t="shared" si="45"/>
        <v>0</v>
      </c>
      <c r="S336" s="6"/>
      <c r="T336" s="4"/>
      <c r="U336" s="6"/>
      <c r="V336" s="85"/>
      <c r="W336" s="85"/>
      <c r="X336" s="58">
        <f t="shared" si="46"/>
        <v>0</v>
      </c>
      <c r="Y336" s="6"/>
      <c r="Z336" s="4"/>
    </row>
    <row r="337" spans="1:26" customFormat="1" x14ac:dyDescent="0.25">
      <c r="A337" s="10">
        <v>334</v>
      </c>
      <c r="B337" s="9"/>
      <c r="C337" s="4"/>
      <c r="D337" s="6"/>
      <c r="E337" s="8">
        <f t="shared" si="40"/>
        <v>6210</v>
      </c>
      <c r="F337" s="90" t="e">
        <f t="shared" si="41"/>
        <v>#VALUE!</v>
      </c>
      <c r="G337" s="4"/>
      <c r="H337" s="6"/>
      <c r="I337" s="6"/>
      <c r="J337" s="8" t="str">
        <f t="shared" si="42"/>
        <v/>
      </c>
      <c r="K337" s="8" t="str">
        <f t="shared" si="43"/>
        <v/>
      </c>
      <c r="L337" s="8" t="str">
        <f t="shared" si="44"/>
        <v/>
      </c>
      <c r="M337" s="6"/>
      <c r="N337" s="4"/>
      <c r="O337" s="6"/>
      <c r="P337" s="85"/>
      <c r="Q337" s="6"/>
      <c r="R337" s="8">
        <f t="shared" si="45"/>
        <v>0</v>
      </c>
      <c r="S337" s="6"/>
      <c r="T337" s="4"/>
      <c r="U337" s="6"/>
      <c r="V337" s="85"/>
      <c r="W337" s="85"/>
      <c r="X337" s="58">
        <f t="shared" si="46"/>
        <v>0</v>
      </c>
      <c r="Y337" s="6"/>
      <c r="Z337" s="4"/>
    </row>
    <row r="338" spans="1:26" customFormat="1" x14ac:dyDescent="0.25">
      <c r="A338" s="82">
        <v>335</v>
      </c>
      <c r="B338" s="9"/>
      <c r="C338" s="4"/>
      <c r="D338" s="6"/>
      <c r="E338" s="8">
        <f t="shared" si="40"/>
        <v>6210</v>
      </c>
      <c r="F338" s="90" t="e">
        <f t="shared" si="41"/>
        <v>#VALUE!</v>
      </c>
      <c r="G338" s="4"/>
      <c r="H338" s="6"/>
      <c r="I338" s="6"/>
      <c r="J338" s="8" t="str">
        <f t="shared" si="42"/>
        <v/>
      </c>
      <c r="K338" s="8" t="str">
        <f t="shared" si="43"/>
        <v/>
      </c>
      <c r="L338" s="8" t="str">
        <f t="shared" si="44"/>
        <v/>
      </c>
      <c r="M338" s="6"/>
      <c r="N338" s="4"/>
      <c r="O338" s="6"/>
      <c r="P338" s="85"/>
      <c r="Q338" s="6"/>
      <c r="R338" s="8">
        <f t="shared" si="45"/>
        <v>0</v>
      </c>
      <c r="S338" s="6"/>
      <c r="T338" s="4"/>
      <c r="U338" s="6"/>
      <c r="V338" s="85"/>
      <c r="W338" s="85"/>
      <c r="X338" s="58">
        <f t="shared" si="46"/>
        <v>0</v>
      </c>
      <c r="Y338" s="6"/>
      <c r="Z338" s="4"/>
    </row>
    <row r="339" spans="1:26" customFormat="1" x14ac:dyDescent="0.25">
      <c r="A339" s="82">
        <v>336</v>
      </c>
      <c r="B339" s="9"/>
      <c r="C339" s="4"/>
      <c r="D339" s="6"/>
      <c r="E339" s="8">
        <f t="shared" si="40"/>
        <v>6210</v>
      </c>
      <c r="F339" s="90" t="e">
        <f t="shared" si="41"/>
        <v>#VALUE!</v>
      </c>
      <c r="G339" s="4"/>
      <c r="H339" s="6"/>
      <c r="I339" s="6"/>
      <c r="J339" s="8" t="str">
        <f t="shared" si="42"/>
        <v/>
      </c>
      <c r="K339" s="8" t="str">
        <f t="shared" si="43"/>
        <v/>
      </c>
      <c r="L339" s="8" t="str">
        <f t="shared" si="44"/>
        <v/>
      </c>
      <c r="M339" s="6"/>
      <c r="N339" s="4"/>
      <c r="O339" s="6"/>
      <c r="P339" s="85"/>
      <c r="Q339" s="6"/>
      <c r="R339" s="8">
        <f t="shared" si="45"/>
        <v>0</v>
      </c>
      <c r="S339" s="6"/>
      <c r="T339" s="4"/>
      <c r="U339" s="6"/>
      <c r="V339" s="85"/>
      <c r="W339" s="85"/>
      <c r="X339" s="58">
        <f t="shared" si="46"/>
        <v>0</v>
      </c>
      <c r="Y339" s="6"/>
      <c r="Z339" s="4"/>
    </row>
    <row r="340" spans="1:26" customFormat="1" x14ac:dyDescent="0.25">
      <c r="A340" s="10">
        <v>337</v>
      </c>
      <c r="B340" s="9"/>
      <c r="C340" s="4"/>
      <c r="D340" s="6"/>
      <c r="E340" s="8">
        <f t="shared" si="40"/>
        <v>6210</v>
      </c>
      <c r="F340" s="90" t="e">
        <f t="shared" si="41"/>
        <v>#VALUE!</v>
      </c>
      <c r="G340" s="4"/>
      <c r="H340" s="6"/>
      <c r="I340" s="6"/>
      <c r="J340" s="8" t="str">
        <f t="shared" si="42"/>
        <v/>
      </c>
      <c r="K340" s="8" t="str">
        <f t="shared" si="43"/>
        <v/>
      </c>
      <c r="L340" s="8" t="str">
        <f t="shared" si="44"/>
        <v/>
      </c>
      <c r="M340" s="6"/>
      <c r="N340" s="4"/>
      <c r="O340" s="6"/>
      <c r="P340" s="85"/>
      <c r="Q340" s="6"/>
      <c r="R340" s="8">
        <f t="shared" si="45"/>
        <v>0</v>
      </c>
      <c r="S340" s="6"/>
      <c r="T340" s="4"/>
      <c r="U340" s="6"/>
      <c r="V340" s="85"/>
      <c r="W340" s="85"/>
      <c r="X340" s="58">
        <f t="shared" si="46"/>
        <v>0</v>
      </c>
      <c r="Y340" s="6"/>
      <c r="Z340" s="4"/>
    </row>
    <row r="341" spans="1:26" customFormat="1" x14ac:dyDescent="0.25">
      <c r="A341" s="82">
        <v>338</v>
      </c>
      <c r="B341" s="9"/>
      <c r="C341" s="4"/>
      <c r="D341" s="6"/>
      <c r="E341" s="8">
        <f t="shared" si="40"/>
        <v>6210</v>
      </c>
      <c r="F341" s="90" t="e">
        <f t="shared" si="41"/>
        <v>#VALUE!</v>
      </c>
      <c r="G341" s="4"/>
      <c r="H341" s="6"/>
      <c r="I341" s="6"/>
      <c r="J341" s="8" t="str">
        <f t="shared" si="42"/>
        <v/>
      </c>
      <c r="K341" s="8" t="str">
        <f t="shared" si="43"/>
        <v/>
      </c>
      <c r="L341" s="8" t="str">
        <f t="shared" si="44"/>
        <v/>
      </c>
      <c r="M341" s="6"/>
      <c r="N341" s="4"/>
      <c r="O341" s="6"/>
      <c r="P341" s="85"/>
      <c r="Q341" s="6"/>
      <c r="R341" s="8">
        <f t="shared" si="45"/>
        <v>0</v>
      </c>
      <c r="S341" s="6"/>
      <c r="T341" s="4"/>
      <c r="U341" s="6"/>
      <c r="V341" s="85"/>
      <c r="W341" s="85"/>
      <c r="X341" s="58">
        <f t="shared" si="46"/>
        <v>0</v>
      </c>
      <c r="Y341" s="6"/>
      <c r="Z341" s="4"/>
    </row>
    <row r="342" spans="1:26" customFormat="1" x14ac:dyDescent="0.25">
      <c r="A342" s="82">
        <v>339</v>
      </c>
      <c r="B342" s="9"/>
      <c r="C342" s="4"/>
      <c r="D342" s="6"/>
      <c r="E342" s="8">
        <f t="shared" si="40"/>
        <v>6210</v>
      </c>
      <c r="F342" s="90" t="e">
        <f t="shared" si="41"/>
        <v>#VALUE!</v>
      </c>
      <c r="G342" s="4"/>
      <c r="H342" s="6"/>
      <c r="I342" s="6"/>
      <c r="J342" s="8" t="str">
        <f t="shared" si="42"/>
        <v/>
      </c>
      <c r="K342" s="8" t="str">
        <f t="shared" si="43"/>
        <v/>
      </c>
      <c r="L342" s="8" t="str">
        <f t="shared" si="44"/>
        <v/>
      </c>
      <c r="M342" s="6"/>
      <c r="N342" s="4"/>
      <c r="O342" s="6"/>
      <c r="P342" s="85"/>
      <c r="Q342" s="6"/>
      <c r="R342" s="8">
        <f t="shared" si="45"/>
        <v>0</v>
      </c>
      <c r="S342" s="6"/>
      <c r="T342" s="4"/>
      <c r="U342" s="6"/>
      <c r="V342" s="85"/>
      <c r="W342" s="85"/>
      <c r="X342" s="58">
        <f t="shared" si="46"/>
        <v>0</v>
      </c>
      <c r="Y342" s="6"/>
      <c r="Z342" s="4"/>
    </row>
    <row r="343" spans="1:26" customFormat="1" x14ac:dyDescent="0.25">
      <c r="A343" s="10">
        <v>340</v>
      </c>
      <c r="B343" s="9"/>
      <c r="C343" s="4"/>
      <c r="D343" s="6"/>
      <c r="E343" s="8">
        <f t="shared" si="40"/>
        <v>6210</v>
      </c>
      <c r="F343" s="90" t="e">
        <f t="shared" si="41"/>
        <v>#VALUE!</v>
      </c>
      <c r="G343" s="4"/>
      <c r="H343" s="6"/>
      <c r="I343" s="6"/>
      <c r="J343" s="8" t="str">
        <f t="shared" si="42"/>
        <v/>
      </c>
      <c r="K343" s="8" t="str">
        <f t="shared" si="43"/>
        <v/>
      </c>
      <c r="L343" s="8" t="str">
        <f t="shared" si="44"/>
        <v/>
      </c>
      <c r="M343" s="6"/>
      <c r="N343" s="4"/>
      <c r="O343" s="6"/>
      <c r="P343" s="85"/>
      <c r="Q343" s="6"/>
      <c r="R343" s="8">
        <f t="shared" si="45"/>
        <v>0</v>
      </c>
      <c r="S343" s="6"/>
      <c r="T343" s="4"/>
      <c r="U343" s="6"/>
      <c r="V343" s="85"/>
      <c r="W343" s="85"/>
      <c r="X343" s="58">
        <f t="shared" si="46"/>
        <v>0</v>
      </c>
      <c r="Y343" s="6"/>
      <c r="Z343" s="4"/>
    </row>
    <row r="344" spans="1:26" customFormat="1" x14ac:dyDescent="0.25">
      <c r="A344" s="82">
        <v>341</v>
      </c>
      <c r="B344" s="9"/>
      <c r="C344" s="4"/>
      <c r="D344" s="6"/>
      <c r="E344" s="8">
        <f t="shared" si="40"/>
        <v>6210</v>
      </c>
      <c r="F344" s="90" t="e">
        <f t="shared" si="41"/>
        <v>#VALUE!</v>
      </c>
      <c r="G344" s="4"/>
      <c r="H344" s="6"/>
      <c r="I344" s="6"/>
      <c r="J344" s="8" t="str">
        <f t="shared" si="42"/>
        <v/>
      </c>
      <c r="K344" s="8" t="str">
        <f t="shared" si="43"/>
        <v/>
      </c>
      <c r="L344" s="8" t="str">
        <f t="shared" si="44"/>
        <v/>
      </c>
      <c r="M344" s="6"/>
      <c r="N344" s="4"/>
      <c r="O344" s="6"/>
      <c r="P344" s="85"/>
      <c r="Q344" s="6"/>
      <c r="R344" s="8">
        <f t="shared" si="45"/>
        <v>0</v>
      </c>
      <c r="S344" s="6"/>
      <c r="T344" s="4"/>
      <c r="U344" s="6"/>
      <c r="V344" s="85"/>
      <c r="W344" s="85"/>
      <c r="X344" s="58">
        <f t="shared" si="46"/>
        <v>0</v>
      </c>
      <c r="Y344" s="6"/>
      <c r="Z344" s="4"/>
    </row>
    <row r="345" spans="1:26" customFormat="1" x14ac:dyDescent="0.25">
      <c r="A345" s="82">
        <v>342</v>
      </c>
      <c r="B345" s="9"/>
      <c r="C345" s="4"/>
      <c r="D345" s="6"/>
      <c r="E345" s="8">
        <f t="shared" si="40"/>
        <v>6210</v>
      </c>
      <c r="F345" s="90" t="e">
        <f t="shared" si="41"/>
        <v>#VALUE!</v>
      </c>
      <c r="G345" s="4"/>
      <c r="H345" s="6"/>
      <c r="I345" s="6"/>
      <c r="J345" s="8" t="str">
        <f t="shared" si="42"/>
        <v/>
      </c>
      <c r="K345" s="8" t="str">
        <f t="shared" si="43"/>
        <v/>
      </c>
      <c r="L345" s="8" t="str">
        <f t="shared" si="44"/>
        <v/>
      </c>
      <c r="M345" s="6"/>
      <c r="N345" s="4"/>
      <c r="O345" s="6"/>
      <c r="P345" s="85"/>
      <c r="Q345" s="6"/>
      <c r="R345" s="8">
        <f t="shared" si="45"/>
        <v>0</v>
      </c>
      <c r="S345" s="6"/>
      <c r="T345" s="4"/>
      <c r="U345" s="6"/>
      <c r="V345" s="85"/>
      <c r="W345" s="85"/>
      <c r="X345" s="58">
        <f t="shared" si="46"/>
        <v>0</v>
      </c>
      <c r="Y345" s="6"/>
      <c r="Z345" s="4"/>
    </row>
    <row r="346" spans="1:26" customFormat="1" x14ac:dyDescent="0.25">
      <c r="A346" s="10">
        <v>343</v>
      </c>
      <c r="B346" s="9"/>
      <c r="C346" s="4"/>
      <c r="D346" s="6"/>
      <c r="E346" s="8">
        <f t="shared" si="40"/>
        <v>6210</v>
      </c>
      <c r="F346" s="90" t="e">
        <f t="shared" si="41"/>
        <v>#VALUE!</v>
      </c>
      <c r="G346" s="4"/>
      <c r="H346" s="6"/>
      <c r="I346" s="6"/>
      <c r="J346" s="8" t="str">
        <f t="shared" si="42"/>
        <v/>
      </c>
      <c r="K346" s="8" t="str">
        <f t="shared" si="43"/>
        <v/>
      </c>
      <c r="L346" s="8" t="str">
        <f t="shared" si="44"/>
        <v/>
      </c>
      <c r="M346" s="6"/>
      <c r="N346" s="4"/>
      <c r="O346" s="6"/>
      <c r="P346" s="85"/>
      <c r="Q346" s="6"/>
      <c r="R346" s="8">
        <f t="shared" si="45"/>
        <v>0</v>
      </c>
      <c r="S346" s="6"/>
      <c r="T346" s="4"/>
      <c r="U346" s="6"/>
      <c r="V346" s="85"/>
      <c r="W346" s="85"/>
      <c r="X346" s="58">
        <f t="shared" si="46"/>
        <v>0</v>
      </c>
      <c r="Y346" s="6"/>
      <c r="Z346" s="4"/>
    </row>
    <row r="347" spans="1:26" customFormat="1" x14ac:dyDescent="0.25">
      <c r="A347" s="82">
        <v>344</v>
      </c>
      <c r="B347" s="9"/>
      <c r="C347" s="4"/>
      <c r="D347" s="6"/>
      <c r="E347" s="8">
        <f t="shared" si="40"/>
        <v>6210</v>
      </c>
      <c r="F347" s="90" t="e">
        <f t="shared" si="41"/>
        <v>#VALUE!</v>
      </c>
      <c r="G347" s="4"/>
      <c r="H347" s="6"/>
      <c r="I347" s="6"/>
      <c r="J347" s="8" t="str">
        <f t="shared" si="42"/>
        <v/>
      </c>
      <c r="K347" s="8" t="str">
        <f t="shared" si="43"/>
        <v/>
      </c>
      <c r="L347" s="8" t="str">
        <f t="shared" si="44"/>
        <v/>
      </c>
      <c r="M347" s="6"/>
      <c r="N347" s="4"/>
      <c r="O347" s="6"/>
      <c r="P347" s="85"/>
      <c r="Q347" s="6"/>
      <c r="R347" s="8">
        <f t="shared" si="45"/>
        <v>0</v>
      </c>
      <c r="S347" s="6"/>
      <c r="T347" s="4"/>
      <c r="U347" s="6"/>
      <c r="V347" s="85"/>
      <c r="W347" s="85"/>
      <c r="X347" s="58">
        <f t="shared" si="46"/>
        <v>0</v>
      </c>
      <c r="Y347" s="6"/>
      <c r="Z347" s="4"/>
    </row>
    <row r="348" spans="1:26" customFormat="1" x14ac:dyDescent="0.25">
      <c r="A348" s="82">
        <v>345</v>
      </c>
      <c r="B348" s="9"/>
      <c r="C348" s="4"/>
      <c r="D348" s="6"/>
      <c r="E348" s="8">
        <f t="shared" si="40"/>
        <v>6210</v>
      </c>
      <c r="F348" s="90" t="e">
        <f t="shared" si="41"/>
        <v>#VALUE!</v>
      </c>
      <c r="G348" s="4"/>
      <c r="H348" s="6"/>
      <c r="I348" s="6"/>
      <c r="J348" s="8" t="str">
        <f t="shared" si="42"/>
        <v/>
      </c>
      <c r="K348" s="8" t="str">
        <f t="shared" si="43"/>
        <v/>
      </c>
      <c r="L348" s="8" t="str">
        <f t="shared" si="44"/>
        <v/>
      </c>
      <c r="M348" s="6"/>
      <c r="N348" s="4"/>
      <c r="O348" s="6"/>
      <c r="P348" s="85"/>
      <c r="Q348" s="6"/>
      <c r="R348" s="8">
        <f t="shared" si="45"/>
        <v>0</v>
      </c>
      <c r="S348" s="6"/>
      <c r="T348" s="4"/>
      <c r="U348" s="6"/>
      <c r="V348" s="85"/>
      <c r="W348" s="85"/>
      <c r="X348" s="58">
        <f t="shared" si="46"/>
        <v>0</v>
      </c>
      <c r="Y348" s="6"/>
      <c r="Z348" s="4"/>
    </row>
    <row r="349" spans="1:26" customFormat="1" x14ac:dyDescent="0.25">
      <c r="A349" s="10">
        <v>346</v>
      </c>
      <c r="B349" s="9"/>
      <c r="C349" s="4"/>
      <c r="D349" s="6"/>
      <c r="E349" s="8">
        <f t="shared" si="40"/>
        <v>6210</v>
      </c>
      <c r="F349" s="90" t="e">
        <f t="shared" si="41"/>
        <v>#VALUE!</v>
      </c>
      <c r="G349" s="4"/>
      <c r="H349" s="6"/>
      <c r="I349" s="6"/>
      <c r="J349" s="8" t="str">
        <f t="shared" si="42"/>
        <v/>
      </c>
      <c r="K349" s="8" t="str">
        <f t="shared" si="43"/>
        <v/>
      </c>
      <c r="L349" s="8" t="str">
        <f t="shared" si="44"/>
        <v/>
      </c>
      <c r="M349" s="6"/>
      <c r="N349" s="4"/>
      <c r="O349" s="6"/>
      <c r="P349" s="85"/>
      <c r="Q349" s="6"/>
      <c r="R349" s="8">
        <f t="shared" si="45"/>
        <v>0</v>
      </c>
      <c r="S349" s="6"/>
      <c r="T349" s="4"/>
      <c r="U349" s="6"/>
      <c r="V349" s="85"/>
      <c r="W349" s="85"/>
      <c r="X349" s="58">
        <f t="shared" si="46"/>
        <v>0</v>
      </c>
      <c r="Y349" s="6"/>
      <c r="Z349" s="4"/>
    </row>
    <row r="350" spans="1:26" customFormat="1" x14ac:dyDescent="0.25">
      <c r="A350" s="82">
        <v>347</v>
      </c>
      <c r="B350" s="9"/>
      <c r="C350" s="4"/>
      <c r="D350" s="6"/>
      <c r="E350" s="8">
        <f t="shared" si="40"/>
        <v>6210</v>
      </c>
      <c r="F350" s="90" t="e">
        <f t="shared" si="41"/>
        <v>#VALUE!</v>
      </c>
      <c r="G350" s="4"/>
      <c r="H350" s="6"/>
      <c r="I350" s="6"/>
      <c r="J350" s="8" t="str">
        <f t="shared" si="42"/>
        <v/>
      </c>
      <c r="K350" s="8" t="str">
        <f t="shared" si="43"/>
        <v/>
      </c>
      <c r="L350" s="8" t="str">
        <f t="shared" si="44"/>
        <v/>
      </c>
      <c r="M350" s="6"/>
      <c r="N350" s="4"/>
      <c r="O350" s="6"/>
      <c r="P350" s="85"/>
      <c r="Q350" s="6"/>
      <c r="R350" s="8">
        <f t="shared" si="45"/>
        <v>0</v>
      </c>
      <c r="S350" s="6"/>
      <c r="T350" s="4"/>
      <c r="U350" s="6"/>
      <c r="V350" s="85"/>
      <c r="W350" s="85"/>
      <c r="X350" s="58">
        <f t="shared" si="46"/>
        <v>0</v>
      </c>
      <c r="Y350" s="6"/>
      <c r="Z350" s="4"/>
    </row>
    <row r="351" spans="1:26" customFormat="1" x14ac:dyDescent="0.25">
      <c r="A351" s="82">
        <v>348</v>
      </c>
      <c r="B351" s="9"/>
      <c r="C351" s="4"/>
      <c r="D351" s="6"/>
      <c r="E351" s="8">
        <f t="shared" si="40"/>
        <v>6210</v>
      </c>
      <c r="F351" s="90" t="e">
        <f t="shared" si="41"/>
        <v>#VALUE!</v>
      </c>
      <c r="G351" s="4"/>
      <c r="H351" s="6"/>
      <c r="I351" s="6"/>
      <c r="J351" s="8" t="str">
        <f t="shared" si="42"/>
        <v/>
      </c>
      <c r="K351" s="8" t="str">
        <f t="shared" si="43"/>
        <v/>
      </c>
      <c r="L351" s="8" t="str">
        <f t="shared" si="44"/>
        <v/>
      </c>
      <c r="M351" s="6"/>
      <c r="N351" s="4"/>
      <c r="O351" s="6"/>
      <c r="P351" s="85"/>
      <c r="Q351" s="6"/>
      <c r="R351" s="8">
        <f t="shared" si="45"/>
        <v>0</v>
      </c>
      <c r="S351" s="6"/>
      <c r="T351" s="4"/>
      <c r="U351" s="6"/>
      <c r="V351" s="85"/>
      <c r="W351" s="85"/>
      <c r="X351" s="58">
        <f t="shared" si="46"/>
        <v>0</v>
      </c>
      <c r="Y351" s="6"/>
      <c r="Z351" s="4"/>
    </row>
    <row r="352" spans="1:26" customFormat="1" x14ac:dyDescent="0.25">
      <c r="A352" s="10">
        <v>349</v>
      </c>
      <c r="B352" s="9"/>
      <c r="C352" s="4"/>
      <c r="D352" s="6"/>
      <c r="E352" s="8">
        <f t="shared" si="40"/>
        <v>6210</v>
      </c>
      <c r="F352" s="90" t="e">
        <f t="shared" si="41"/>
        <v>#VALUE!</v>
      </c>
      <c r="G352" s="4"/>
      <c r="H352" s="6"/>
      <c r="I352" s="6"/>
      <c r="J352" s="8" t="str">
        <f t="shared" si="42"/>
        <v/>
      </c>
      <c r="K352" s="8" t="str">
        <f t="shared" si="43"/>
        <v/>
      </c>
      <c r="L352" s="8" t="str">
        <f t="shared" si="44"/>
        <v/>
      </c>
      <c r="M352" s="6"/>
      <c r="N352" s="4"/>
      <c r="O352" s="6"/>
      <c r="P352" s="85"/>
      <c r="Q352" s="6"/>
      <c r="R352" s="8">
        <f t="shared" si="45"/>
        <v>0</v>
      </c>
      <c r="S352" s="6"/>
      <c r="T352" s="4"/>
      <c r="U352" s="6"/>
      <c r="V352" s="85"/>
      <c r="W352" s="85"/>
      <c r="X352" s="58">
        <f t="shared" si="46"/>
        <v>0</v>
      </c>
      <c r="Y352" s="6"/>
      <c r="Z352" s="4"/>
    </row>
    <row r="353" spans="1:26" customFormat="1" x14ac:dyDescent="0.25">
      <c r="A353" s="82">
        <v>350</v>
      </c>
      <c r="B353" s="9"/>
      <c r="C353" s="4"/>
      <c r="D353" s="6"/>
      <c r="E353" s="8">
        <f t="shared" si="40"/>
        <v>6210</v>
      </c>
      <c r="F353" s="90" t="e">
        <f t="shared" si="41"/>
        <v>#VALUE!</v>
      </c>
      <c r="G353" s="4"/>
      <c r="H353" s="6"/>
      <c r="I353" s="6"/>
      <c r="J353" s="8" t="str">
        <f t="shared" si="42"/>
        <v/>
      </c>
      <c r="K353" s="8" t="str">
        <f t="shared" si="43"/>
        <v/>
      </c>
      <c r="L353" s="8" t="str">
        <f t="shared" si="44"/>
        <v/>
      </c>
      <c r="M353" s="6"/>
      <c r="N353" s="4"/>
      <c r="O353" s="6"/>
      <c r="P353" s="85"/>
      <c r="Q353" s="6"/>
      <c r="R353" s="8">
        <f t="shared" si="45"/>
        <v>0</v>
      </c>
      <c r="S353" s="6"/>
      <c r="T353" s="4"/>
      <c r="U353" s="6"/>
      <c r="V353" s="85"/>
      <c r="W353" s="85"/>
      <c r="X353" s="58">
        <f t="shared" si="46"/>
        <v>0</v>
      </c>
      <c r="Y353" s="6"/>
      <c r="Z353" s="4"/>
    </row>
    <row r="354" spans="1:26" customFormat="1" x14ac:dyDescent="0.25">
      <c r="A354" s="82">
        <v>351</v>
      </c>
      <c r="B354" s="9"/>
      <c r="C354" s="4"/>
      <c r="D354" s="6"/>
      <c r="E354" s="8">
        <f t="shared" si="40"/>
        <v>6210</v>
      </c>
      <c r="F354" s="90" t="e">
        <f t="shared" si="41"/>
        <v>#VALUE!</v>
      </c>
      <c r="G354" s="4"/>
      <c r="H354" s="6"/>
      <c r="I354" s="6"/>
      <c r="J354" s="8" t="str">
        <f t="shared" si="42"/>
        <v/>
      </c>
      <c r="K354" s="8" t="str">
        <f t="shared" si="43"/>
        <v/>
      </c>
      <c r="L354" s="8" t="str">
        <f t="shared" si="44"/>
        <v/>
      </c>
      <c r="M354" s="6"/>
      <c r="N354" s="4"/>
      <c r="O354" s="6"/>
      <c r="P354" s="85"/>
      <c r="Q354" s="6"/>
      <c r="R354" s="8">
        <f t="shared" si="45"/>
        <v>0</v>
      </c>
      <c r="S354" s="6"/>
      <c r="T354" s="4"/>
      <c r="U354" s="6"/>
      <c r="V354" s="85"/>
      <c r="W354" s="85"/>
      <c r="X354" s="58">
        <f t="shared" si="46"/>
        <v>0</v>
      </c>
      <c r="Y354" s="6"/>
      <c r="Z354" s="4"/>
    </row>
    <row r="355" spans="1:26" customFormat="1" x14ac:dyDescent="0.25">
      <c r="A355" s="10">
        <v>352</v>
      </c>
      <c r="B355" s="9"/>
      <c r="C355" s="4"/>
      <c r="D355" s="6"/>
      <c r="E355" s="8">
        <f t="shared" si="40"/>
        <v>6210</v>
      </c>
      <c r="F355" s="90" t="e">
        <f t="shared" si="41"/>
        <v>#VALUE!</v>
      </c>
      <c r="G355" s="4"/>
      <c r="H355" s="6"/>
      <c r="I355" s="6"/>
      <c r="J355" s="8" t="str">
        <f t="shared" si="42"/>
        <v/>
      </c>
      <c r="K355" s="8" t="str">
        <f t="shared" si="43"/>
        <v/>
      </c>
      <c r="L355" s="8" t="str">
        <f t="shared" si="44"/>
        <v/>
      </c>
      <c r="M355" s="6"/>
      <c r="N355" s="4"/>
      <c r="O355" s="6"/>
      <c r="P355" s="85"/>
      <c r="Q355" s="6"/>
      <c r="R355" s="8">
        <f t="shared" si="45"/>
        <v>0</v>
      </c>
      <c r="S355" s="6"/>
      <c r="T355" s="4"/>
      <c r="U355" s="6"/>
      <c r="V355" s="85"/>
      <c r="W355" s="85"/>
      <c r="X355" s="58">
        <f t="shared" si="46"/>
        <v>0</v>
      </c>
      <c r="Y355" s="6"/>
      <c r="Z355" s="4"/>
    </row>
    <row r="356" spans="1:26" customFormat="1" x14ac:dyDescent="0.25">
      <c r="A356" s="82">
        <v>353</v>
      </c>
      <c r="B356" s="9"/>
      <c r="C356" s="4"/>
      <c r="D356" s="6"/>
      <c r="E356" s="8">
        <f t="shared" si="40"/>
        <v>6210</v>
      </c>
      <c r="F356" s="90" t="e">
        <f t="shared" si="41"/>
        <v>#VALUE!</v>
      </c>
      <c r="G356" s="4"/>
      <c r="H356" s="6"/>
      <c r="I356" s="6"/>
      <c r="J356" s="8" t="str">
        <f t="shared" si="42"/>
        <v/>
      </c>
      <c r="K356" s="8" t="str">
        <f t="shared" si="43"/>
        <v/>
      </c>
      <c r="L356" s="8" t="str">
        <f t="shared" si="44"/>
        <v/>
      </c>
      <c r="M356" s="6"/>
      <c r="N356" s="4"/>
      <c r="O356" s="6"/>
      <c r="P356" s="85"/>
      <c r="Q356" s="6"/>
      <c r="R356" s="8">
        <f t="shared" si="45"/>
        <v>0</v>
      </c>
      <c r="S356" s="6"/>
      <c r="T356" s="4"/>
      <c r="U356" s="6"/>
      <c r="V356" s="85"/>
      <c r="W356" s="85"/>
      <c r="X356" s="58">
        <f t="shared" si="46"/>
        <v>0</v>
      </c>
      <c r="Y356" s="6"/>
      <c r="Z356" s="4"/>
    </row>
    <row r="357" spans="1:26" customFormat="1" x14ac:dyDescent="0.25">
      <c r="A357" s="82">
        <v>354</v>
      </c>
      <c r="B357" s="9"/>
      <c r="C357" s="4"/>
      <c r="D357" s="6"/>
      <c r="E357" s="8">
        <f t="shared" si="40"/>
        <v>6210</v>
      </c>
      <c r="F357" s="90" t="e">
        <f t="shared" si="41"/>
        <v>#VALUE!</v>
      </c>
      <c r="G357" s="4"/>
      <c r="H357" s="6"/>
      <c r="I357" s="6"/>
      <c r="J357" s="8" t="str">
        <f t="shared" si="42"/>
        <v/>
      </c>
      <c r="K357" s="8" t="str">
        <f t="shared" si="43"/>
        <v/>
      </c>
      <c r="L357" s="8" t="str">
        <f t="shared" si="44"/>
        <v/>
      </c>
      <c r="M357" s="6"/>
      <c r="N357" s="4"/>
      <c r="O357" s="6"/>
      <c r="P357" s="85"/>
      <c r="Q357" s="6"/>
      <c r="R357" s="8">
        <f t="shared" si="45"/>
        <v>0</v>
      </c>
      <c r="S357" s="6"/>
      <c r="T357" s="4"/>
      <c r="U357" s="6"/>
      <c r="V357" s="85"/>
      <c r="W357" s="85"/>
      <c r="X357" s="58">
        <f t="shared" si="46"/>
        <v>0</v>
      </c>
      <c r="Y357" s="6"/>
      <c r="Z357" s="4"/>
    </row>
    <row r="358" spans="1:26" customFormat="1" x14ac:dyDescent="0.25">
      <c r="A358" s="10">
        <v>355</v>
      </c>
      <c r="B358" s="9"/>
      <c r="C358" s="4"/>
      <c r="D358" s="6"/>
      <c r="E358" s="8">
        <f t="shared" si="40"/>
        <v>6210</v>
      </c>
      <c r="F358" s="90" t="e">
        <f t="shared" si="41"/>
        <v>#VALUE!</v>
      </c>
      <c r="G358" s="4"/>
      <c r="H358" s="6"/>
      <c r="I358" s="6"/>
      <c r="J358" s="8" t="str">
        <f t="shared" si="42"/>
        <v/>
      </c>
      <c r="K358" s="8" t="str">
        <f t="shared" si="43"/>
        <v/>
      </c>
      <c r="L358" s="8" t="str">
        <f t="shared" si="44"/>
        <v/>
      </c>
      <c r="M358" s="6"/>
      <c r="N358" s="4"/>
      <c r="O358" s="6"/>
      <c r="P358" s="85"/>
      <c r="Q358" s="6"/>
      <c r="R358" s="8">
        <f t="shared" si="45"/>
        <v>0</v>
      </c>
      <c r="S358" s="6"/>
      <c r="T358" s="4"/>
      <c r="U358" s="6"/>
      <c r="V358" s="85"/>
      <c r="W358" s="85"/>
      <c r="X358" s="58">
        <f t="shared" si="46"/>
        <v>0</v>
      </c>
      <c r="Y358" s="6"/>
      <c r="Z358" s="4"/>
    </row>
    <row r="359" spans="1:26" customFormat="1" x14ac:dyDescent="0.25">
      <c r="A359" s="82">
        <v>356</v>
      </c>
      <c r="B359" s="9"/>
      <c r="C359" s="4"/>
      <c r="D359" s="6"/>
      <c r="E359" s="8">
        <f t="shared" si="40"/>
        <v>6210</v>
      </c>
      <c r="F359" s="90" t="e">
        <f t="shared" si="41"/>
        <v>#VALUE!</v>
      </c>
      <c r="G359" s="4"/>
      <c r="H359" s="6"/>
      <c r="I359" s="6"/>
      <c r="J359" s="8" t="str">
        <f t="shared" si="42"/>
        <v/>
      </c>
      <c r="K359" s="8" t="str">
        <f t="shared" si="43"/>
        <v/>
      </c>
      <c r="L359" s="8" t="str">
        <f t="shared" si="44"/>
        <v/>
      </c>
      <c r="M359" s="6"/>
      <c r="N359" s="4"/>
      <c r="O359" s="6"/>
      <c r="P359" s="85"/>
      <c r="Q359" s="6"/>
      <c r="R359" s="8">
        <f t="shared" si="45"/>
        <v>0</v>
      </c>
      <c r="S359" s="6"/>
      <c r="T359" s="4"/>
      <c r="U359" s="6"/>
      <c r="V359" s="85"/>
      <c r="W359" s="85"/>
      <c r="X359" s="58">
        <f t="shared" si="46"/>
        <v>0</v>
      </c>
      <c r="Y359" s="6"/>
      <c r="Z359" s="4"/>
    </row>
    <row r="360" spans="1:26" customFormat="1" x14ac:dyDescent="0.25">
      <c r="A360" s="82">
        <v>357</v>
      </c>
      <c r="B360" s="9"/>
      <c r="C360" s="4"/>
      <c r="D360" s="6"/>
      <c r="E360" s="8">
        <f t="shared" si="40"/>
        <v>6210</v>
      </c>
      <c r="F360" s="90" t="e">
        <f t="shared" si="41"/>
        <v>#VALUE!</v>
      </c>
      <c r="G360" s="4"/>
      <c r="H360" s="6"/>
      <c r="I360" s="6"/>
      <c r="J360" s="8" t="str">
        <f t="shared" si="42"/>
        <v/>
      </c>
      <c r="K360" s="8" t="str">
        <f t="shared" si="43"/>
        <v/>
      </c>
      <c r="L360" s="8" t="str">
        <f t="shared" si="44"/>
        <v/>
      </c>
      <c r="M360" s="6"/>
      <c r="N360" s="4"/>
      <c r="O360" s="6"/>
      <c r="P360" s="85"/>
      <c r="Q360" s="6"/>
      <c r="R360" s="8">
        <f t="shared" si="45"/>
        <v>0</v>
      </c>
      <c r="S360" s="6"/>
      <c r="T360" s="4"/>
      <c r="U360" s="6"/>
      <c r="V360" s="85"/>
      <c r="W360" s="85"/>
      <c r="X360" s="58">
        <f t="shared" si="46"/>
        <v>0</v>
      </c>
      <c r="Y360" s="6"/>
      <c r="Z360" s="4"/>
    </row>
    <row r="361" spans="1:26" customFormat="1" x14ac:dyDescent="0.25">
      <c r="A361" s="10">
        <v>358</v>
      </c>
      <c r="B361" s="9"/>
      <c r="C361" s="4"/>
      <c r="D361" s="6"/>
      <c r="E361" s="8">
        <f t="shared" si="40"/>
        <v>6210</v>
      </c>
      <c r="F361" s="90" t="e">
        <f t="shared" si="41"/>
        <v>#VALUE!</v>
      </c>
      <c r="G361" s="4"/>
      <c r="H361" s="6"/>
      <c r="I361" s="6"/>
      <c r="J361" s="8" t="str">
        <f t="shared" si="42"/>
        <v/>
      </c>
      <c r="K361" s="8" t="str">
        <f t="shared" si="43"/>
        <v/>
      </c>
      <c r="L361" s="8" t="str">
        <f t="shared" si="44"/>
        <v/>
      </c>
      <c r="M361" s="6"/>
      <c r="N361" s="4"/>
      <c r="O361" s="6"/>
      <c r="P361" s="85"/>
      <c r="Q361" s="6"/>
      <c r="R361" s="8">
        <f t="shared" si="45"/>
        <v>0</v>
      </c>
      <c r="S361" s="6"/>
      <c r="T361" s="4"/>
      <c r="U361" s="6"/>
      <c r="V361" s="85"/>
      <c r="W361" s="85"/>
      <c r="X361" s="58">
        <f t="shared" si="46"/>
        <v>0</v>
      </c>
      <c r="Y361" s="6"/>
      <c r="Z361" s="4"/>
    </row>
    <row r="362" spans="1:26" customFormat="1" x14ac:dyDescent="0.25">
      <c r="A362" s="82">
        <v>359</v>
      </c>
      <c r="B362" s="9"/>
      <c r="C362" s="4"/>
      <c r="D362" s="6"/>
      <c r="E362" s="8">
        <f t="shared" si="40"/>
        <v>6210</v>
      </c>
      <c r="F362" s="90" t="e">
        <f t="shared" si="41"/>
        <v>#VALUE!</v>
      </c>
      <c r="G362" s="4"/>
      <c r="H362" s="6"/>
      <c r="I362" s="6"/>
      <c r="J362" s="8" t="str">
        <f t="shared" si="42"/>
        <v/>
      </c>
      <c r="K362" s="8" t="str">
        <f t="shared" si="43"/>
        <v/>
      </c>
      <c r="L362" s="8" t="str">
        <f t="shared" si="44"/>
        <v/>
      </c>
      <c r="M362" s="6"/>
      <c r="N362" s="4"/>
      <c r="O362" s="6"/>
      <c r="P362" s="85"/>
      <c r="Q362" s="6"/>
      <c r="R362" s="8">
        <f t="shared" si="45"/>
        <v>0</v>
      </c>
      <c r="S362" s="6"/>
      <c r="T362" s="4"/>
      <c r="U362" s="6"/>
      <c r="V362" s="85"/>
      <c r="W362" s="85"/>
      <c r="X362" s="58">
        <f t="shared" si="46"/>
        <v>0</v>
      </c>
      <c r="Y362" s="6"/>
      <c r="Z362" s="4"/>
    </row>
    <row r="363" spans="1:26" customFormat="1" x14ac:dyDescent="0.25">
      <c r="A363" s="82">
        <v>360</v>
      </c>
      <c r="B363" s="9"/>
      <c r="C363" s="4"/>
      <c r="D363" s="6"/>
      <c r="E363" s="8">
        <f t="shared" si="40"/>
        <v>6210</v>
      </c>
      <c r="F363" s="90" t="e">
        <f t="shared" si="41"/>
        <v>#VALUE!</v>
      </c>
      <c r="G363" s="4"/>
      <c r="H363" s="6"/>
      <c r="I363" s="6"/>
      <c r="J363" s="8" t="str">
        <f t="shared" si="42"/>
        <v/>
      </c>
      <c r="K363" s="8" t="str">
        <f t="shared" si="43"/>
        <v/>
      </c>
      <c r="L363" s="8" t="str">
        <f t="shared" si="44"/>
        <v/>
      </c>
      <c r="M363" s="6"/>
      <c r="N363" s="4"/>
      <c r="O363" s="6"/>
      <c r="P363" s="85"/>
      <c r="Q363" s="6"/>
      <c r="R363" s="8">
        <f t="shared" si="45"/>
        <v>0</v>
      </c>
      <c r="S363" s="6"/>
      <c r="T363" s="4"/>
      <c r="U363" s="6"/>
      <c r="V363" s="85"/>
      <c r="W363" s="85"/>
      <c r="X363" s="58">
        <f t="shared" si="46"/>
        <v>0</v>
      </c>
      <c r="Y363" s="6"/>
      <c r="Z363" s="4"/>
    </row>
    <row r="364" spans="1:26" customFormat="1" x14ac:dyDescent="0.25">
      <c r="A364" s="10">
        <v>361</v>
      </c>
      <c r="B364" s="9"/>
      <c r="C364" s="4"/>
      <c r="D364" s="6"/>
      <c r="E364" s="8">
        <f t="shared" si="40"/>
        <v>6210</v>
      </c>
      <c r="F364" s="90" t="e">
        <f t="shared" si="41"/>
        <v>#VALUE!</v>
      </c>
      <c r="G364" s="4"/>
      <c r="H364" s="6"/>
      <c r="I364" s="6"/>
      <c r="J364" s="8" t="str">
        <f t="shared" si="42"/>
        <v/>
      </c>
      <c r="K364" s="8" t="str">
        <f t="shared" si="43"/>
        <v/>
      </c>
      <c r="L364" s="8" t="str">
        <f t="shared" si="44"/>
        <v/>
      </c>
      <c r="M364" s="6"/>
      <c r="N364" s="4"/>
      <c r="O364" s="6"/>
      <c r="P364" s="85"/>
      <c r="Q364" s="6"/>
      <c r="R364" s="8">
        <f t="shared" si="45"/>
        <v>0</v>
      </c>
      <c r="S364" s="6"/>
      <c r="T364" s="4"/>
      <c r="U364" s="6"/>
      <c r="V364" s="85"/>
      <c r="W364" s="85"/>
      <c r="X364" s="58">
        <f t="shared" si="46"/>
        <v>0</v>
      </c>
      <c r="Y364" s="6"/>
      <c r="Z364" s="4"/>
    </row>
    <row r="365" spans="1:26" customFormat="1" x14ac:dyDescent="0.25">
      <c r="A365" s="82">
        <v>362</v>
      </c>
      <c r="B365" s="9"/>
      <c r="C365" s="4"/>
      <c r="D365" s="6"/>
      <c r="E365" s="8">
        <f t="shared" si="40"/>
        <v>6210</v>
      </c>
      <c r="F365" s="90" t="e">
        <f t="shared" si="41"/>
        <v>#VALUE!</v>
      </c>
      <c r="G365" s="4"/>
      <c r="H365" s="6"/>
      <c r="I365" s="6"/>
      <c r="J365" s="8" t="str">
        <f t="shared" si="42"/>
        <v/>
      </c>
      <c r="K365" s="8" t="str">
        <f t="shared" si="43"/>
        <v/>
      </c>
      <c r="L365" s="8" t="str">
        <f t="shared" si="44"/>
        <v/>
      </c>
      <c r="M365" s="6"/>
      <c r="N365" s="4"/>
      <c r="O365" s="6"/>
      <c r="P365" s="85"/>
      <c r="Q365" s="6"/>
      <c r="R365" s="8">
        <f t="shared" si="45"/>
        <v>0</v>
      </c>
      <c r="S365" s="6"/>
      <c r="T365" s="4"/>
      <c r="U365" s="6"/>
      <c r="V365" s="85"/>
      <c r="W365" s="85"/>
      <c r="X365" s="58">
        <f t="shared" si="46"/>
        <v>0</v>
      </c>
      <c r="Y365" s="6"/>
      <c r="Z365" s="4"/>
    </row>
    <row r="366" spans="1:26" customFormat="1" x14ac:dyDescent="0.25">
      <c r="A366" s="82">
        <v>363</v>
      </c>
      <c r="B366" s="9"/>
      <c r="C366" s="4"/>
      <c r="D366" s="6"/>
      <c r="E366" s="8">
        <f t="shared" si="40"/>
        <v>6210</v>
      </c>
      <c r="F366" s="90" t="e">
        <f t="shared" si="41"/>
        <v>#VALUE!</v>
      </c>
      <c r="G366" s="4"/>
      <c r="H366" s="6"/>
      <c r="I366" s="6"/>
      <c r="J366" s="8" t="str">
        <f t="shared" si="42"/>
        <v/>
      </c>
      <c r="K366" s="8" t="str">
        <f t="shared" si="43"/>
        <v/>
      </c>
      <c r="L366" s="8" t="str">
        <f t="shared" si="44"/>
        <v/>
      </c>
      <c r="M366" s="6"/>
      <c r="N366" s="4"/>
      <c r="O366" s="6"/>
      <c r="P366" s="85"/>
      <c r="Q366" s="6"/>
      <c r="R366" s="8">
        <f t="shared" si="45"/>
        <v>0</v>
      </c>
      <c r="S366" s="6"/>
      <c r="T366" s="4"/>
      <c r="U366" s="6"/>
      <c r="V366" s="85"/>
      <c r="W366" s="85"/>
      <c r="X366" s="58">
        <f t="shared" si="46"/>
        <v>0</v>
      </c>
      <c r="Y366" s="6"/>
      <c r="Z366" s="4"/>
    </row>
    <row r="367" spans="1:26" customFormat="1" x14ac:dyDescent="0.25">
      <c r="A367" s="10">
        <v>364</v>
      </c>
      <c r="B367" s="9"/>
      <c r="C367" s="4"/>
      <c r="D367" s="6"/>
      <c r="E367" s="8">
        <f t="shared" si="40"/>
        <v>6210</v>
      </c>
      <c r="F367" s="90" t="e">
        <f t="shared" si="41"/>
        <v>#VALUE!</v>
      </c>
      <c r="G367" s="4"/>
      <c r="H367" s="6"/>
      <c r="I367" s="6"/>
      <c r="J367" s="8" t="str">
        <f t="shared" si="42"/>
        <v/>
      </c>
      <c r="K367" s="8" t="str">
        <f t="shared" si="43"/>
        <v/>
      </c>
      <c r="L367" s="8" t="str">
        <f t="shared" si="44"/>
        <v/>
      </c>
      <c r="M367" s="6"/>
      <c r="N367" s="4"/>
      <c r="O367" s="6"/>
      <c r="P367" s="85"/>
      <c r="Q367" s="6"/>
      <c r="R367" s="8">
        <f t="shared" si="45"/>
        <v>0</v>
      </c>
      <c r="S367" s="6"/>
      <c r="T367" s="4"/>
      <c r="U367" s="6"/>
      <c r="V367" s="85"/>
      <c r="W367" s="85"/>
      <c r="X367" s="58">
        <f t="shared" si="46"/>
        <v>0</v>
      </c>
      <c r="Y367" s="6"/>
      <c r="Z367" s="4"/>
    </row>
    <row r="368" spans="1:26" customFormat="1" x14ac:dyDescent="0.25">
      <c r="A368" s="82">
        <v>365</v>
      </c>
      <c r="B368" s="9"/>
      <c r="C368" s="4"/>
      <c r="D368" s="6"/>
      <c r="E368" s="8">
        <f t="shared" si="40"/>
        <v>6210</v>
      </c>
      <c r="F368" s="90" t="e">
        <f t="shared" si="41"/>
        <v>#VALUE!</v>
      </c>
      <c r="G368" s="4"/>
      <c r="H368" s="6"/>
      <c r="I368" s="6"/>
      <c r="J368" s="8" t="str">
        <f t="shared" si="42"/>
        <v/>
      </c>
      <c r="K368" s="8" t="str">
        <f t="shared" si="43"/>
        <v/>
      </c>
      <c r="L368" s="8" t="str">
        <f t="shared" si="44"/>
        <v/>
      </c>
      <c r="M368" s="6"/>
      <c r="N368" s="4"/>
      <c r="O368" s="6"/>
      <c r="P368" s="85"/>
      <c r="Q368" s="6"/>
      <c r="R368" s="8">
        <f t="shared" si="45"/>
        <v>0</v>
      </c>
      <c r="S368" s="6"/>
      <c r="T368" s="4"/>
      <c r="U368" s="6"/>
      <c r="V368" s="85"/>
      <c r="W368" s="85"/>
      <c r="X368" s="58">
        <f t="shared" si="46"/>
        <v>0</v>
      </c>
      <c r="Y368" s="6"/>
      <c r="Z368" s="4"/>
    </row>
    <row r="369" spans="1:26" customFormat="1" x14ac:dyDescent="0.25">
      <c r="A369" s="82">
        <v>366</v>
      </c>
      <c r="B369" s="9"/>
      <c r="C369" s="4"/>
      <c r="D369" s="6"/>
      <c r="E369" s="8">
        <f t="shared" si="40"/>
        <v>6210</v>
      </c>
      <c r="F369" s="90" t="e">
        <f t="shared" si="41"/>
        <v>#VALUE!</v>
      </c>
      <c r="G369" s="4"/>
      <c r="H369" s="6"/>
      <c r="I369" s="6"/>
      <c r="J369" s="8" t="str">
        <f t="shared" si="42"/>
        <v/>
      </c>
      <c r="K369" s="8" t="str">
        <f t="shared" si="43"/>
        <v/>
      </c>
      <c r="L369" s="8" t="str">
        <f t="shared" si="44"/>
        <v/>
      </c>
      <c r="M369" s="6"/>
      <c r="N369" s="4"/>
      <c r="O369" s="6"/>
      <c r="P369" s="85"/>
      <c r="Q369" s="6"/>
      <c r="R369" s="8">
        <f t="shared" si="45"/>
        <v>0</v>
      </c>
      <c r="S369" s="6"/>
      <c r="T369" s="4"/>
      <c r="U369" s="6"/>
      <c r="V369" s="85"/>
      <c r="W369" s="85"/>
      <c r="X369" s="58">
        <f t="shared" si="46"/>
        <v>0</v>
      </c>
      <c r="Y369" s="6"/>
      <c r="Z369" s="4"/>
    </row>
    <row r="370" spans="1:26" customFormat="1" x14ac:dyDescent="0.25">
      <c r="A370" s="10">
        <v>367</v>
      </c>
      <c r="B370" s="9"/>
      <c r="C370" s="4"/>
      <c r="D370" s="6"/>
      <c r="E370" s="8">
        <f t="shared" si="40"/>
        <v>6210</v>
      </c>
      <c r="F370" s="90" t="e">
        <f t="shared" si="41"/>
        <v>#VALUE!</v>
      </c>
      <c r="G370" s="4"/>
      <c r="H370" s="6"/>
      <c r="I370" s="6"/>
      <c r="J370" s="8" t="str">
        <f t="shared" si="42"/>
        <v/>
      </c>
      <c r="K370" s="8" t="str">
        <f t="shared" si="43"/>
        <v/>
      </c>
      <c r="L370" s="8" t="str">
        <f t="shared" si="44"/>
        <v/>
      </c>
      <c r="M370" s="6"/>
      <c r="N370" s="4"/>
      <c r="O370" s="6"/>
      <c r="P370" s="85"/>
      <c r="Q370" s="6"/>
      <c r="R370" s="8">
        <f t="shared" si="45"/>
        <v>0</v>
      </c>
      <c r="S370" s="6"/>
      <c r="T370" s="4"/>
      <c r="U370" s="6"/>
      <c r="V370" s="85"/>
      <c r="W370" s="85"/>
      <c r="X370" s="58">
        <f t="shared" si="46"/>
        <v>0</v>
      </c>
      <c r="Y370" s="6"/>
      <c r="Z370" s="4"/>
    </row>
    <row r="371" spans="1:26" customFormat="1" x14ac:dyDescent="0.25">
      <c r="A371" s="82">
        <v>368</v>
      </c>
      <c r="B371" s="9"/>
      <c r="C371" s="4"/>
      <c r="D371" s="6"/>
      <c r="E371" s="8">
        <f t="shared" si="40"/>
        <v>6210</v>
      </c>
      <c r="F371" s="90" t="e">
        <f t="shared" si="41"/>
        <v>#VALUE!</v>
      </c>
      <c r="G371" s="4"/>
      <c r="H371" s="6"/>
      <c r="I371" s="6"/>
      <c r="J371" s="8" t="str">
        <f t="shared" si="42"/>
        <v/>
      </c>
      <c r="K371" s="8" t="str">
        <f t="shared" si="43"/>
        <v/>
      </c>
      <c r="L371" s="8" t="str">
        <f t="shared" si="44"/>
        <v/>
      </c>
      <c r="M371" s="6"/>
      <c r="N371" s="4"/>
      <c r="O371" s="6"/>
      <c r="P371" s="85"/>
      <c r="Q371" s="6"/>
      <c r="R371" s="8">
        <f t="shared" si="45"/>
        <v>0</v>
      </c>
      <c r="S371" s="6"/>
      <c r="T371" s="4"/>
      <c r="U371" s="6"/>
      <c r="V371" s="85"/>
      <c r="W371" s="85"/>
      <c r="X371" s="58">
        <f t="shared" si="46"/>
        <v>0</v>
      </c>
      <c r="Y371" s="6"/>
      <c r="Z371" s="4"/>
    </row>
    <row r="372" spans="1:26" customFormat="1" x14ac:dyDescent="0.25">
      <c r="A372" s="82">
        <v>369</v>
      </c>
      <c r="B372" s="9"/>
      <c r="C372" s="4"/>
      <c r="D372" s="6"/>
      <c r="E372" s="8">
        <f t="shared" si="40"/>
        <v>6210</v>
      </c>
      <c r="F372" s="90" t="e">
        <f t="shared" si="41"/>
        <v>#VALUE!</v>
      </c>
      <c r="G372" s="4"/>
      <c r="H372" s="6"/>
      <c r="I372" s="6"/>
      <c r="J372" s="8" t="str">
        <f t="shared" si="42"/>
        <v/>
      </c>
      <c r="K372" s="8" t="str">
        <f t="shared" si="43"/>
        <v/>
      </c>
      <c r="L372" s="8" t="str">
        <f t="shared" si="44"/>
        <v/>
      </c>
      <c r="M372" s="6"/>
      <c r="N372" s="4"/>
      <c r="O372" s="6"/>
      <c r="P372" s="85"/>
      <c r="Q372" s="6"/>
      <c r="R372" s="8">
        <f t="shared" si="45"/>
        <v>0</v>
      </c>
      <c r="S372" s="6"/>
      <c r="T372" s="4"/>
      <c r="U372" s="6"/>
      <c r="V372" s="85"/>
      <c r="W372" s="85"/>
      <c r="X372" s="58">
        <f t="shared" si="46"/>
        <v>0</v>
      </c>
      <c r="Y372" s="6"/>
      <c r="Z372" s="4"/>
    </row>
    <row r="373" spans="1:26" customFormat="1" x14ac:dyDescent="0.25">
      <c r="A373" s="10">
        <v>370</v>
      </c>
      <c r="B373" s="9"/>
      <c r="C373" s="4"/>
      <c r="D373" s="6"/>
      <c r="E373" s="8">
        <f t="shared" si="40"/>
        <v>6210</v>
      </c>
      <c r="F373" s="90" t="e">
        <f t="shared" si="41"/>
        <v>#VALUE!</v>
      </c>
      <c r="G373" s="4"/>
      <c r="H373" s="6"/>
      <c r="I373" s="6"/>
      <c r="J373" s="8" t="str">
        <f t="shared" si="42"/>
        <v/>
      </c>
      <c r="K373" s="8" t="str">
        <f t="shared" si="43"/>
        <v/>
      </c>
      <c r="L373" s="8" t="str">
        <f t="shared" si="44"/>
        <v/>
      </c>
      <c r="M373" s="6"/>
      <c r="N373" s="4"/>
      <c r="O373" s="6"/>
      <c r="P373" s="85"/>
      <c r="Q373" s="6"/>
      <c r="R373" s="8">
        <f t="shared" si="45"/>
        <v>0</v>
      </c>
      <c r="S373" s="6"/>
      <c r="T373" s="4"/>
      <c r="U373" s="6"/>
      <c r="V373" s="85"/>
      <c r="W373" s="85"/>
      <c r="X373" s="58">
        <f t="shared" si="46"/>
        <v>0</v>
      </c>
      <c r="Y373" s="6"/>
      <c r="Z373" s="4"/>
    </row>
    <row r="374" spans="1:26" customFormat="1" x14ac:dyDescent="0.25">
      <c r="A374" s="82">
        <v>371</v>
      </c>
      <c r="B374" s="9"/>
      <c r="C374" s="4"/>
      <c r="D374" s="6"/>
      <c r="E374" s="8">
        <f t="shared" si="40"/>
        <v>6210</v>
      </c>
      <c r="F374" s="90" t="e">
        <f t="shared" si="41"/>
        <v>#VALUE!</v>
      </c>
      <c r="G374" s="4"/>
      <c r="H374" s="6"/>
      <c r="I374" s="6"/>
      <c r="J374" s="8" t="str">
        <f t="shared" si="42"/>
        <v/>
      </c>
      <c r="K374" s="8" t="str">
        <f t="shared" si="43"/>
        <v/>
      </c>
      <c r="L374" s="8" t="str">
        <f t="shared" si="44"/>
        <v/>
      </c>
      <c r="M374" s="6"/>
      <c r="N374" s="4"/>
      <c r="O374" s="6"/>
      <c r="P374" s="85"/>
      <c r="Q374" s="6"/>
      <c r="R374" s="8">
        <f t="shared" si="45"/>
        <v>0</v>
      </c>
      <c r="S374" s="6"/>
      <c r="T374" s="4"/>
      <c r="U374" s="6"/>
      <c r="V374" s="85"/>
      <c r="W374" s="85"/>
      <c r="X374" s="58">
        <f t="shared" si="46"/>
        <v>0</v>
      </c>
      <c r="Y374" s="6"/>
      <c r="Z374" s="4"/>
    </row>
    <row r="375" spans="1:26" customFormat="1" x14ac:dyDescent="0.25">
      <c r="A375" s="82">
        <v>372</v>
      </c>
      <c r="B375" s="9"/>
      <c r="C375" s="4"/>
      <c r="D375" s="6"/>
      <c r="E375" s="8">
        <f t="shared" si="40"/>
        <v>6210</v>
      </c>
      <c r="F375" s="90" t="e">
        <f t="shared" si="41"/>
        <v>#VALUE!</v>
      </c>
      <c r="G375" s="4"/>
      <c r="H375" s="6"/>
      <c r="I375" s="6"/>
      <c r="J375" s="8" t="str">
        <f t="shared" si="42"/>
        <v/>
      </c>
      <c r="K375" s="8" t="str">
        <f t="shared" si="43"/>
        <v/>
      </c>
      <c r="L375" s="8" t="str">
        <f t="shared" si="44"/>
        <v/>
      </c>
      <c r="M375" s="6"/>
      <c r="N375" s="4"/>
      <c r="O375" s="6"/>
      <c r="P375" s="85"/>
      <c r="Q375" s="6"/>
      <c r="R375" s="8">
        <f t="shared" si="45"/>
        <v>0</v>
      </c>
      <c r="S375" s="6"/>
      <c r="T375" s="4"/>
      <c r="U375" s="6"/>
      <c r="V375" s="85"/>
      <c r="W375" s="85"/>
      <c r="X375" s="58">
        <f t="shared" si="46"/>
        <v>0</v>
      </c>
      <c r="Y375" s="6"/>
      <c r="Z375" s="4"/>
    </row>
    <row r="376" spans="1:26" customFormat="1" x14ac:dyDescent="0.25">
      <c r="A376" s="10">
        <v>373</v>
      </c>
      <c r="B376" s="9"/>
      <c r="C376" s="4"/>
      <c r="D376" s="6"/>
      <c r="E376" s="8">
        <f t="shared" si="40"/>
        <v>6210</v>
      </c>
      <c r="F376" s="90" t="e">
        <f t="shared" si="41"/>
        <v>#VALUE!</v>
      </c>
      <c r="G376" s="4"/>
      <c r="H376" s="6"/>
      <c r="I376" s="6"/>
      <c r="J376" s="8" t="str">
        <f t="shared" si="42"/>
        <v/>
      </c>
      <c r="K376" s="8" t="str">
        <f t="shared" si="43"/>
        <v/>
      </c>
      <c r="L376" s="8" t="str">
        <f t="shared" si="44"/>
        <v/>
      </c>
      <c r="M376" s="6"/>
      <c r="N376" s="4"/>
      <c r="O376" s="6"/>
      <c r="P376" s="85"/>
      <c r="Q376" s="6"/>
      <c r="R376" s="8">
        <f t="shared" si="45"/>
        <v>0</v>
      </c>
      <c r="S376" s="6"/>
      <c r="T376" s="4"/>
      <c r="U376" s="6"/>
      <c r="V376" s="85"/>
      <c r="W376" s="85"/>
      <c r="X376" s="58">
        <f t="shared" si="46"/>
        <v>0</v>
      </c>
      <c r="Y376" s="6"/>
      <c r="Z376" s="4"/>
    </row>
    <row r="377" spans="1:26" customFormat="1" x14ac:dyDescent="0.25">
      <c r="A377" s="82">
        <v>374</v>
      </c>
      <c r="B377" s="9"/>
      <c r="C377" s="4"/>
      <c r="D377" s="6"/>
      <c r="E377" s="8">
        <f t="shared" si="40"/>
        <v>6210</v>
      </c>
      <c r="F377" s="90" t="e">
        <f t="shared" si="41"/>
        <v>#VALUE!</v>
      </c>
      <c r="G377" s="4"/>
      <c r="H377" s="6"/>
      <c r="I377" s="6"/>
      <c r="J377" s="8" t="str">
        <f t="shared" si="42"/>
        <v/>
      </c>
      <c r="K377" s="8" t="str">
        <f t="shared" si="43"/>
        <v/>
      </c>
      <c r="L377" s="8" t="str">
        <f t="shared" si="44"/>
        <v/>
      </c>
      <c r="M377" s="6"/>
      <c r="N377" s="4"/>
      <c r="O377" s="6"/>
      <c r="P377" s="85"/>
      <c r="Q377" s="6"/>
      <c r="R377" s="8">
        <f t="shared" si="45"/>
        <v>0</v>
      </c>
      <c r="S377" s="6"/>
      <c r="T377" s="4"/>
      <c r="U377" s="6"/>
      <c r="V377" s="85"/>
      <c r="W377" s="85"/>
      <c r="X377" s="58">
        <f t="shared" si="46"/>
        <v>0</v>
      </c>
      <c r="Y377" s="6"/>
      <c r="Z377" s="4"/>
    </row>
    <row r="378" spans="1:26" customFormat="1" x14ac:dyDescent="0.25">
      <c r="A378" s="82">
        <v>375</v>
      </c>
      <c r="B378" s="9"/>
      <c r="C378" s="4"/>
      <c r="D378" s="6"/>
      <c r="E378" s="8">
        <f t="shared" si="40"/>
        <v>6210</v>
      </c>
      <c r="F378" s="90" t="e">
        <f t="shared" si="41"/>
        <v>#VALUE!</v>
      </c>
      <c r="G378" s="4"/>
      <c r="H378" s="6"/>
      <c r="I378" s="6"/>
      <c r="J378" s="8" t="str">
        <f t="shared" si="42"/>
        <v/>
      </c>
      <c r="K378" s="8" t="str">
        <f t="shared" si="43"/>
        <v/>
      </c>
      <c r="L378" s="8" t="str">
        <f t="shared" si="44"/>
        <v/>
      </c>
      <c r="M378" s="6"/>
      <c r="N378" s="4"/>
      <c r="O378" s="6"/>
      <c r="P378" s="85"/>
      <c r="Q378" s="6"/>
      <c r="R378" s="8">
        <f t="shared" si="45"/>
        <v>0</v>
      </c>
      <c r="S378" s="6"/>
      <c r="T378" s="4"/>
      <c r="U378" s="6"/>
      <c r="V378" s="85"/>
      <c r="W378" s="85"/>
      <c r="X378" s="58">
        <f t="shared" si="46"/>
        <v>0</v>
      </c>
      <c r="Y378" s="6"/>
      <c r="Z378" s="4"/>
    </row>
    <row r="379" spans="1:26" customFormat="1" x14ac:dyDescent="0.25">
      <c r="A379" s="10">
        <v>376</v>
      </c>
      <c r="B379" s="9"/>
      <c r="C379" s="4"/>
      <c r="D379" s="6"/>
      <c r="E379" s="8">
        <f t="shared" si="40"/>
        <v>6210</v>
      </c>
      <c r="F379" s="90" t="e">
        <f t="shared" si="41"/>
        <v>#VALUE!</v>
      </c>
      <c r="G379" s="4"/>
      <c r="H379" s="6"/>
      <c r="I379" s="6"/>
      <c r="J379" s="8" t="str">
        <f t="shared" si="42"/>
        <v/>
      </c>
      <c r="K379" s="8" t="str">
        <f t="shared" si="43"/>
        <v/>
      </c>
      <c r="L379" s="8" t="str">
        <f t="shared" si="44"/>
        <v/>
      </c>
      <c r="M379" s="6"/>
      <c r="N379" s="4"/>
      <c r="O379" s="6"/>
      <c r="P379" s="85"/>
      <c r="Q379" s="6"/>
      <c r="R379" s="8">
        <f t="shared" si="45"/>
        <v>0</v>
      </c>
      <c r="S379" s="6"/>
      <c r="T379" s="4"/>
      <c r="U379" s="6"/>
      <c r="V379" s="85"/>
      <c r="W379" s="85"/>
      <c r="X379" s="58">
        <f t="shared" si="46"/>
        <v>0</v>
      </c>
      <c r="Y379" s="6"/>
      <c r="Z379" s="4"/>
    </row>
    <row r="380" spans="1:26" customFormat="1" x14ac:dyDescent="0.25">
      <c r="A380" s="82">
        <v>377</v>
      </c>
      <c r="B380" s="9"/>
      <c r="C380" s="4"/>
      <c r="D380" s="6"/>
      <c r="E380" s="8">
        <f t="shared" si="40"/>
        <v>6210</v>
      </c>
      <c r="F380" s="90" t="e">
        <f t="shared" si="41"/>
        <v>#VALUE!</v>
      </c>
      <c r="G380" s="4"/>
      <c r="H380" s="6"/>
      <c r="I380" s="6"/>
      <c r="J380" s="8" t="str">
        <f t="shared" si="42"/>
        <v/>
      </c>
      <c r="K380" s="8" t="str">
        <f t="shared" si="43"/>
        <v/>
      </c>
      <c r="L380" s="8" t="str">
        <f t="shared" si="44"/>
        <v/>
      </c>
      <c r="M380" s="6"/>
      <c r="N380" s="4"/>
      <c r="O380" s="6"/>
      <c r="P380" s="85"/>
      <c r="Q380" s="6"/>
      <c r="R380" s="8">
        <f t="shared" si="45"/>
        <v>0</v>
      </c>
      <c r="S380" s="6"/>
      <c r="T380" s="4"/>
      <c r="U380" s="6"/>
      <c r="V380" s="85"/>
      <c r="W380" s="85"/>
      <c r="X380" s="58">
        <f t="shared" si="46"/>
        <v>0</v>
      </c>
      <c r="Y380" s="6"/>
      <c r="Z380" s="4"/>
    </row>
    <row r="381" spans="1:26" customFormat="1" x14ac:dyDescent="0.25">
      <c r="A381" s="82">
        <v>378</v>
      </c>
      <c r="B381" s="9"/>
      <c r="C381" s="4"/>
      <c r="D381" s="6"/>
      <c r="E381" s="8">
        <f t="shared" si="40"/>
        <v>6210</v>
      </c>
      <c r="F381" s="90" t="e">
        <f t="shared" si="41"/>
        <v>#VALUE!</v>
      </c>
      <c r="G381" s="4"/>
      <c r="H381" s="6"/>
      <c r="I381" s="6"/>
      <c r="J381" s="8" t="str">
        <f t="shared" si="42"/>
        <v/>
      </c>
      <c r="K381" s="8" t="str">
        <f t="shared" si="43"/>
        <v/>
      </c>
      <c r="L381" s="8" t="str">
        <f t="shared" si="44"/>
        <v/>
      </c>
      <c r="M381" s="6"/>
      <c r="N381" s="4"/>
      <c r="O381" s="6"/>
      <c r="P381" s="85"/>
      <c r="Q381" s="6"/>
      <c r="R381" s="8">
        <f t="shared" si="45"/>
        <v>0</v>
      </c>
      <c r="S381" s="6"/>
      <c r="T381" s="4"/>
      <c r="U381" s="6"/>
      <c r="V381" s="85"/>
      <c r="W381" s="85"/>
      <c r="X381" s="58">
        <f t="shared" si="46"/>
        <v>0</v>
      </c>
      <c r="Y381" s="6"/>
      <c r="Z381" s="4"/>
    </row>
    <row r="382" spans="1:26" customFormat="1" x14ac:dyDescent="0.25">
      <c r="A382" s="10">
        <v>379</v>
      </c>
      <c r="B382" s="9"/>
      <c r="C382" s="4"/>
      <c r="D382" s="6"/>
      <c r="E382" s="8">
        <f t="shared" si="40"/>
        <v>6210</v>
      </c>
      <c r="F382" s="90" t="e">
        <f t="shared" si="41"/>
        <v>#VALUE!</v>
      </c>
      <c r="G382" s="4"/>
      <c r="H382" s="6"/>
      <c r="I382" s="6"/>
      <c r="J382" s="8" t="str">
        <f t="shared" si="42"/>
        <v/>
      </c>
      <c r="K382" s="8" t="str">
        <f t="shared" si="43"/>
        <v/>
      </c>
      <c r="L382" s="8" t="str">
        <f t="shared" si="44"/>
        <v/>
      </c>
      <c r="M382" s="6"/>
      <c r="N382" s="4"/>
      <c r="O382" s="6"/>
      <c r="P382" s="85"/>
      <c r="Q382" s="6"/>
      <c r="R382" s="8">
        <f t="shared" si="45"/>
        <v>0</v>
      </c>
      <c r="S382" s="6"/>
      <c r="T382" s="4"/>
      <c r="U382" s="6"/>
      <c r="V382" s="85"/>
      <c r="W382" s="85"/>
      <c r="X382" s="58">
        <f t="shared" si="46"/>
        <v>0</v>
      </c>
      <c r="Y382" s="6"/>
      <c r="Z382" s="4"/>
    </row>
    <row r="383" spans="1:26" customFormat="1" x14ac:dyDescent="0.25">
      <c r="A383" s="82">
        <v>380</v>
      </c>
      <c r="B383" s="9"/>
      <c r="C383" s="4"/>
      <c r="D383" s="6"/>
      <c r="E383" s="8">
        <f t="shared" si="40"/>
        <v>6210</v>
      </c>
      <c r="F383" s="90" t="e">
        <f t="shared" si="41"/>
        <v>#VALUE!</v>
      </c>
      <c r="G383" s="4"/>
      <c r="H383" s="6"/>
      <c r="I383" s="6"/>
      <c r="J383" s="8" t="str">
        <f t="shared" si="42"/>
        <v/>
      </c>
      <c r="K383" s="8" t="str">
        <f t="shared" si="43"/>
        <v/>
      </c>
      <c r="L383" s="8" t="str">
        <f t="shared" si="44"/>
        <v/>
      </c>
      <c r="M383" s="6"/>
      <c r="N383" s="4"/>
      <c r="O383" s="6"/>
      <c r="P383" s="85"/>
      <c r="Q383" s="6"/>
      <c r="R383" s="8">
        <f t="shared" si="45"/>
        <v>0</v>
      </c>
      <c r="S383" s="6"/>
      <c r="T383" s="4"/>
      <c r="U383" s="6"/>
      <c r="V383" s="85"/>
      <c r="W383" s="85"/>
      <c r="X383" s="58">
        <f t="shared" si="46"/>
        <v>0</v>
      </c>
      <c r="Y383" s="6"/>
      <c r="Z383" s="4"/>
    </row>
    <row r="384" spans="1:26" customFormat="1" x14ac:dyDescent="0.25">
      <c r="A384" s="82">
        <v>381</v>
      </c>
      <c r="B384" s="9"/>
      <c r="C384" s="4"/>
      <c r="D384" s="6"/>
      <c r="E384" s="8">
        <f t="shared" si="40"/>
        <v>6210</v>
      </c>
      <c r="F384" s="90" t="e">
        <f t="shared" si="41"/>
        <v>#VALUE!</v>
      </c>
      <c r="G384" s="4"/>
      <c r="H384" s="6"/>
      <c r="I384" s="6"/>
      <c r="J384" s="8" t="str">
        <f t="shared" si="42"/>
        <v/>
      </c>
      <c r="K384" s="8" t="str">
        <f t="shared" si="43"/>
        <v/>
      </c>
      <c r="L384" s="8" t="str">
        <f t="shared" si="44"/>
        <v/>
      </c>
      <c r="M384" s="6"/>
      <c r="N384" s="4"/>
      <c r="O384" s="6"/>
      <c r="P384" s="85"/>
      <c r="Q384" s="6"/>
      <c r="R384" s="8">
        <f t="shared" si="45"/>
        <v>0</v>
      </c>
      <c r="S384" s="6"/>
      <c r="T384" s="4"/>
      <c r="U384" s="6"/>
      <c r="V384" s="85"/>
      <c r="W384" s="85"/>
      <c r="X384" s="58">
        <f t="shared" si="46"/>
        <v>0</v>
      </c>
      <c r="Y384" s="6"/>
      <c r="Z384" s="4"/>
    </row>
    <row r="385" spans="1:26" customFormat="1" x14ac:dyDescent="0.25">
      <c r="A385" s="10">
        <v>382</v>
      </c>
      <c r="B385" s="9"/>
      <c r="C385" s="4"/>
      <c r="D385" s="6"/>
      <c r="E385" s="8">
        <f t="shared" si="40"/>
        <v>6210</v>
      </c>
      <c r="F385" s="90" t="e">
        <f t="shared" si="41"/>
        <v>#VALUE!</v>
      </c>
      <c r="G385" s="4"/>
      <c r="H385" s="6"/>
      <c r="I385" s="6"/>
      <c r="J385" s="8" t="str">
        <f t="shared" si="42"/>
        <v/>
      </c>
      <c r="K385" s="8" t="str">
        <f t="shared" si="43"/>
        <v/>
      </c>
      <c r="L385" s="8" t="str">
        <f t="shared" si="44"/>
        <v/>
      </c>
      <c r="M385" s="6"/>
      <c r="N385" s="4"/>
      <c r="O385" s="6"/>
      <c r="P385" s="85"/>
      <c r="Q385" s="6"/>
      <c r="R385" s="8">
        <f t="shared" si="45"/>
        <v>0</v>
      </c>
      <c r="S385" s="6"/>
      <c r="T385" s="4"/>
      <c r="U385" s="6"/>
      <c r="V385" s="85"/>
      <c r="W385" s="85"/>
      <c r="X385" s="58">
        <f t="shared" si="46"/>
        <v>0</v>
      </c>
      <c r="Y385" s="6"/>
      <c r="Z385" s="4"/>
    </row>
    <row r="386" spans="1:26" customFormat="1" x14ac:dyDescent="0.25">
      <c r="A386" s="82">
        <v>383</v>
      </c>
      <c r="B386" s="9"/>
      <c r="C386" s="4"/>
      <c r="D386" s="6"/>
      <c r="E386" s="8">
        <f t="shared" si="40"/>
        <v>6210</v>
      </c>
      <c r="F386" s="90" t="e">
        <f t="shared" si="41"/>
        <v>#VALUE!</v>
      </c>
      <c r="G386" s="4"/>
      <c r="H386" s="6"/>
      <c r="I386" s="6"/>
      <c r="J386" s="8" t="str">
        <f t="shared" si="42"/>
        <v/>
      </c>
      <c r="K386" s="8" t="str">
        <f t="shared" si="43"/>
        <v/>
      </c>
      <c r="L386" s="8" t="str">
        <f t="shared" si="44"/>
        <v/>
      </c>
      <c r="M386" s="6"/>
      <c r="N386" s="4"/>
      <c r="O386" s="6"/>
      <c r="P386" s="85"/>
      <c r="Q386" s="6"/>
      <c r="R386" s="8">
        <f t="shared" si="45"/>
        <v>0</v>
      </c>
      <c r="S386" s="6"/>
      <c r="T386" s="4"/>
      <c r="U386" s="6"/>
      <c r="V386" s="85"/>
      <c r="W386" s="85"/>
      <c r="X386" s="58">
        <f t="shared" si="46"/>
        <v>0</v>
      </c>
      <c r="Y386" s="6"/>
      <c r="Z386" s="4"/>
    </row>
    <row r="387" spans="1:26" customFormat="1" x14ac:dyDescent="0.25">
      <c r="A387" s="82">
        <v>384</v>
      </c>
      <c r="B387" s="9"/>
      <c r="C387" s="4"/>
      <c r="D387" s="6"/>
      <c r="E387" s="8">
        <f t="shared" si="40"/>
        <v>6210</v>
      </c>
      <c r="F387" s="90" t="e">
        <f t="shared" si="41"/>
        <v>#VALUE!</v>
      </c>
      <c r="G387" s="4"/>
      <c r="H387" s="6"/>
      <c r="I387" s="6"/>
      <c r="J387" s="8" t="str">
        <f t="shared" si="42"/>
        <v/>
      </c>
      <c r="K387" s="8" t="str">
        <f t="shared" si="43"/>
        <v/>
      </c>
      <c r="L387" s="8" t="str">
        <f t="shared" si="44"/>
        <v/>
      </c>
      <c r="M387" s="6"/>
      <c r="N387" s="4"/>
      <c r="O387" s="6"/>
      <c r="P387" s="85"/>
      <c r="Q387" s="6"/>
      <c r="R387" s="8">
        <f t="shared" si="45"/>
        <v>0</v>
      </c>
      <c r="S387" s="6"/>
      <c r="T387" s="4"/>
      <c r="U387" s="6"/>
      <c r="V387" s="85"/>
      <c r="W387" s="85"/>
      <c r="X387" s="58">
        <f t="shared" si="46"/>
        <v>0</v>
      </c>
      <c r="Y387" s="6"/>
      <c r="Z387" s="4"/>
    </row>
    <row r="388" spans="1:26" customFormat="1" x14ac:dyDescent="0.25">
      <c r="A388" s="10">
        <v>385</v>
      </c>
      <c r="B388" s="9"/>
      <c r="C388" s="4"/>
      <c r="D388" s="6"/>
      <c r="E388" s="8">
        <f t="shared" si="40"/>
        <v>6210</v>
      </c>
      <c r="F388" s="90" t="e">
        <f t="shared" si="41"/>
        <v>#VALUE!</v>
      </c>
      <c r="G388" s="4"/>
      <c r="H388" s="6"/>
      <c r="I388" s="6"/>
      <c r="J388" s="8" t="str">
        <f t="shared" si="42"/>
        <v/>
      </c>
      <c r="K388" s="8" t="str">
        <f t="shared" si="43"/>
        <v/>
      </c>
      <c r="L388" s="8" t="str">
        <f t="shared" si="44"/>
        <v/>
      </c>
      <c r="M388" s="6"/>
      <c r="N388" s="4"/>
      <c r="O388" s="6"/>
      <c r="P388" s="85"/>
      <c r="Q388" s="6"/>
      <c r="R388" s="8">
        <f t="shared" si="45"/>
        <v>0</v>
      </c>
      <c r="S388" s="6"/>
      <c r="T388" s="4"/>
      <c r="U388" s="6"/>
      <c r="V388" s="85"/>
      <c r="W388" s="85"/>
      <c r="X388" s="58">
        <f t="shared" si="46"/>
        <v>0</v>
      </c>
      <c r="Y388" s="6"/>
      <c r="Z388" s="4"/>
    </row>
    <row r="389" spans="1:26" customFormat="1" x14ac:dyDescent="0.25">
      <c r="A389" s="82">
        <v>386</v>
      </c>
      <c r="B389" s="9"/>
      <c r="C389" s="4"/>
      <c r="D389" s="6"/>
      <c r="E389" s="8">
        <f t="shared" ref="E389:E452" si="47">DATE(YEAR(D389) + 17, MONTH(D389), DAY(D389))</f>
        <v>6210</v>
      </c>
      <c r="F389" s="90" t="e">
        <f t="shared" ref="F389:F452" si="48">DATEDIF(D389, J389, "y")</f>
        <v>#VALUE!</v>
      </c>
      <c r="G389" s="4"/>
      <c r="H389" s="6"/>
      <c r="I389" s="6"/>
      <c r="J389" s="8" t="str">
        <f t="shared" ref="J389:J452" si="49">IF(D389="","",IF(I389&gt;H389,I389,H389))</f>
        <v/>
      </c>
      <c r="K389" s="8" t="str">
        <f t="shared" ref="K389:K452" si="50">IF(D389="","",IF(F389&gt;=17,"Yes","No"))</f>
        <v/>
      </c>
      <c r="L389" s="8" t="str">
        <f t="shared" ref="L389:L452" si="51">IF(D389="","",IF(E389&gt;J389,E389,J389))</f>
        <v/>
      </c>
      <c r="M389" s="6"/>
      <c r="N389" s="4"/>
      <c r="O389" s="6"/>
      <c r="P389" s="85"/>
      <c r="Q389" s="6"/>
      <c r="R389" s="8">
        <f t="shared" ref="R389:R452" si="52">Q389</f>
        <v>0</v>
      </c>
      <c r="S389" s="6"/>
      <c r="T389" s="4"/>
      <c r="U389" s="6"/>
      <c r="V389" s="85"/>
      <c r="W389" s="85"/>
      <c r="X389" s="58">
        <f t="shared" ref="X389:X452" si="53">W389</f>
        <v>0</v>
      </c>
      <c r="Y389" s="6"/>
      <c r="Z389" s="4"/>
    </row>
    <row r="390" spans="1:26" customFormat="1" x14ac:dyDescent="0.25">
      <c r="A390" s="82">
        <v>387</v>
      </c>
      <c r="B390" s="9"/>
      <c r="C390" s="4"/>
      <c r="D390" s="6"/>
      <c r="E390" s="8">
        <f t="shared" si="47"/>
        <v>6210</v>
      </c>
      <c r="F390" s="90" t="e">
        <f t="shared" si="48"/>
        <v>#VALUE!</v>
      </c>
      <c r="G390" s="4"/>
      <c r="H390" s="6"/>
      <c r="I390" s="6"/>
      <c r="J390" s="8" t="str">
        <f t="shared" si="49"/>
        <v/>
      </c>
      <c r="K390" s="8" t="str">
        <f t="shared" si="50"/>
        <v/>
      </c>
      <c r="L390" s="8" t="str">
        <f t="shared" si="51"/>
        <v/>
      </c>
      <c r="M390" s="6"/>
      <c r="N390" s="4"/>
      <c r="O390" s="6"/>
      <c r="P390" s="85"/>
      <c r="Q390" s="6"/>
      <c r="R390" s="8">
        <f t="shared" si="52"/>
        <v>0</v>
      </c>
      <c r="S390" s="6"/>
      <c r="T390" s="4"/>
      <c r="U390" s="6"/>
      <c r="V390" s="85"/>
      <c r="W390" s="85"/>
      <c r="X390" s="58">
        <f t="shared" si="53"/>
        <v>0</v>
      </c>
      <c r="Y390" s="6"/>
      <c r="Z390" s="4"/>
    </row>
    <row r="391" spans="1:26" customFormat="1" x14ac:dyDescent="0.25">
      <c r="A391" s="10">
        <v>388</v>
      </c>
      <c r="B391" s="9"/>
      <c r="C391" s="4"/>
      <c r="D391" s="6"/>
      <c r="E391" s="8">
        <f t="shared" si="47"/>
        <v>6210</v>
      </c>
      <c r="F391" s="90" t="e">
        <f t="shared" si="48"/>
        <v>#VALUE!</v>
      </c>
      <c r="G391" s="4"/>
      <c r="H391" s="6"/>
      <c r="I391" s="6"/>
      <c r="J391" s="8" t="str">
        <f t="shared" si="49"/>
        <v/>
      </c>
      <c r="K391" s="8" t="str">
        <f t="shared" si="50"/>
        <v/>
      </c>
      <c r="L391" s="8" t="str">
        <f t="shared" si="51"/>
        <v/>
      </c>
      <c r="M391" s="6"/>
      <c r="N391" s="4"/>
      <c r="O391" s="6"/>
      <c r="P391" s="85"/>
      <c r="Q391" s="6"/>
      <c r="R391" s="8">
        <f t="shared" si="52"/>
        <v>0</v>
      </c>
      <c r="S391" s="6"/>
      <c r="T391" s="4"/>
      <c r="U391" s="6"/>
      <c r="V391" s="85"/>
      <c r="W391" s="85"/>
      <c r="X391" s="58">
        <f t="shared" si="53"/>
        <v>0</v>
      </c>
      <c r="Y391" s="6"/>
      <c r="Z391" s="4"/>
    </row>
    <row r="392" spans="1:26" customFormat="1" x14ac:dyDescent="0.25">
      <c r="A392" s="82">
        <v>389</v>
      </c>
      <c r="B392" s="9"/>
      <c r="C392" s="4"/>
      <c r="D392" s="6"/>
      <c r="E392" s="8">
        <f t="shared" si="47"/>
        <v>6210</v>
      </c>
      <c r="F392" s="90" t="e">
        <f t="shared" si="48"/>
        <v>#VALUE!</v>
      </c>
      <c r="G392" s="4"/>
      <c r="H392" s="6"/>
      <c r="I392" s="6"/>
      <c r="J392" s="8" t="str">
        <f t="shared" si="49"/>
        <v/>
      </c>
      <c r="K392" s="8" t="str">
        <f t="shared" si="50"/>
        <v/>
      </c>
      <c r="L392" s="8" t="str">
        <f t="shared" si="51"/>
        <v/>
      </c>
      <c r="M392" s="6"/>
      <c r="N392" s="4"/>
      <c r="O392" s="6"/>
      <c r="P392" s="85"/>
      <c r="Q392" s="6"/>
      <c r="R392" s="8">
        <f t="shared" si="52"/>
        <v>0</v>
      </c>
      <c r="S392" s="6"/>
      <c r="T392" s="4"/>
      <c r="U392" s="6"/>
      <c r="V392" s="85"/>
      <c r="W392" s="85"/>
      <c r="X392" s="58">
        <f t="shared" si="53"/>
        <v>0</v>
      </c>
      <c r="Y392" s="6"/>
      <c r="Z392" s="4"/>
    </row>
    <row r="393" spans="1:26" customFormat="1" x14ac:dyDescent="0.25">
      <c r="A393" s="82">
        <v>390</v>
      </c>
      <c r="B393" s="9"/>
      <c r="C393" s="4"/>
      <c r="D393" s="6"/>
      <c r="E393" s="8">
        <f t="shared" si="47"/>
        <v>6210</v>
      </c>
      <c r="F393" s="90" t="e">
        <f t="shared" si="48"/>
        <v>#VALUE!</v>
      </c>
      <c r="G393" s="4"/>
      <c r="H393" s="6"/>
      <c r="I393" s="6"/>
      <c r="J393" s="8" t="str">
        <f t="shared" si="49"/>
        <v/>
      </c>
      <c r="K393" s="8" t="str">
        <f t="shared" si="50"/>
        <v/>
      </c>
      <c r="L393" s="8" t="str">
        <f t="shared" si="51"/>
        <v/>
      </c>
      <c r="M393" s="6"/>
      <c r="N393" s="4"/>
      <c r="O393" s="6"/>
      <c r="P393" s="85"/>
      <c r="Q393" s="6"/>
      <c r="R393" s="8">
        <f t="shared" si="52"/>
        <v>0</v>
      </c>
      <c r="S393" s="6"/>
      <c r="T393" s="4"/>
      <c r="U393" s="6"/>
      <c r="V393" s="85"/>
      <c r="W393" s="85"/>
      <c r="X393" s="58">
        <f t="shared" si="53"/>
        <v>0</v>
      </c>
      <c r="Y393" s="6"/>
      <c r="Z393" s="4"/>
    </row>
    <row r="394" spans="1:26" customFormat="1" x14ac:dyDescent="0.25">
      <c r="A394" s="10">
        <v>391</v>
      </c>
      <c r="B394" s="9"/>
      <c r="C394" s="4"/>
      <c r="D394" s="6"/>
      <c r="E394" s="8">
        <f t="shared" si="47"/>
        <v>6210</v>
      </c>
      <c r="F394" s="90" t="e">
        <f t="shared" si="48"/>
        <v>#VALUE!</v>
      </c>
      <c r="G394" s="4"/>
      <c r="H394" s="6"/>
      <c r="I394" s="6"/>
      <c r="J394" s="8" t="str">
        <f t="shared" si="49"/>
        <v/>
      </c>
      <c r="K394" s="8" t="str">
        <f t="shared" si="50"/>
        <v/>
      </c>
      <c r="L394" s="8" t="str">
        <f t="shared" si="51"/>
        <v/>
      </c>
      <c r="M394" s="6"/>
      <c r="N394" s="4"/>
      <c r="O394" s="6"/>
      <c r="P394" s="85"/>
      <c r="Q394" s="6"/>
      <c r="R394" s="8">
        <f t="shared" si="52"/>
        <v>0</v>
      </c>
      <c r="S394" s="6"/>
      <c r="T394" s="4"/>
      <c r="U394" s="6"/>
      <c r="V394" s="85"/>
      <c r="W394" s="85"/>
      <c r="X394" s="58">
        <f t="shared" si="53"/>
        <v>0</v>
      </c>
      <c r="Y394" s="6"/>
      <c r="Z394" s="4"/>
    </row>
    <row r="395" spans="1:26" customFormat="1" x14ac:dyDescent="0.25">
      <c r="A395" s="82">
        <v>392</v>
      </c>
      <c r="B395" s="9"/>
      <c r="C395" s="4"/>
      <c r="D395" s="6"/>
      <c r="E395" s="8">
        <f t="shared" si="47"/>
        <v>6210</v>
      </c>
      <c r="F395" s="90" t="e">
        <f t="shared" si="48"/>
        <v>#VALUE!</v>
      </c>
      <c r="G395" s="4"/>
      <c r="H395" s="6"/>
      <c r="I395" s="6"/>
      <c r="J395" s="8" t="str">
        <f t="shared" si="49"/>
        <v/>
      </c>
      <c r="K395" s="8" t="str">
        <f t="shared" si="50"/>
        <v/>
      </c>
      <c r="L395" s="8" t="str">
        <f t="shared" si="51"/>
        <v/>
      </c>
      <c r="M395" s="6"/>
      <c r="N395" s="4"/>
      <c r="O395" s="6"/>
      <c r="P395" s="85"/>
      <c r="Q395" s="6"/>
      <c r="R395" s="8">
        <f t="shared" si="52"/>
        <v>0</v>
      </c>
      <c r="S395" s="6"/>
      <c r="T395" s="4"/>
      <c r="U395" s="6"/>
      <c r="V395" s="85"/>
      <c r="W395" s="85"/>
      <c r="X395" s="58">
        <f t="shared" si="53"/>
        <v>0</v>
      </c>
      <c r="Y395" s="6"/>
      <c r="Z395" s="4"/>
    </row>
    <row r="396" spans="1:26" customFormat="1" x14ac:dyDescent="0.25">
      <c r="A396" s="82">
        <v>393</v>
      </c>
      <c r="B396" s="9"/>
      <c r="C396" s="4"/>
      <c r="D396" s="6"/>
      <c r="E396" s="8">
        <f t="shared" si="47"/>
        <v>6210</v>
      </c>
      <c r="F396" s="90" t="e">
        <f t="shared" si="48"/>
        <v>#VALUE!</v>
      </c>
      <c r="G396" s="4"/>
      <c r="H396" s="6"/>
      <c r="I396" s="6"/>
      <c r="J396" s="8" t="str">
        <f t="shared" si="49"/>
        <v/>
      </c>
      <c r="K396" s="8" t="str">
        <f t="shared" si="50"/>
        <v/>
      </c>
      <c r="L396" s="8" t="str">
        <f t="shared" si="51"/>
        <v/>
      </c>
      <c r="M396" s="6"/>
      <c r="N396" s="4"/>
      <c r="O396" s="6"/>
      <c r="P396" s="85"/>
      <c r="Q396" s="6"/>
      <c r="R396" s="8">
        <f t="shared" si="52"/>
        <v>0</v>
      </c>
      <c r="S396" s="6"/>
      <c r="T396" s="4"/>
      <c r="U396" s="6"/>
      <c r="V396" s="85"/>
      <c r="W396" s="85"/>
      <c r="X396" s="58">
        <f t="shared" si="53"/>
        <v>0</v>
      </c>
      <c r="Y396" s="6"/>
      <c r="Z396" s="4"/>
    </row>
    <row r="397" spans="1:26" customFormat="1" x14ac:dyDescent="0.25">
      <c r="A397" s="10">
        <v>394</v>
      </c>
      <c r="B397" s="9"/>
      <c r="C397" s="4"/>
      <c r="D397" s="6"/>
      <c r="E397" s="8">
        <f t="shared" si="47"/>
        <v>6210</v>
      </c>
      <c r="F397" s="90" t="e">
        <f t="shared" si="48"/>
        <v>#VALUE!</v>
      </c>
      <c r="G397" s="4"/>
      <c r="H397" s="6"/>
      <c r="I397" s="6"/>
      <c r="J397" s="8" t="str">
        <f t="shared" si="49"/>
        <v/>
      </c>
      <c r="K397" s="8" t="str">
        <f t="shared" si="50"/>
        <v/>
      </c>
      <c r="L397" s="8" t="str">
        <f t="shared" si="51"/>
        <v/>
      </c>
      <c r="M397" s="6"/>
      <c r="N397" s="4"/>
      <c r="O397" s="6"/>
      <c r="P397" s="85"/>
      <c r="Q397" s="6"/>
      <c r="R397" s="8">
        <f t="shared" si="52"/>
        <v>0</v>
      </c>
      <c r="S397" s="6"/>
      <c r="T397" s="4"/>
      <c r="U397" s="6"/>
      <c r="V397" s="85"/>
      <c r="W397" s="85"/>
      <c r="X397" s="58">
        <f t="shared" si="53"/>
        <v>0</v>
      </c>
      <c r="Y397" s="6"/>
      <c r="Z397" s="4"/>
    </row>
    <row r="398" spans="1:26" customFormat="1" x14ac:dyDescent="0.25">
      <c r="A398" s="82">
        <v>395</v>
      </c>
      <c r="B398" s="9"/>
      <c r="C398" s="4"/>
      <c r="D398" s="6"/>
      <c r="E398" s="8">
        <f t="shared" si="47"/>
        <v>6210</v>
      </c>
      <c r="F398" s="90" t="e">
        <f t="shared" si="48"/>
        <v>#VALUE!</v>
      </c>
      <c r="G398" s="4"/>
      <c r="H398" s="6"/>
      <c r="I398" s="6"/>
      <c r="J398" s="8" t="str">
        <f t="shared" si="49"/>
        <v/>
      </c>
      <c r="K398" s="8" t="str">
        <f t="shared" si="50"/>
        <v/>
      </c>
      <c r="L398" s="8" t="str">
        <f t="shared" si="51"/>
        <v/>
      </c>
      <c r="M398" s="6"/>
      <c r="N398" s="4"/>
      <c r="O398" s="6"/>
      <c r="P398" s="85"/>
      <c r="Q398" s="6"/>
      <c r="R398" s="8">
        <f t="shared" si="52"/>
        <v>0</v>
      </c>
      <c r="S398" s="6"/>
      <c r="T398" s="4"/>
      <c r="U398" s="6"/>
      <c r="V398" s="85"/>
      <c r="W398" s="85"/>
      <c r="X398" s="58">
        <f t="shared" si="53"/>
        <v>0</v>
      </c>
      <c r="Y398" s="6"/>
      <c r="Z398" s="4"/>
    </row>
    <row r="399" spans="1:26" customFormat="1" x14ac:dyDescent="0.25">
      <c r="A399" s="82">
        <v>396</v>
      </c>
      <c r="B399" s="9"/>
      <c r="C399" s="4"/>
      <c r="D399" s="6"/>
      <c r="E399" s="8">
        <f t="shared" si="47"/>
        <v>6210</v>
      </c>
      <c r="F399" s="90" t="e">
        <f t="shared" si="48"/>
        <v>#VALUE!</v>
      </c>
      <c r="G399" s="4"/>
      <c r="H399" s="6"/>
      <c r="I399" s="6"/>
      <c r="J399" s="8" t="str">
        <f t="shared" si="49"/>
        <v/>
      </c>
      <c r="K399" s="8" t="str">
        <f t="shared" si="50"/>
        <v/>
      </c>
      <c r="L399" s="8" t="str">
        <f t="shared" si="51"/>
        <v/>
      </c>
      <c r="M399" s="6"/>
      <c r="N399" s="4"/>
      <c r="O399" s="6"/>
      <c r="P399" s="85"/>
      <c r="Q399" s="6"/>
      <c r="R399" s="8">
        <f t="shared" si="52"/>
        <v>0</v>
      </c>
      <c r="S399" s="6"/>
      <c r="T399" s="4"/>
      <c r="U399" s="6"/>
      <c r="V399" s="85"/>
      <c r="W399" s="85"/>
      <c r="X399" s="58">
        <f t="shared" si="53"/>
        <v>0</v>
      </c>
      <c r="Y399" s="6"/>
      <c r="Z399" s="4"/>
    </row>
    <row r="400" spans="1:26" customFormat="1" x14ac:dyDescent="0.25">
      <c r="A400" s="10">
        <v>397</v>
      </c>
      <c r="B400" s="9"/>
      <c r="C400" s="4"/>
      <c r="D400" s="6"/>
      <c r="E400" s="8">
        <f t="shared" si="47"/>
        <v>6210</v>
      </c>
      <c r="F400" s="90" t="e">
        <f t="shared" si="48"/>
        <v>#VALUE!</v>
      </c>
      <c r="G400" s="4"/>
      <c r="H400" s="6"/>
      <c r="I400" s="6"/>
      <c r="J400" s="8" t="str">
        <f t="shared" si="49"/>
        <v/>
      </c>
      <c r="K400" s="8" t="str">
        <f t="shared" si="50"/>
        <v/>
      </c>
      <c r="L400" s="8" t="str">
        <f t="shared" si="51"/>
        <v/>
      </c>
      <c r="M400" s="6"/>
      <c r="N400" s="4"/>
      <c r="O400" s="6"/>
      <c r="P400" s="85"/>
      <c r="Q400" s="6"/>
      <c r="R400" s="8">
        <f t="shared" si="52"/>
        <v>0</v>
      </c>
      <c r="S400" s="6"/>
      <c r="T400" s="4"/>
      <c r="U400" s="6"/>
      <c r="V400" s="85"/>
      <c r="W400" s="85"/>
      <c r="X400" s="58">
        <f t="shared" si="53"/>
        <v>0</v>
      </c>
      <c r="Y400" s="6"/>
      <c r="Z400" s="4"/>
    </row>
    <row r="401" spans="1:26" customFormat="1" x14ac:dyDescent="0.25">
      <c r="A401" s="82">
        <v>398</v>
      </c>
      <c r="B401" s="9"/>
      <c r="C401" s="4"/>
      <c r="D401" s="6"/>
      <c r="E401" s="8">
        <f t="shared" si="47"/>
        <v>6210</v>
      </c>
      <c r="F401" s="90" t="e">
        <f t="shared" si="48"/>
        <v>#VALUE!</v>
      </c>
      <c r="G401" s="4"/>
      <c r="H401" s="6"/>
      <c r="I401" s="6"/>
      <c r="J401" s="8" t="str">
        <f t="shared" si="49"/>
        <v/>
      </c>
      <c r="K401" s="8" t="str">
        <f t="shared" si="50"/>
        <v/>
      </c>
      <c r="L401" s="8" t="str">
        <f t="shared" si="51"/>
        <v/>
      </c>
      <c r="M401" s="6"/>
      <c r="N401" s="4"/>
      <c r="O401" s="6"/>
      <c r="P401" s="85"/>
      <c r="Q401" s="6"/>
      <c r="R401" s="8">
        <f t="shared" si="52"/>
        <v>0</v>
      </c>
      <c r="S401" s="6"/>
      <c r="T401" s="4"/>
      <c r="U401" s="6"/>
      <c r="V401" s="85"/>
      <c r="W401" s="85"/>
      <c r="X401" s="58">
        <f t="shared" si="53"/>
        <v>0</v>
      </c>
      <c r="Y401" s="6"/>
      <c r="Z401" s="4"/>
    </row>
    <row r="402" spans="1:26" customFormat="1" x14ac:dyDescent="0.25">
      <c r="A402" s="82">
        <v>399</v>
      </c>
      <c r="B402" s="9"/>
      <c r="C402" s="4"/>
      <c r="D402" s="6"/>
      <c r="E402" s="8">
        <f t="shared" si="47"/>
        <v>6210</v>
      </c>
      <c r="F402" s="90" t="e">
        <f t="shared" si="48"/>
        <v>#VALUE!</v>
      </c>
      <c r="G402" s="4"/>
      <c r="H402" s="6"/>
      <c r="I402" s="6"/>
      <c r="J402" s="8" t="str">
        <f t="shared" si="49"/>
        <v/>
      </c>
      <c r="K402" s="8" t="str">
        <f t="shared" si="50"/>
        <v/>
      </c>
      <c r="L402" s="8" t="str">
        <f t="shared" si="51"/>
        <v/>
      </c>
      <c r="M402" s="6"/>
      <c r="N402" s="4"/>
      <c r="O402" s="6"/>
      <c r="P402" s="85"/>
      <c r="Q402" s="6"/>
      <c r="R402" s="8">
        <f t="shared" si="52"/>
        <v>0</v>
      </c>
      <c r="S402" s="6"/>
      <c r="T402" s="4"/>
      <c r="U402" s="6"/>
      <c r="V402" s="85"/>
      <c r="W402" s="85"/>
      <c r="X402" s="58">
        <f t="shared" si="53"/>
        <v>0</v>
      </c>
      <c r="Y402" s="6"/>
      <c r="Z402" s="4"/>
    </row>
    <row r="403" spans="1:26" customFormat="1" x14ac:dyDescent="0.25">
      <c r="A403" s="10">
        <v>400</v>
      </c>
      <c r="B403" s="9"/>
      <c r="C403" s="4"/>
      <c r="D403" s="6"/>
      <c r="E403" s="8">
        <f t="shared" si="47"/>
        <v>6210</v>
      </c>
      <c r="F403" s="90" t="e">
        <f t="shared" si="48"/>
        <v>#VALUE!</v>
      </c>
      <c r="G403" s="4"/>
      <c r="H403" s="6"/>
      <c r="I403" s="6"/>
      <c r="J403" s="8" t="str">
        <f t="shared" si="49"/>
        <v/>
      </c>
      <c r="K403" s="8" t="str">
        <f t="shared" si="50"/>
        <v/>
      </c>
      <c r="L403" s="8" t="str">
        <f t="shared" si="51"/>
        <v/>
      </c>
      <c r="M403" s="6"/>
      <c r="N403" s="4"/>
      <c r="O403" s="6"/>
      <c r="P403" s="85"/>
      <c r="Q403" s="6"/>
      <c r="R403" s="8">
        <f t="shared" si="52"/>
        <v>0</v>
      </c>
      <c r="S403" s="6"/>
      <c r="T403" s="4"/>
      <c r="U403" s="6"/>
      <c r="V403" s="85"/>
      <c r="W403" s="85"/>
      <c r="X403" s="58">
        <f t="shared" si="53"/>
        <v>0</v>
      </c>
      <c r="Y403" s="6"/>
      <c r="Z403" s="4"/>
    </row>
    <row r="404" spans="1:26" customFormat="1" x14ac:dyDescent="0.25">
      <c r="A404" s="82">
        <v>401</v>
      </c>
      <c r="B404" s="9"/>
      <c r="C404" s="4"/>
      <c r="D404" s="6"/>
      <c r="E404" s="8">
        <f t="shared" si="47"/>
        <v>6210</v>
      </c>
      <c r="F404" s="90" t="e">
        <f t="shared" si="48"/>
        <v>#VALUE!</v>
      </c>
      <c r="G404" s="4"/>
      <c r="H404" s="6"/>
      <c r="I404" s="6"/>
      <c r="J404" s="8" t="str">
        <f t="shared" si="49"/>
        <v/>
      </c>
      <c r="K404" s="8" t="str">
        <f t="shared" si="50"/>
        <v/>
      </c>
      <c r="L404" s="8" t="str">
        <f t="shared" si="51"/>
        <v/>
      </c>
      <c r="M404" s="6"/>
      <c r="N404" s="4"/>
      <c r="O404" s="6"/>
      <c r="P404" s="85"/>
      <c r="Q404" s="6"/>
      <c r="R404" s="8">
        <f t="shared" si="52"/>
        <v>0</v>
      </c>
      <c r="S404" s="6"/>
      <c r="T404" s="4"/>
      <c r="U404" s="6"/>
      <c r="V404" s="85"/>
      <c r="W404" s="85"/>
      <c r="X404" s="58">
        <f t="shared" si="53"/>
        <v>0</v>
      </c>
      <c r="Y404" s="6"/>
      <c r="Z404" s="4"/>
    </row>
    <row r="405" spans="1:26" customFormat="1" x14ac:dyDescent="0.25">
      <c r="A405" s="82">
        <v>402</v>
      </c>
      <c r="B405" s="9"/>
      <c r="C405" s="4"/>
      <c r="D405" s="6"/>
      <c r="E405" s="8">
        <f t="shared" si="47"/>
        <v>6210</v>
      </c>
      <c r="F405" s="90" t="e">
        <f t="shared" si="48"/>
        <v>#VALUE!</v>
      </c>
      <c r="G405" s="4"/>
      <c r="H405" s="6"/>
      <c r="I405" s="6"/>
      <c r="J405" s="8" t="str">
        <f t="shared" si="49"/>
        <v/>
      </c>
      <c r="K405" s="8" t="str">
        <f t="shared" si="50"/>
        <v/>
      </c>
      <c r="L405" s="8" t="str">
        <f t="shared" si="51"/>
        <v/>
      </c>
      <c r="M405" s="6"/>
      <c r="N405" s="4"/>
      <c r="O405" s="6"/>
      <c r="P405" s="85"/>
      <c r="Q405" s="6"/>
      <c r="R405" s="8">
        <f t="shared" si="52"/>
        <v>0</v>
      </c>
      <c r="S405" s="6"/>
      <c r="T405" s="4"/>
      <c r="U405" s="6"/>
      <c r="V405" s="85"/>
      <c r="W405" s="85"/>
      <c r="X405" s="58">
        <f t="shared" si="53"/>
        <v>0</v>
      </c>
      <c r="Y405" s="6"/>
      <c r="Z405" s="4"/>
    </row>
    <row r="406" spans="1:26" customFormat="1" x14ac:dyDescent="0.25">
      <c r="A406" s="10">
        <v>403</v>
      </c>
      <c r="B406" s="9"/>
      <c r="C406" s="4"/>
      <c r="D406" s="6"/>
      <c r="E406" s="8">
        <f t="shared" si="47"/>
        <v>6210</v>
      </c>
      <c r="F406" s="90" t="e">
        <f t="shared" si="48"/>
        <v>#VALUE!</v>
      </c>
      <c r="G406" s="4"/>
      <c r="H406" s="6"/>
      <c r="I406" s="6"/>
      <c r="J406" s="8" t="str">
        <f t="shared" si="49"/>
        <v/>
      </c>
      <c r="K406" s="8" t="str">
        <f t="shared" si="50"/>
        <v/>
      </c>
      <c r="L406" s="8" t="str">
        <f t="shared" si="51"/>
        <v/>
      </c>
      <c r="M406" s="6"/>
      <c r="N406" s="4"/>
      <c r="O406" s="6"/>
      <c r="P406" s="85"/>
      <c r="Q406" s="6"/>
      <c r="R406" s="8">
        <f t="shared" si="52"/>
        <v>0</v>
      </c>
      <c r="S406" s="6"/>
      <c r="T406" s="4"/>
      <c r="U406" s="6"/>
      <c r="V406" s="85"/>
      <c r="W406" s="85"/>
      <c r="X406" s="58">
        <f t="shared" si="53"/>
        <v>0</v>
      </c>
      <c r="Y406" s="6"/>
      <c r="Z406" s="4"/>
    </row>
    <row r="407" spans="1:26" customFormat="1" x14ac:dyDescent="0.25">
      <c r="A407" s="82">
        <v>404</v>
      </c>
      <c r="B407" s="9"/>
      <c r="C407" s="4"/>
      <c r="D407" s="6"/>
      <c r="E407" s="8">
        <f t="shared" si="47"/>
        <v>6210</v>
      </c>
      <c r="F407" s="90" t="e">
        <f t="shared" si="48"/>
        <v>#VALUE!</v>
      </c>
      <c r="G407" s="4"/>
      <c r="H407" s="6"/>
      <c r="I407" s="6"/>
      <c r="J407" s="8" t="str">
        <f t="shared" si="49"/>
        <v/>
      </c>
      <c r="K407" s="8" t="str">
        <f t="shared" si="50"/>
        <v/>
      </c>
      <c r="L407" s="8" t="str">
        <f t="shared" si="51"/>
        <v/>
      </c>
      <c r="M407" s="6"/>
      <c r="N407" s="4"/>
      <c r="O407" s="6"/>
      <c r="P407" s="85"/>
      <c r="Q407" s="6"/>
      <c r="R407" s="8">
        <f t="shared" si="52"/>
        <v>0</v>
      </c>
      <c r="S407" s="6"/>
      <c r="T407" s="4"/>
      <c r="U407" s="6"/>
      <c r="V407" s="85"/>
      <c r="W407" s="85"/>
      <c r="X407" s="58">
        <f t="shared" si="53"/>
        <v>0</v>
      </c>
      <c r="Y407" s="6"/>
      <c r="Z407" s="4"/>
    </row>
    <row r="408" spans="1:26" customFormat="1" x14ac:dyDescent="0.25">
      <c r="A408" s="82">
        <v>405</v>
      </c>
      <c r="B408" s="9"/>
      <c r="C408" s="4"/>
      <c r="D408" s="6"/>
      <c r="E408" s="8">
        <f t="shared" si="47"/>
        <v>6210</v>
      </c>
      <c r="F408" s="90" t="e">
        <f t="shared" si="48"/>
        <v>#VALUE!</v>
      </c>
      <c r="G408" s="4"/>
      <c r="H408" s="6"/>
      <c r="I408" s="6"/>
      <c r="J408" s="8" t="str">
        <f t="shared" si="49"/>
        <v/>
      </c>
      <c r="K408" s="8" t="str">
        <f t="shared" si="50"/>
        <v/>
      </c>
      <c r="L408" s="8" t="str">
        <f t="shared" si="51"/>
        <v/>
      </c>
      <c r="M408" s="6"/>
      <c r="N408" s="4"/>
      <c r="O408" s="6"/>
      <c r="P408" s="85"/>
      <c r="Q408" s="6"/>
      <c r="R408" s="8">
        <f t="shared" si="52"/>
        <v>0</v>
      </c>
      <c r="S408" s="6"/>
      <c r="T408" s="4"/>
      <c r="U408" s="6"/>
      <c r="V408" s="85"/>
      <c r="W408" s="85"/>
      <c r="X408" s="58">
        <f t="shared" si="53"/>
        <v>0</v>
      </c>
      <c r="Y408" s="6"/>
      <c r="Z408" s="4"/>
    </row>
    <row r="409" spans="1:26" customFormat="1" x14ac:dyDescent="0.25">
      <c r="A409" s="10">
        <v>406</v>
      </c>
      <c r="B409" s="9"/>
      <c r="C409" s="4"/>
      <c r="D409" s="6"/>
      <c r="E409" s="8">
        <f t="shared" si="47"/>
        <v>6210</v>
      </c>
      <c r="F409" s="90" t="e">
        <f t="shared" si="48"/>
        <v>#VALUE!</v>
      </c>
      <c r="G409" s="4"/>
      <c r="H409" s="6"/>
      <c r="I409" s="6"/>
      <c r="J409" s="8" t="str">
        <f t="shared" si="49"/>
        <v/>
      </c>
      <c r="K409" s="8" t="str">
        <f t="shared" si="50"/>
        <v/>
      </c>
      <c r="L409" s="8" t="str">
        <f t="shared" si="51"/>
        <v/>
      </c>
      <c r="M409" s="6"/>
      <c r="N409" s="4"/>
      <c r="O409" s="6"/>
      <c r="P409" s="85"/>
      <c r="Q409" s="6"/>
      <c r="R409" s="8">
        <f t="shared" si="52"/>
        <v>0</v>
      </c>
      <c r="S409" s="6"/>
      <c r="T409" s="4"/>
      <c r="U409" s="6"/>
      <c r="V409" s="85"/>
      <c r="W409" s="85"/>
      <c r="X409" s="58">
        <f t="shared" si="53"/>
        <v>0</v>
      </c>
      <c r="Y409" s="6"/>
      <c r="Z409" s="4"/>
    </row>
    <row r="410" spans="1:26" customFormat="1" x14ac:dyDescent="0.25">
      <c r="A410" s="82">
        <v>407</v>
      </c>
      <c r="B410" s="9"/>
      <c r="C410" s="4"/>
      <c r="D410" s="6"/>
      <c r="E410" s="8">
        <f t="shared" si="47"/>
        <v>6210</v>
      </c>
      <c r="F410" s="90" t="e">
        <f t="shared" si="48"/>
        <v>#VALUE!</v>
      </c>
      <c r="G410" s="4"/>
      <c r="H410" s="6"/>
      <c r="I410" s="6"/>
      <c r="J410" s="8" t="str">
        <f t="shared" si="49"/>
        <v/>
      </c>
      <c r="K410" s="8" t="str">
        <f t="shared" si="50"/>
        <v/>
      </c>
      <c r="L410" s="8" t="str">
        <f t="shared" si="51"/>
        <v/>
      </c>
      <c r="M410" s="6"/>
      <c r="N410" s="4"/>
      <c r="O410" s="6"/>
      <c r="P410" s="85"/>
      <c r="Q410" s="6"/>
      <c r="R410" s="8">
        <f t="shared" si="52"/>
        <v>0</v>
      </c>
      <c r="S410" s="6"/>
      <c r="T410" s="4"/>
      <c r="U410" s="6"/>
      <c r="V410" s="85"/>
      <c r="W410" s="85"/>
      <c r="X410" s="58">
        <f t="shared" si="53"/>
        <v>0</v>
      </c>
      <c r="Y410" s="6"/>
      <c r="Z410" s="4"/>
    </row>
    <row r="411" spans="1:26" customFormat="1" x14ac:dyDescent="0.25">
      <c r="A411" s="82">
        <v>408</v>
      </c>
      <c r="B411" s="9"/>
      <c r="C411" s="4"/>
      <c r="D411" s="6"/>
      <c r="E411" s="8">
        <f t="shared" si="47"/>
        <v>6210</v>
      </c>
      <c r="F411" s="90" t="e">
        <f t="shared" si="48"/>
        <v>#VALUE!</v>
      </c>
      <c r="G411" s="4"/>
      <c r="H411" s="6"/>
      <c r="I411" s="6"/>
      <c r="J411" s="8" t="str">
        <f t="shared" si="49"/>
        <v/>
      </c>
      <c r="K411" s="8" t="str">
        <f t="shared" si="50"/>
        <v/>
      </c>
      <c r="L411" s="8" t="str">
        <f t="shared" si="51"/>
        <v/>
      </c>
      <c r="M411" s="6"/>
      <c r="N411" s="4"/>
      <c r="O411" s="6"/>
      <c r="P411" s="85"/>
      <c r="Q411" s="6"/>
      <c r="R411" s="8">
        <f t="shared" si="52"/>
        <v>0</v>
      </c>
      <c r="S411" s="6"/>
      <c r="T411" s="4"/>
      <c r="U411" s="6"/>
      <c r="V411" s="85"/>
      <c r="W411" s="85"/>
      <c r="X411" s="58">
        <f t="shared" si="53"/>
        <v>0</v>
      </c>
      <c r="Y411" s="6"/>
      <c r="Z411" s="4"/>
    </row>
    <row r="412" spans="1:26" customFormat="1" x14ac:dyDescent="0.25">
      <c r="A412" s="10">
        <v>409</v>
      </c>
      <c r="B412" s="9"/>
      <c r="C412" s="4"/>
      <c r="D412" s="6"/>
      <c r="E412" s="8">
        <f t="shared" si="47"/>
        <v>6210</v>
      </c>
      <c r="F412" s="90" t="e">
        <f t="shared" si="48"/>
        <v>#VALUE!</v>
      </c>
      <c r="G412" s="4"/>
      <c r="H412" s="6"/>
      <c r="I412" s="6"/>
      <c r="J412" s="8" t="str">
        <f t="shared" si="49"/>
        <v/>
      </c>
      <c r="K412" s="8" t="str">
        <f t="shared" si="50"/>
        <v/>
      </c>
      <c r="L412" s="8" t="str">
        <f t="shared" si="51"/>
        <v/>
      </c>
      <c r="M412" s="6"/>
      <c r="N412" s="4"/>
      <c r="O412" s="6"/>
      <c r="P412" s="85"/>
      <c r="Q412" s="6"/>
      <c r="R412" s="8">
        <f t="shared" si="52"/>
        <v>0</v>
      </c>
      <c r="S412" s="6"/>
      <c r="T412" s="4"/>
      <c r="U412" s="6"/>
      <c r="V412" s="85"/>
      <c r="W412" s="85"/>
      <c r="X412" s="58">
        <f t="shared" si="53"/>
        <v>0</v>
      </c>
      <c r="Y412" s="6"/>
      <c r="Z412" s="4"/>
    </row>
    <row r="413" spans="1:26" customFormat="1" x14ac:dyDescent="0.25">
      <c r="A413" s="82">
        <v>410</v>
      </c>
      <c r="B413" s="9"/>
      <c r="C413" s="4"/>
      <c r="D413" s="6"/>
      <c r="E413" s="8">
        <f t="shared" si="47"/>
        <v>6210</v>
      </c>
      <c r="F413" s="90" t="e">
        <f t="shared" si="48"/>
        <v>#VALUE!</v>
      </c>
      <c r="G413" s="4"/>
      <c r="H413" s="6"/>
      <c r="I413" s="6"/>
      <c r="J413" s="8" t="str">
        <f t="shared" si="49"/>
        <v/>
      </c>
      <c r="K413" s="8" t="str">
        <f t="shared" si="50"/>
        <v/>
      </c>
      <c r="L413" s="8" t="str">
        <f t="shared" si="51"/>
        <v/>
      </c>
      <c r="M413" s="6"/>
      <c r="N413" s="4"/>
      <c r="O413" s="6"/>
      <c r="P413" s="85"/>
      <c r="Q413" s="6"/>
      <c r="R413" s="8">
        <f t="shared" si="52"/>
        <v>0</v>
      </c>
      <c r="S413" s="6"/>
      <c r="T413" s="4"/>
      <c r="U413" s="6"/>
      <c r="V413" s="85"/>
      <c r="W413" s="85"/>
      <c r="X413" s="58">
        <f t="shared" si="53"/>
        <v>0</v>
      </c>
      <c r="Y413" s="6"/>
      <c r="Z413" s="4"/>
    </row>
    <row r="414" spans="1:26" customFormat="1" x14ac:dyDescent="0.25">
      <c r="A414" s="82">
        <v>411</v>
      </c>
      <c r="B414" s="9"/>
      <c r="C414" s="4"/>
      <c r="D414" s="6"/>
      <c r="E414" s="8">
        <f t="shared" si="47"/>
        <v>6210</v>
      </c>
      <c r="F414" s="90" t="e">
        <f t="shared" si="48"/>
        <v>#VALUE!</v>
      </c>
      <c r="G414" s="4"/>
      <c r="H414" s="6"/>
      <c r="I414" s="6"/>
      <c r="J414" s="8" t="str">
        <f t="shared" si="49"/>
        <v/>
      </c>
      <c r="K414" s="8" t="str">
        <f t="shared" si="50"/>
        <v/>
      </c>
      <c r="L414" s="8" t="str">
        <f t="shared" si="51"/>
        <v/>
      </c>
      <c r="M414" s="6"/>
      <c r="N414" s="4"/>
      <c r="O414" s="6"/>
      <c r="P414" s="85"/>
      <c r="Q414" s="6"/>
      <c r="R414" s="8">
        <f t="shared" si="52"/>
        <v>0</v>
      </c>
      <c r="S414" s="6"/>
      <c r="T414" s="4"/>
      <c r="U414" s="6"/>
      <c r="V414" s="85"/>
      <c r="W414" s="85"/>
      <c r="X414" s="58">
        <f t="shared" si="53"/>
        <v>0</v>
      </c>
      <c r="Y414" s="6"/>
      <c r="Z414" s="4"/>
    </row>
    <row r="415" spans="1:26" customFormat="1" x14ac:dyDescent="0.25">
      <c r="A415" s="10">
        <v>412</v>
      </c>
      <c r="B415" s="9"/>
      <c r="C415" s="4"/>
      <c r="D415" s="6"/>
      <c r="E415" s="8">
        <f t="shared" si="47"/>
        <v>6210</v>
      </c>
      <c r="F415" s="90" t="e">
        <f t="shared" si="48"/>
        <v>#VALUE!</v>
      </c>
      <c r="G415" s="4"/>
      <c r="H415" s="6"/>
      <c r="I415" s="6"/>
      <c r="J415" s="8" t="str">
        <f t="shared" si="49"/>
        <v/>
      </c>
      <c r="K415" s="8" t="str">
        <f t="shared" si="50"/>
        <v/>
      </c>
      <c r="L415" s="8" t="str">
        <f t="shared" si="51"/>
        <v/>
      </c>
      <c r="M415" s="6"/>
      <c r="N415" s="4"/>
      <c r="O415" s="6"/>
      <c r="P415" s="85"/>
      <c r="Q415" s="6"/>
      <c r="R415" s="8">
        <f t="shared" si="52"/>
        <v>0</v>
      </c>
      <c r="S415" s="6"/>
      <c r="T415" s="4"/>
      <c r="U415" s="6"/>
      <c r="V415" s="85"/>
      <c r="W415" s="85"/>
      <c r="X415" s="58">
        <f t="shared" si="53"/>
        <v>0</v>
      </c>
      <c r="Y415" s="6"/>
      <c r="Z415" s="4"/>
    </row>
    <row r="416" spans="1:26" customFormat="1" x14ac:dyDescent="0.25">
      <c r="A416" s="82">
        <v>413</v>
      </c>
      <c r="B416" s="9"/>
      <c r="C416" s="4"/>
      <c r="D416" s="6"/>
      <c r="E416" s="8">
        <f t="shared" si="47"/>
        <v>6210</v>
      </c>
      <c r="F416" s="90" t="e">
        <f t="shared" si="48"/>
        <v>#VALUE!</v>
      </c>
      <c r="G416" s="4"/>
      <c r="H416" s="6"/>
      <c r="I416" s="6"/>
      <c r="J416" s="8" t="str">
        <f t="shared" si="49"/>
        <v/>
      </c>
      <c r="K416" s="8" t="str">
        <f t="shared" si="50"/>
        <v/>
      </c>
      <c r="L416" s="8" t="str">
        <f t="shared" si="51"/>
        <v/>
      </c>
      <c r="M416" s="6"/>
      <c r="N416" s="4"/>
      <c r="O416" s="6"/>
      <c r="P416" s="85"/>
      <c r="Q416" s="6"/>
      <c r="R416" s="8">
        <f t="shared" si="52"/>
        <v>0</v>
      </c>
      <c r="S416" s="6"/>
      <c r="T416" s="4"/>
      <c r="U416" s="6"/>
      <c r="V416" s="85"/>
      <c r="W416" s="85"/>
      <c r="X416" s="58">
        <f t="shared" si="53"/>
        <v>0</v>
      </c>
      <c r="Y416" s="6"/>
      <c r="Z416" s="4"/>
    </row>
    <row r="417" spans="1:26" customFormat="1" x14ac:dyDescent="0.25">
      <c r="A417" s="82">
        <v>414</v>
      </c>
      <c r="B417" s="9"/>
      <c r="C417" s="4"/>
      <c r="D417" s="6"/>
      <c r="E417" s="8">
        <f t="shared" si="47"/>
        <v>6210</v>
      </c>
      <c r="F417" s="90" t="e">
        <f t="shared" si="48"/>
        <v>#VALUE!</v>
      </c>
      <c r="G417" s="4"/>
      <c r="H417" s="6"/>
      <c r="I417" s="6"/>
      <c r="J417" s="8" t="str">
        <f t="shared" si="49"/>
        <v/>
      </c>
      <c r="K417" s="8" t="str">
        <f t="shared" si="50"/>
        <v/>
      </c>
      <c r="L417" s="8" t="str">
        <f t="shared" si="51"/>
        <v/>
      </c>
      <c r="M417" s="6"/>
      <c r="N417" s="4"/>
      <c r="O417" s="6"/>
      <c r="P417" s="85"/>
      <c r="Q417" s="6"/>
      <c r="R417" s="8">
        <f t="shared" si="52"/>
        <v>0</v>
      </c>
      <c r="S417" s="6"/>
      <c r="T417" s="4"/>
      <c r="U417" s="6"/>
      <c r="V417" s="85"/>
      <c r="W417" s="85"/>
      <c r="X417" s="58">
        <f t="shared" si="53"/>
        <v>0</v>
      </c>
      <c r="Y417" s="6"/>
      <c r="Z417" s="4"/>
    </row>
    <row r="418" spans="1:26" customFormat="1" x14ac:dyDescent="0.25">
      <c r="A418" s="10">
        <v>415</v>
      </c>
      <c r="B418" s="9"/>
      <c r="C418" s="4"/>
      <c r="D418" s="6"/>
      <c r="E418" s="8">
        <f t="shared" si="47"/>
        <v>6210</v>
      </c>
      <c r="F418" s="90" t="e">
        <f t="shared" si="48"/>
        <v>#VALUE!</v>
      </c>
      <c r="G418" s="4"/>
      <c r="H418" s="6"/>
      <c r="I418" s="6"/>
      <c r="J418" s="8" t="str">
        <f t="shared" si="49"/>
        <v/>
      </c>
      <c r="K418" s="8" t="str">
        <f t="shared" si="50"/>
        <v/>
      </c>
      <c r="L418" s="8" t="str">
        <f t="shared" si="51"/>
        <v/>
      </c>
      <c r="M418" s="6"/>
      <c r="N418" s="4"/>
      <c r="O418" s="6"/>
      <c r="P418" s="85"/>
      <c r="Q418" s="6"/>
      <c r="R418" s="8">
        <f t="shared" si="52"/>
        <v>0</v>
      </c>
      <c r="S418" s="6"/>
      <c r="T418" s="4"/>
      <c r="U418" s="6"/>
      <c r="V418" s="85"/>
      <c r="W418" s="85"/>
      <c r="X418" s="58">
        <f t="shared" si="53"/>
        <v>0</v>
      </c>
      <c r="Y418" s="6"/>
      <c r="Z418" s="4"/>
    </row>
    <row r="419" spans="1:26" customFormat="1" x14ac:dyDescent="0.25">
      <c r="A419" s="82">
        <v>416</v>
      </c>
      <c r="B419" s="9"/>
      <c r="C419" s="4"/>
      <c r="D419" s="6"/>
      <c r="E419" s="8">
        <f t="shared" si="47"/>
        <v>6210</v>
      </c>
      <c r="F419" s="90" t="e">
        <f t="shared" si="48"/>
        <v>#VALUE!</v>
      </c>
      <c r="G419" s="4"/>
      <c r="H419" s="6"/>
      <c r="I419" s="6"/>
      <c r="J419" s="8" t="str">
        <f t="shared" si="49"/>
        <v/>
      </c>
      <c r="K419" s="8" t="str">
        <f t="shared" si="50"/>
        <v/>
      </c>
      <c r="L419" s="8" t="str">
        <f t="shared" si="51"/>
        <v/>
      </c>
      <c r="M419" s="6"/>
      <c r="N419" s="4"/>
      <c r="O419" s="6"/>
      <c r="P419" s="85"/>
      <c r="Q419" s="6"/>
      <c r="R419" s="8">
        <f t="shared" si="52"/>
        <v>0</v>
      </c>
      <c r="S419" s="6"/>
      <c r="T419" s="4"/>
      <c r="U419" s="6"/>
      <c r="V419" s="85"/>
      <c r="W419" s="85"/>
      <c r="X419" s="58">
        <f t="shared" si="53"/>
        <v>0</v>
      </c>
      <c r="Y419" s="6"/>
      <c r="Z419" s="4"/>
    </row>
    <row r="420" spans="1:26" customFormat="1" x14ac:dyDescent="0.25">
      <c r="A420" s="82">
        <v>417</v>
      </c>
      <c r="B420" s="9"/>
      <c r="C420" s="4"/>
      <c r="D420" s="6"/>
      <c r="E420" s="8">
        <f t="shared" si="47"/>
        <v>6210</v>
      </c>
      <c r="F420" s="90" t="e">
        <f t="shared" si="48"/>
        <v>#VALUE!</v>
      </c>
      <c r="G420" s="4"/>
      <c r="H420" s="6"/>
      <c r="I420" s="6"/>
      <c r="J420" s="8" t="str">
        <f t="shared" si="49"/>
        <v/>
      </c>
      <c r="K420" s="8" t="str">
        <f t="shared" si="50"/>
        <v/>
      </c>
      <c r="L420" s="8" t="str">
        <f t="shared" si="51"/>
        <v/>
      </c>
      <c r="M420" s="6"/>
      <c r="N420" s="4"/>
      <c r="O420" s="6"/>
      <c r="P420" s="85"/>
      <c r="Q420" s="6"/>
      <c r="R420" s="8">
        <f t="shared" si="52"/>
        <v>0</v>
      </c>
      <c r="S420" s="6"/>
      <c r="T420" s="4"/>
      <c r="U420" s="6"/>
      <c r="V420" s="85"/>
      <c r="W420" s="85"/>
      <c r="X420" s="58">
        <f t="shared" si="53"/>
        <v>0</v>
      </c>
      <c r="Y420" s="6"/>
      <c r="Z420" s="4"/>
    </row>
    <row r="421" spans="1:26" customFormat="1" x14ac:dyDescent="0.25">
      <c r="A421" s="10">
        <v>418</v>
      </c>
      <c r="B421" s="9"/>
      <c r="C421" s="4"/>
      <c r="D421" s="6"/>
      <c r="E421" s="8">
        <f t="shared" si="47"/>
        <v>6210</v>
      </c>
      <c r="F421" s="90" t="e">
        <f t="shared" si="48"/>
        <v>#VALUE!</v>
      </c>
      <c r="G421" s="4"/>
      <c r="H421" s="6"/>
      <c r="I421" s="6"/>
      <c r="J421" s="8" t="str">
        <f t="shared" si="49"/>
        <v/>
      </c>
      <c r="K421" s="8" t="str">
        <f t="shared" si="50"/>
        <v/>
      </c>
      <c r="L421" s="8" t="str">
        <f t="shared" si="51"/>
        <v/>
      </c>
      <c r="M421" s="6"/>
      <c r="N421" s="4"/>
      <c r="O421" s="6"/>
      <c r="P421" s="85"/>
      <c r="Q421" s="6"/>
      <c r="R421" s="8">
        <f t="shared" si="52"/>
        <v>0</v>
      </c>
      <c r="S421" s="6"/>
      <c r="T421" s="4"/>
      <c r="U421" s="6"/>
      <c r="V421" s="85"/>
      <c r="W421" s="85"/>
      <c r="X421" s="58">
        <f t="shared" si="53"/>
        <v>0</v>
      </c>
      <c r="Y421" s="6"/>
      <c r="Z421" s="4"/>
    </row>
    <row r="422" spans="1:26" customFormat="1" x14ac:dyDescent="0.25">
      <c r="A422" s="82">
        <v>419</v>
      </c>
      <c r="B422" s="9"/>
      <c r="C422" s="4"/>
      <c r="D422" s="6"/>
      <c r="E422" s="8">
        <f t="shared" si="47"/>
        <v>6210</v>
      </c>
      <c r="F422" s="90" t="e">
        <f t="shared" si="48"/>
        <v>#VALUE!</v>
      </c>
      <c r="G422" s="4"/>
      <c r="H422" s="6"/>
      <c r="I422" s="6"/>
      <c r="J422" s="8" t="str">
        <f t="shared" si="49"/>
        <v/>
      </c>
      <c r="K422" s="8" t="str">
        <f t="shared" si="50"/>
        <v/>
      </c>
      <c r="L422" s="8" t="str">
        <f t="shared" si="51"/>
        <v/>
      </c>
      <c r="M422" s="6"/>
      <c r="N422" s="4"/>
      <c r="O422" s="6"/>
      <c r="P422" s="85"/>
      <c r="Q422" s="6"/>
      <c r="R422" s="8">
        <f t="shared" si="52"/>
        <v>0</v>
      </c>
      <c r="S422" s="6"/>
      <c r="T422" s="4"/>
      <c r="U422" s="6"/>
      <c r="V422" s="85"/>
      <c r="W422" s="85"/>
      <c r="X422" s="58">
        <f t="shared" si="53"/>
        <v>0</v>
      </c>
      <c r="Y422" s="6"/>
      <c r="Z422" s="4"/>
    </row>
    <row r="423" spans="1:26" customFormat="1" x14ac:dyDescent="0.25">
      <c r="A423" s="82">
        <v>420</v>
      </c>
      <c r="B423" s="9"/>
      <c r="C423" s="4"/>
      <c r="D423" s="6"/>
      <c r="E423" s="8">
        <f t="shared" si="47"/>
        <v>6210</v>
      </c>
      <c r="F423" s="90" t="e">
        <f t="shared" si="48"/>
        <v>#VALUE!</v>
      </c>
      <c r="G423" s="4"/>
      <c r="H423" s="6"/>
      <c r="I423" s="6"/>
      <c r="J423" s="8" t="str">
        <f t="shared" si="49"/>
        <v/>
      </c>
      <c r="K423" s="8" t="str">
        <f t="shared" si="50"/>
        <v/>
      </c>
      <c r="L423" s="8" t="str">
        <f t="shared" si="51"/>
        <v/>
      </c>
      <c r="M423" s="6"/>
      <c r="N423" s="4"/>
      <c r="O423" s="6"/>
      <c r="P423" s="85"/>
      <c r="Q423" s="6"/>
      <c r="R423" s="8">
        <f t="shared" si="52"/>
        <v>0</v>
      </c>
      <c r="S423" s="6"/>
      <c r="T423" s="4"/>
      <c r="U423" s="6"/>
      <c r="V423" s="85"/>
      <c r="W423" s="85"/>
      <c r="X423" s="58">
        <f t="shared" si="53"/>
        <v>0</v>
      </c>
      <c r="Y423" s="6"/>
      <c r="Z423" s="4"/>
    </row>
    <row r="424" spans="1:26" customFormat="1" x14ac:dyDescent="0.25">
      <c r="A424" s="10">
        <v>421</v>
      </c>
      <c r="B424" s="9"/>
      <c r="C424" s="4"/>
      <c r="D424" s="6"/>
      <c r="E424" s="8">
        <f t="shared" si="47"/>
        <v>6210</v>
      </c>
      <c r="F424" s="90" t="e">
        <f t="shared" si="48"/>
        <v>#VALUE!</v>
      </c>
      <c r="G424" s="4"/>
      <c r="H424" s="6"/>
      <c r="I424" s="6"/>
      <c r="J424" s="8" t="str">
        <f t="shared" si="49"/>
        <v/>
      </c>
      <c r="K424" s="8" t="str">
        <f t="shared" si="50"/>
        <v/>
      </c>
      <c r="L424" s="8" t="str">
        <f t="shared" si="51"/>
        <v/>
      </c>
      <c r="M424" s="6"/>
      <c r="N424" s="4"/>
      <c r="O424" s="6"/>
      <c r="P424" s="85"/>
      <c r="Q424" s="6"/>
      <c r="R424" s="8">
        <f t="shared" si="52"/>
        <v>0</v>
      </c>
      <c r="S424" s="6"/>
      <c r="T424" s="4"/>
      <c r="U424" s="6"/>
      <c r="V424" s="85"/>
      <c r="W424" s="85"/>
      <c r="X424" s="58">
        <f t="shared" si="53"/>
        <v>0</v>
      </c>
      <c r="Y424" s="6"/>
      <c r="Z424" s="4"/>
    </row>
    <row r="425" spans="1:26" customFormat="1" x14ac:dyDescent="0.25">
      <c r="A425" s="82">
        <v>422</v>
      </c>
      <c r="B425" s="9"/>
      <c r="C425" s="4"/>
      <c r="D425" s="6"/>
      <c r="E425" s="8">
        <f t="shared" si="47"/>
        <v>6210</v>
      </c>
      <c r="F425" s="90" t="e">
        <f t="shared" si="48"/>
        <v>#VALUE!</v>
      </c>
      <c r="G425" s="4"/>
      <c r="H425" s="6"/>
      <c r="I425" s="6"/>
      <c r="J425" s="8" t="str">
        <f t="shared" si="49"/>
        <v/>
      </c>
      <c r="K425" s="8" t="str">
        <f t="shared" si="50"/>
        <v/>
      </c>
      <c r="L425" s="8" t="str">
        <f t="shared" si="51"/>
        <v/>
      </c>
      <c r="M425" s="6"/>
      <c r="N425" s="4"/>
      <c r="O425" s="6"/>
      <c r="P425" s="85"/>
      <c r="Q425" s="6"/>
      <c r="R425" s="8">
        <f t="shared" si="52"/>
        <v>0</v>
      </c>
      <c r="S425" s="6"/>
      <c r="T425" s="4"/>
      <c r="U425" s="6"/>
      <c r="V425" s="85"/>
      <c r="W425" s="85"/>
      <c r="X425" s="58">
        <f t="shared" si="53"/>
        <v>0</v>
      </c>
      <c r="Y425" s="6"/>
      <c r="Z425" s="4"/>
    </row>
    <row r="426" spans="1:26" customFormat="1" x14ac:dyDescent="0.25">
      <c r="A426" s="82">
        <v>423</v>
      </c>
      <c r="B426" s="9"/>
      <c r="C426" s="4"/>
      <c r="D426" s="6"/>
      <c r="E426" s="8">
        <f t="shared" si="47"/>
        <v>6210</v>
      </c>
      <c r="F426" s="90" t="e">
        <f t="shared" si="48"/>
        <v>#VALUE!</v>
      </c>
      <c r="G426" s="4"/>
      <c r="H426" s="6"/>
      <c r="I426" s="6"/>
      <c r="J426" s="8" t="str">
        <f t="shared" si="49"/>
        <v/>
      </c>
      <c r="K426" s="8" t="str">
        <f t="shared" si="50"/>
        <v/>
      </c>
      <c r="L426" s="8" t="str">
        <f t="shared" si="51"/>
        <v/>
      </c>
      <c r="M426" s="6"/>
      <c r="N426" s="4"/>
      <c r="O426" s="6"/>
      <c r="P426" s="85"/>
      <c r="Q426" s="6"/>
      <c r="R426" s="8">
        <f t="shared" si="52"/>
        <v>0</v>
      </c>
      <c r="S426" s="6"/>
      <c r="T426" s="4"/>
      <c r="U426" s="6"/>
      <c r="V426" s="85"/>
      <c r="W426" s="85"/>
      <c r="X426" s="58">
        <f t="shared" si="53"/>
        <v>0</v>
      </c>
      <c r="Y426" s="6"/>
      <c r="Z426" s="4"/>
    </row>
    <row r="427" spans="1:26" customFormat="1" x14ac:dyDescent="0.25">
      <c r="A427" s="10">
        <v>424</v>
      </c>
      <c r="B427" s="9"/>
      <c r="C427" s="4"/>
      <c r="D427" s="6"/>
      <c r="E427" s="8">
        <f t="shared" si="47"/>
        <v>6210</v>
      </c>
      <c r="F427" s="90" t="e">
        <f t="shared" si="48"/>
        <v>#VALUE!</v>
      </c>
      <c r="G427" s="4"/>
      <c r="H427" s="6"/>
      <c r="I427" s="6"/>
      <c r="J427" s="8" t="str">
        <f t="shared" si="49"/>
        <v/>
      </c>
      <c r="K427" s="8" t="str">
        <f t="shared" si="50"/>
        <v/>
      </c>
      <c r="L427" s="8" t="str">
        <f t="shared" si="51"/>
        <v/>
      </c>
      <c r="M427" s="6"/>
      <c r="N427" s="4"/>
      <c r="O427" s="6"/>
      <c r="P427" s="85"/>
      <c r="Q427" s="6"/>
      <c r="R427" s="8">
        <f t="shared" si="52"/>
        <v>0</v>
      </c>
      <c r="S427" s="6"/>
      <c r="T427" s="4"/>
      <c r="U427" s="6"/>
      <c r="V427" s="85"/>
      <c r="W427" s="85"/>
      <c r="X427" s="58">
        <f t="shared" si="53"/>
        <v>0</v>
      </c>
      <c r="Y427" s="6"/>
      <c r="Z427" s="4"/>
    </row>
    <row r="428" spans="1:26" customFormat="1" x14ac:dyDescent="0.25">
      <c r="A428" s="82">
        <v>425</v>
      </c>
      <c r="B428" s="9"/>
      <c r="C428" s="4"/>
      <c r="D428" s="6"/>
      <c r="E428" s="8">
        <f t="shared" si="47"/>
        <v>6210</v>
      </c>
      <c r="F428" s="90" t="e">
        <f t="shared" si="48"/>
        <v>#VALUE!</v>
      </c>
      <c r="G428" s="4"/>
      <c r="H428" s="6"/>
      <c r="I428" s="6"/>
      <c r="J428" s="8" t="str">
        <f t="shared" si="49"/>
        <v/>
      </c>
      <c r="K428" s="8" t="str">
        <f t="shared" si="50"/>
        <v/>
      </c>
      <c r="L428" s="8" t="str">
        <f t="shared" si="51"/>
        <v/>
      </c>
      <c r="M428" s="6"/>
      <c r="N428" s="4"/>
      <c r="O428" s="6"/>
      <c r="P428" s="85"/>
      <c r="Q428" s="6"/>
      <c r="R428" s="8">
        <f t="shared" si="52"/>
        <v>0</v>
      </c>
      <c r="S428" s="6"/>
      <c r="T428" s="4"/>
      <c r="U428" s="6"/>
      <c r="V428" s="85"/>
      <c r="W428" s="85"/>
      <c r="X428" s="58">
        <f t="shared" si="53"/>
        <v>0</v>
      </c>
      <c r="Y428" s="6"/>
      <c r="Z428" s="4"/>
    </row>
    <row r="429" spans="1:26" customFormat="1" x14ac:dyDescent="0.25">
      <c r="A429" s="82">
        <v>426</v>
      </c>
      <c r="B429" s="9"/>
      <c r="C429" s="4"/>
      <c r="D429" s="6"/>
      <c r="E429" s="8">
        <f t="shared" si="47"/>
        <v>6210</v>
      </c>
      <c r="F429" s="90" t="e">
        <f t="shared" si="48"/>
        <v>#VALUE!</v>
      </c>
      <c r="G429" s="4"/>
      <c r="H429" s="6"/>
      <c r="I429" s="6"/>
      <c r="J429" s="8" t="str">
        <f t="shared" si="49"/>
        <v/>
      </c>
      <c r="K429" s="8" t="str">
        <f t="shared" si="50"/>
        <v/>
      </c>
      <c r="L429" s="8" t="str">
        <f t="shared" si="51"/>
        <v/>
      </c>
      <c r="M429" s="6"/>
      <c r="N429" s="4"/>
      <c r="O429" s="6"/>
      <c r="P429" s="85"/>
      <c r="Q429" s="6"/>
      <c r="R429" s="8">
        <f t="shared" si="52"/>
        <v>0</v>
      </c>
      <c r="S429" s="6"/>
      <c r="T429" s="4"/>
      <c r="U429" s="6"/>
      <c r="V429" s="85"/>
      <c r="W429" s="85"/>
      <c r="X429" s="58">
        <f t="shared" si="53"/>
        <v>0</v>
      </c>
      <c r="Y429" s="6"/>
      <c r="Z429" s="4"/>
    </row>
    <row r="430" spans="1:26" customFormat="1" x14ac:dyDescent="0.25">
      <c r="A430" s="10">
        <v>427</v>
      </c>
      <c r="B430" s="9"/>
      <c r="C430" s="4"/>
      <c r="D430" s="6"/>
      <c r="E430" s="8">
        <f t="shared" si="47"/>
        <v>6210</v>
      </c>
      <c r="F430" s="90" t="e">
        <f t="shared" si="48"/>
        <v>#VALUE!</v>
      </c>
      <c r="G430" s="4"/>
      <c r="H430" s="6"/>
      <c r="I430" s="6"/>
      <c r="J430" s="8" t="str">
        <f t="shared" si="49"/>
        <v/>
      </c>
      <c r="K430" s="8" t="str">
        <f t="shared" si="50"/>
        <v/>
      </c>
      <c r="L430" s="8" t="str">
        <f t="shared" si="51"/>
        <v/>
      </c>
      <c r="M430" s="6"/>
      <c r="N430" s="4"/>
      <c r="O430" s="6"/>
      <c r="P430" s="85"/>
      <c r="Q430" s="6"/>
      <c r="R430" s="8">
        <f t="shared" si="52"/>
        <v>0</v>
      </c>
      <c r="S430" s="6"/>
      <c r="T430" s="4"/>
      <c r="U430" s="6"/>
      <c r="V430" s="85"/>
      <c r="W430" s="85"/>
      <c r="X430" s="58">
        <f t="shared" si="53"/>
        <v>0</v>
      </c>
      <c r="Y430" s="6"/>
      <c r="Z430" s="4"/>
    </row>
    <row r="431" spans="1:26" customFormat="1" x14ac:dyDescent="0.25">
      <c r="A431" s="82">
        <v>428</v>
      </c>
      <c r="B431" s="9"/>
      <c r="C431" s="4"/>
      <c r="D431" s="6"/>
      <c r="E431" s="8">
        <f t="shared" si="47"/>
        <v>6210</v>
      </c>
      <c r="F431" s="90" t="e">
        <f t="shared" si="48"/>
        <v>#VALUE!</v>
      </c>
      <c r="G431" s="4"/>
      <c r="H431" s="6"/>
      <c r="I431" s="6"/>
      <c r="J431" s="8" t="str">
        <f t="shared" si="49"/>
        <v/>
      </c>
      <c r="K431" s="8" t="str">
        <f t="shared" si="50"/>
        <v/>
      </c>
      <c r="L431" s="8" t="str">
        <f t="shared" si="51"/>
        <v/>
      </c>
      <c r="M431" s="6"/>
      <c r="N431" s="4"/>
      <c r="O431" s="6"/>
      <c r="P431" s="85"/>
      <c r="Q431" s="6"/>
      <c r="R431" s="8">
        <f t="shared" si="52"/>
        <v>0</v>
      </c>
      <c r="S431" s="6"/>
      <c r="T431" s="4"/>
      <c r="U431" s="6"/>
      <c r="V431" s="85"/>
      <c r="W431" s="85"/>
      <c r="X431" s="58">
        <f t="shared" si="53"/>
        <v>0</v>
      </c>
      <c r="Y431" s="6"/>
      <c r="Z431" s="4"/>
    </row>
    <row r="432" spans="1:26" customFormat="1" x14ac:dyDescent="0.25">
      <c r="A432" s="82">
        <v>429</v>
      </c>
      <c r="B432" s="9"/>
      <c r="C432" s="4"/>
      <c r="D432" s="6"/>
      <c r="E432" s="8">
        <f t="shared" si="47"/>
        <v>6210</v>
      </c>
      <c r="F432" s="90" t="e">
        <f t="shared" si="48"/>
        <v>#VALUE!</v>
      </c>
      <c r="G432" s="4"/>
      <c r="H432" s="6"/>
      <c r="I432" s="6"/>
      <c r="J432" s="8" t="str">
        <f t="shared" si="49"/>
        <v/>
      </c>
      <c r="K432" s="8" t="str">
        <f t="shared" si="50"/>
        <v/>
      </c>
      <c r="L432" s="8" t="str">
        <f t="shared" si="51"/>
        <v/>
      </c>
      <c r="M432" s="6"/>
      <c r="N432" s="4"/>
      <c r="O432" s="6"/>
      <c r="P432" s="85"/>
      <c r="Q432" s="6"/>
      <c r="R432" s="8">
        <f t="shared" si="52"/>
        <v>0</v>
      </c>
      <c r="S432" s="6"/>
      <c r="T432" s="4"/>
      <c r="U432" s="6"/>
      <c r="V432" s="85"/>
      <c r="W432" s="85"/>
      <c r="X432" s="58">
        <f t="shared" si="53"/>
        <v>0</v>
      </c>
      <c r="Y432" s="6"/>
      <c r="Z432" s="4"/>
    </row>
    <row r="433" spans="1:26" customFormat="1" x14ac:dyDescent="0.25">
      <c r="A433" s="10">
        <v>430</v>
      </c>
      <c r="B433" s="9"/>
      <c r="C433" s="4"/>
      <c r="D433" s="6"/>
      <c r="E433" s="8">
        <f t="shared" si="47"/>
        <v>6210</v>
      </c>
      <c r="F433" s="90" t="e">
        <f t="shared" si="48"/>
        <v>#VALUE!</v>
      </c>
      <c r="G433" s="4"/>
      <c r="H433" s="6"/>
      <c r="I433" s="6"/>
      <c r="J433" s="8" t="str">
        <f t="shared" si="49"/>
        <v/>
      </c>
      <c r="K433" s="8" t="str">
        <f t="shared" si="50"/>
        <v/>
      </c>
      <c r="L433" s="8" t="str">
        <f t="shared" si="51"/>
        <v/>
      </c>
      <c r="M433" s="6"/>
      <c r="N433" s="4"/>
      <c r="O433" s="6"/>
      <c r="P433" s="85"/>
      <c r="Q433" s="6"/>
      <c r="R433" s="8">
        <f t="shared" si="52"/>
        <v>0</v>
      </c>
      <c r="S433" s="6"/>
      <c r="T433" s="4"/>
      <c r="U433" s="6"/>
      <c r="V433" s="85"/>
      <c r="W433" s="85"/>
      <c r="X433" s="58">
        <f t="shared" si="53"/>
        <v>0</v>
      </c>
      <c r="Y433" s="6"/>
      <c r="Z433" s="4"/>
    </row>
    <row r="434" spans="1:26" customFormat="1" x14ac:dyDescent="0.25">
      <c r="A434" s="82">
        <v>431</v>
      </c>
      <c r="B434" s="9"/>
      <c r="C434" s="4"/>
      <c r="D434" s="6"/>
      <c r="E434" s="8">
        <f t="shared" si="47"/>
        <v>6210</v>
      </c>
      <c r="F434" s="90" t="e">
        <f t="shared" si="48"/>
        <v>#VALUE!</v>
      </c>
      <c r="G434" s="4"/>
      <c r="H434" s="6"/>
      <c r="I434" s="6"/>
      <c r="J434" s="8" t="str">
        <f t="shared" si="49"/>
        <v/>
      </c>
      <c r="K434" s="8" t="str">
        <f t="shared" si="50"/>
        <v/>
      </c>
      <c r="L434" s="8" t="str">
        <f t="shared" si="51"/>
        <v/>
      </c>
      <c r="M434" s="6"/>
      <c r="N434" s="4"/>
      <c r="O434" s="6"/>
      <c r="P434" s="85"/>
      <c r="Q434" s="6"/>
      <c r="R434" s="8">
        <f t="shared" si="52"/>
        <v>0</v>
      </c>
      <c r="S434" s="6"/>
      <c r="T434" s="4"/>
      <c r="U434" s="6"/>
      <c r="V434" s="85"/>
      <c r="W434" s="85"/>
      <c r="X434" s="58">
        <f t="shared" si="53"/>
        <v>0</v>
      </c>
      <c r="Y434" s="6"/>
      <c r="Z434" s="4"/>
    </row>
    <row r="435" spans="1:26" customFormat="1" x14ac:dyDescent="0.25">
      <c r="A435" s="82">
        <v>432</v>
      </c>
      <c r="B435" s="9"/>
      <c r="C435" s="4"/>
      <c r="D435" s="6"/>
      <c r="E435" s="8">
        <f t="shared" si="47"/>
        <v>6210</v>
      </c>
      <c r="F435" s="90" t="e">
        <f t="shared" si="48"/>
        <v>#VALUE!</v>
      </c>
      <c r="G435" s="4"/>
      <c r="H435" s="6"/>
      <c r="I435" s="6"/>
      <c r="J435" s="8" t="str">
        <f t="shared" si="49"/>
        <v/>
      </c>
      <c r="K435" s="8" t="str">
        <f t="shared" si="50"/>
        <v/>
      </c>
      <c r="L435" s="8" t="str">
        <f t="shared" si="51"/>
        <v/>
      </c>
      <c r="M435" s="6"/>
      <c r="N435" s="4"/>
      <c r="O435" s="6"/>
      <c r="P435" s="85"/>
      <c r="Q435" s="6"/>
      <c r="R435" s="8">
        <f t="shared" si="52"/>
        <v>0</v>
      </c>
      <c r="S435" s="6"/>
      <c r="T435" s="4"/>
      <c r="U435" s="6"/>
      <c r="V435" s="85"/>
      <c r="W435" s="85"/>
      <c r="X435" s="58">
        <f t="shared" si="53"/>
        <v>0</v>
      </c>
      <c r="Y435" s="6"/>
      <c r="Z435" s="4"/>
    </row>
    <row r="436" spans="1:26" customFormat="1" x14ac:dyDescent="0.25">
      <c r="A436" s="10">
        <v>433</v>
      </c>
      <c r="B436" s="9"/>
      <c r="C436" s="4"/>
      <c r="D436" s="6"/>
      <c r="E436" s="8">
        <f t="shared" si="47"/>
        <v>6210</v>
      </c>
      <c r="F436" s="90" t="e">
        <f t="shared" si="48"/>
        <v>#VALUE!</v>
      </c>
      <c r="G436" s="4"/>
      <c r="H436" s="6"/>
      <c r="I436" s="6"/>
      <c r="J436" s="8" t="str">
        <f t="shared" si="49"/>
        <v/>
      </c>
      <c r="K436" s="8" t="str">
        <f t="shared" si="50"/>
        <v/>
      </c>
      <c r="L436" s="8" t="str">
        <f t="shared" si="51"/>
        <v/>
      </c>
      <c r="M436" s="6"/>
      <c r="N436" s="4"/>
      <c r="O436" s="6"/>
      <c r="P436" s="85"/>
      <c r="Q436" s="6"/>
      <c r="R436" s="8">
        <f t="shared" si="52"/>
        <v>0</v>
      </c>
      <c r="S436" s="6"/>
      <c r="T436" s="4"/>
      <c r="U436" s="6"/>
      <c r="V436" s="85"/>
      <c r="W436" s="85"/>
      <c r="X436" s="58">
        <f t="shared" si="53"/>
        <v>0</v>
      </c>
      <c r="Y436" s="6"/>
      <c r="Z436" s="4"/>
    </row>
    <row r="437" spans="1:26" customFormat="1" x14ac:dyDescent="0.25">
      <c r="A437" s="82">
        <v>434</v>
      </c>
      <c r="B437" s="9"/>
      <c r="C437" s="4"/>
      <c r="D437" s="6"/>
      <c r="E437" s="8">
        <f t="shared" si="47"/>
        <v>6210</v>
      </c>
      <c r="F437" s="90" t="e">
        <f t="shared" si="48"/>
        <v>#VALUE!</v>
      </c>
      <c r="G437" s="4"/>
      <c r="H437" s="6"/>
      <c r="I437" s="6"/>
      <c r="J437" s="8" t="str">
        <f t="shared" si="49"/>
        <v/>
      </c>
      <c r="K437" s="8" t="str">
        <f t="shared" si="50"/>
        <v/>
      </c>
      <c r="L437" s="8" t="str">
        <f t="shared" si="51"/>
        <v/>
      </c>
      <c r="M437" s="6"/>
      <c r="N437" s="4"/>
      <c r="O437" s="6"/>
      <c r="P437" s="85"/>
      <c r="Q437" s="6"/>
      <c r="R437" s="8">
        <f t="shared" si="52"/>
        <v>0</v>
      </c>
      <c r="S437" s="6"/>
      <c r="T437" s="4"/>
      <c r="U437" s="6"/>
      <c r="V437" s="85"/>
      <c r="W437" s="85"/>
      <c r="X437" s="58">
        <f t="shared" si="53"/>
        <v>0</v>
      </c>
      <c r="Y437" s="6"/>
      <c r="Z437" s="4"/>
    </row>
    <row r="438" spans="1:26" customFormat="1" x14ac:dyDescent="0.25">
      <c r="A438" s="82">
        <v>435</v>
      </c>
      <c r="B438" s="9"/>
      <c r="C438" s="4"/>
      <c r="D438" s="6"/>
      <c r="E438" s="8">
        <f t="shared" si="47"/>
        <v>6210</v>
      </c>
      <c r="F438" s="90" t="e">
        <f t="shared" si="48"/>
        <v>#VALUE!</v>
      </c>
      <c r="G438" s="4"/>
      <c r="H438" s="6"/>
      <c r="I438" s="6"/>
      <c r="J438" s="8" t="str">
        <f t="shared" si="49"/>
        <v/>
      </c>
      <c r="K438" s="8" t="str">
        <f t="shared" si="50"/>
        <v/>
      </c>
      <c r="L438" s="8" t="str">
        <f t="shared" si="51"/>
        <v/>
      </c>
      <c r="M438" s="6"/>
      <c r="N438" s="4"/>
      <c r="O438" s="6"/>
      <c r="P438" s="85"/>
      <c r="Q438" s="6"/>
      <c r="R438" s="8">
        <f t="shared" si="52"/>
        <v>0</v>
      </c>
      <c r="S438" s="6"/>
      <c r="T438" s="4"/>
      <c r="U438" s="6"/>
      <c r="V438" s="85"/>
      <c r="W438" s="85"/>
      <c r="X438" s="58">
        <f t="shared" si="53"/>
        <v>0</v>
      </c>
      <c r="Y438" s="6"/>
      <c r="Z438" s="4"/>
    </row>
    <row r="439" spans="1:26" customFormat="1" x14ac:dyDescent="0.25">
      <c r="A439" s="10">
        <v>436</v>
      </c>
      <c r="B439" s="9"/>
      <c r="C439" s="4"/>
      <c r="D439" s="6"/>
      <c r="E439" s="8">
        <f t="shared" si="47"/>
        <v>6210</v>
      </c>
      <c r="F439" s="90" t="e">
        <f t="shared" si="48"/>
        <v>#VALUE!</v>
      </c>
      <c r="G439" s="4"/>
      <c r="H439" s="6"/>
      <c r="I439" s="6"/>
      <c r="J439" s="8" t="str">
        <f t="shared" si="49"/>
        <v/>
      </c>
      <c r="K439" s="8" t="str">
        <f t="shared" si="50"/>
        <v/>
      </c>
      <c r="L439" s="8" t="str">
        <f t="shared" si="51"/>
        <v/>
      </c>
      <c r="M439" s="6"/>
      <c r="N439" s="4"/>
      <c r="O439" s="6"/>
      <c r="P439" s="85"/>
      <c r="Q439" s="6"/>
      <c r="R439" s="8">
        <f t="shared" si="52"/>
        <v>0</v>
      </c>
      <c r="S439" s="6"/>
      <c r="T439" s="4"/>
      <c r="U439" s="6"/>
      <c r="V439" s="85"/>
      <c r="W439" s="85"/>
      <c r="X439" s="58">
        <f t="shared" si="53"/>
        <v>0</v>
      </c>
      <c r="Y439" s="6"/>
      <c r="Z439" s="4"/>
    </row>
    <row r="440" spans="1:26" customFormat="1" x14ac:dyDescent="0.25">
      <c r="A440" s="82">
        <v>437</v>
      </c>
      <c r="B440" s="9"/>
      <c r="C440" s="4"/>
      <c r="D440" s="6"/>
      <c r="E440" s="8">
        <f t="shared" si="47"/>
        <v>6210</v>
      </c>
      <c r="F440" s="90" t="e">
        <f t="shared" si="48"/>
        <v>#VALUE!</v>
      </c>
      <c r="G440" s="4"/>
      <c r="H440" s="6"/>
      <c r="I440" s="6"/>
      <c r="J440" s="8" t="str">
        <f t="shared" si="49"/>
        <v/>
      </c>
      <c r="K440" s="8" t="str">
        <f t="shared" si="50"/>
        <v/>
      </c>
      <c r="L440" s="8" t="str">
        <f t="shared" si="51"/>
        <v/>
      </c>
      <c r="M440" s="6"/>
      <c r="N440" s="4"/>
      <c r="O440" s="6"/>
      <c r="P440" s="85"/>
      <c r="Q440" s="6"/>
      <c r="R440" s="8">
        <f t="shared" si="52"/>
        <v>0</v>
      </c>
      <c r="S440" s="6"/>
      <c r="T440" s="4"/>
      <c r="U440" s="6"/>
      <c r="V440" s="85"/>
      <c r="W440" s="85"/>
      <c r="X440" s="58">
        <f t="shared" si="53"/>
        <v>0</v>
      </c>
      <c r="Y440" s="6"/>
      <c r="Z440" s="4"/>
    </row>
    <row r="441" spans="1:26" customFormat="1" x14ac:dyDescent="0.25">
      <c r="A441" s="82">
        <v>438</v>
      </c>
      <c r="B441" s="9"/>
      <c r="C441" s="4"/>
      <c r="D441" s="6"/>
      <c r="E441" s="8">
        <f t="shared" si="47"/>
        <v>6210</v>
      </c>
      <c r="F441" s="90" t="e">
        <f t="shared" si="48"/>
        <v>#VALUE!</v>
      </c>
      <c r="G441" s="4"/>
      <c r="H441" s="6"/>
      <c r="I441" s="6"/>
      <c r="J441" s="8" t="str">
        <f t="shared" si="49"/>
        <v/>
      </c>
      <c r="K441" s="8" t="str">
        <f t="shared" si="50"/>
        <v/>
      </c>
      <c r="L441" s="8" t="str">
        <f t="shared" si="51"/>
        <v/>
      </c>
      <c r="M441" s="6"/>
      <c r="N441" s="4"/>
      <c r="O441" s="6"/>
      <c r="P441" s="85"/>
      <c r="Q441" s="6"/>
      <c r="R441" s="8">
        <f t="shared" si="52"/>
        <v>0</v>
      </c>
      <c r="S441" s="6"/>
      <c r="T441" s="4"/>
      <c r="U441" s="6"/>
      <c r="V441" s="85"/>
      <c r="W441" s="85"/>
      <c r="X441" s="58">
        <f t="shared" si="53"/>
        <v>0</v>
      </c>
      <c r="Y441" s="6"/>
      <c r="Z441" s="4"/>
    </row>
    <row r="442" spans="1:26" customFormat="1" x14ac:dyDescent="0.25">
      <c r="A442" s="10">
        <v>439</v>
      </c>
      <c r="B442" s="9"/>
      <c r="C442" s="4"/>
      <c r="D442" s="6"/>
      <c r="E442" s="8">
        <f t="shared" si="47"/>
        <v>6210</v>
      </c>
      <c r="F442" s="90" t="e">
        <f t="shared" si="48"/>
        <v>#VALUE!</v>
      </c>
      <c r="G442" s="4"/>
      <c r="H442" s="6"/>
      <c r="I442" s="6"/>
      <c r="J442" s="8" t="str">
        <f t="shared" si="49"/>
        <v/>
      </c>
      <c r="K442" s="8" t="str">
        <f t="shared" si="50"/>
        <v/>
      </c>
      <c r="L442" s="8" t="str">
        <f t="shared" si="51"/>
        <v/>
      </c>
      <c r="M442" s="6"/>
      <c r="N442" s="4"/>
      <c r="O442" s="6"/>
      <c r="P442" s="85"/>
      <c r="Q442" s="6"/>
      <c r="R442" s="8">
        <f t="shared" si="52"/>
        <v>0</v>
      </c>
      <c r="S442" s="6"/>
      <c r="T442" s="4"/>
      <c r="U442" s="6"/>
      <c r="V442" s="85"/>
      <c r="W442" s="85"/>
      <c r="X442" s="58">
        <f t="shared" si="53"/>
        <v>0</v>
      </c>
      <c r="Y442" s="6"/>
      <c r="Z442" s="4"/>
    </row>
    <row r="443" spans="1:26" customFormat="1" x14ac:dyDescent="0.25">
      <c r="A443" s="82">
        <v>440</v>
      </c>
      <c r="B443" s="9"/>
      <c r="C443" s="4"/>
      <c r="D443" s="6"/>
      <c r="E443" s="8">
        <f t="shared" si="47"/>
        <v>6210</v>
      </c>
      <c r="F443" s="90" t="e">
        <f t="shared" si="48"/>
        <v>#VALUE!</v>
      </c>
      <c r="G443" s="4"/>
      <c r="H443" s="6"/>
      <c r="I443" s="6"/>
      <c r="J443" s="8" t="str">
        <f t="shared" si="49"/>
        <v/>
      </c>
      <c r="K443" s="8" t="str">
        <f t="shared" si="50"/>
        <v/>
      </c>
      <c r="L443" s="8" t="str">
        <f t="shared" si="51"/>
        <v/>
      </c>
      <c r="M443" s="6"/>
      <c r="N443" s="4"/>
      <c r="O443" s="6"/>
      <c r="P443" s="85"/>
      <c r="Q443" s="6"/>
      <c r="R443" s="8">
        <f t="shared" si="52"/>
        <v>0</v>
      </c>
      <c r="S443" s="6"/>
      <c r="T443" s="4"/>
      <c r="U443" s="6"/>
      <c r="V443" s="85"/>
      <c r="W443" s="85"/>
      <c r="X443" s="58">
        <f t="shared" si="53"/>
        <v>0</v>
      </c>
      <c r="Y443" s="6"/>
      <c r="Z443" s="4"/>
    </row>
    <row r="444" spans="1:26" customFormat="1" x14ac:dyDescent="0.25">
      <c r="A444" s="82">
        <v>441</v>
      </c>
      <c r="B444" s="9"/>
      <c r="C444" s="4"/>
      <c r="D444" s="6"/>
      <c r="E444" s="8">
        <f t="shared" si="47"/>
        <v>6210</v>
      </c>
      <c r="F444" s="90" t="e">
        <f t="shared" si="48"/>
        <v>#VALUE!</v>
      </c>
      <c r="G444" s="4"/>
      <c r="H444" s="6"/>
      <c r="I444" s="6"/>
      <c r="J444" s="8" t="str">
        <f t="shared" si="49"/>
        <v/>
      </c>
      <c r="K444" s="8" t="str">
        <f t="shared" si="50"/>
        <v/>
      </c>
      <c r="L444" s="8" t="str">
        <f t="shared" si="51"/>
        <v/>
      </c>
      <c r="M444" s="6"/>
      <c r="N444" s="4"/>
      <c r="O444" s="6"/>
      <c r="P444" s="85"/>
      <c r="Q444" s="6"/>
      <c r="R444" s="8">
        <f t="shared" si="52"/>
        <v>0</v>
      </c>
      <c r="S444" s="6"/>
      <c r="T444" s="4"/>
      <c r="U444" s="6"/>
      <c r="V444" s="85"/>
      <c r="W444" s="85"/>
      <c r="X444" s="58">
        <f t="shared" si="53"/>
        <v>0</v>
      </c>
      <c r="Y444" s="6"/>
      <c r="Z444" s="4"/>
    </row>
    <row r="445" spans="1:26" customFormat="1" x14ac:dyDescent="0.25">
      <c r="A445" s="10">
        <v>442</v>
      </c>
      <c r="B445" s="9"/>
      <c r="C445" s="4"/>
      <c r="D445" s="6"/>
      <c r="E445" s="8">
        <f t="shared" si="47"/>
        <v>6210</v>
      </c>
      <c r="F445" s="90" t="e">
        <f t="shared" si="48"/>
        <v>#VALUE!</v>
      </c>
      <c r="G445" s="4"/>
      <c r="H445" s="6"/>
      <c r="I445" s="6"/>
      <c r="J445" s="8" t="str">
        <f t="shared" si="49"/>
        <v/>
      </c>
      <c r="K445" s="8" t="str">
        <f t="shared" si="50"/>
        <v/>
      </c>
      <c r="L445" s="8" t="str">
        <f t="shared" si="51"/>
        <v/>
      </c>
      <c r="M445" s="6"/>
      <c r="N445" s="4"/>
      <c r="O445" s="6"/>
      <c r="P445" s="85"/>
      <c r="Q445" s="6"/>
      <c r="R445" s="8">
        <f t="shared" si="52"/>
        <v>0</v>
      </c>
      <c r="S445" s="6"/>
      <c r="T445" s="4"/>
      <c r="U445" s="6"/>
      <c r="V445" s="85"/>
      <c r="W445" s="85"/>
      <c r="X445" s="58">
        <f t="shared" si="53"/>
        <v>0</v>
      </c>
      <c r="Y445" s="6"/>
      <c r="Z445" s="4"/>
    </row>
    <row r="446" spans="1:26" customFormat="1" x14ac:dyDescent="0.25">
      <c r="A446" s="82">
        <v>443</v>
      </c>
      <c r="B446" s="9"/>
      <c r="C446" s="4"/>
      <c r="D446" s="6"/>
      <c r="E446" s="8">
        <f t="shared" si="47"/>
        <v>6210</v>
      </c>
      <c r="F446" s="90" t="e">
        <f t="shared" si="48"/>
        <v>#VALUE!</v>
      </c>
      <c r="G446" s="4"/>
      <c r="H446" s="6"/>
      <c r="I446" s="6"/>
      <c r="J446" s="8" t="str">
        <f t="shared" si="49"/>
        <v/>
      </c>
      <c r="K446" s="8" t="str">
        <f t="shared" si="50"/>
        <v/>
      </c>
      <c r="L446" s="8" t="str">
        <f t="shared" si="51"/>
        <v/>
      </c>
      <c r="M446" s="6"/>
      <c r="N446" s="4"/>
      <c r="O446" s="6"/>
      <c r="P446" s="85"/>
      <c r="Q446" s="6"/>
      <c r="R446" s="8">
        <f t="shared" si="52"/>
        <v>0</v>
      </c>
      <c r="S446" s="6"/>
      <c r="T446" s="4"/>
      <c r="U446" s="6"/>
      <c r="V446" s="85"/>
      <c r="W446" s="85"/>
      <c r="X446" s="58">
        <f t="shared" si="53"/>
        <v>0</v>
      </c>
      <c r="Y446" s="6"/>
      <c r="Z446" s="4"/>
    </row>
    <row r="447" spans="1:26" customFormat="1" x14ac:dyDescent="0.25">
      <c r="A447" s="82">
        <v>444</v>
      </c>
      <c r="B447" s="9"/>
      <c r="C447" s="4"/>
      <c r="D447" s="6"/>
      <c r="E447" s="8">
        <f t="shared" si="47"/>
        <v>6210</v>
      </c>
      <c r="F447" s="90" t="e">
        <f t="shared" si="48"/>
        <v>#VALUE!</v>
      </c>
      <c r="G447" s="4"/>
      <c r="H447" s="6"/>
      <c r="I447" s="6"/>
      <c r="J447" s="8" t="str">
        <f t="shared" si="49"/>
        <v/>
      </c>
      <c r="K447" s="8" t="str">
        <f t="shared" si="50"/>
        <v/>
      </c>
      <c r="L447" s="8" t="str">
        <f t="shared" si="51"/>
        <v/>
      </c>
      <c r="M447" s="6"/>
      <c r="N447" s="4"/>
      <c r="O447" s="6"/>
      <c r="P447" s="85"/>
      <c r="Q447" s="6"/>
      <c r="R447" s="8">
        <f t="shared" si="52"/>
        <v>0</v>
      </c>
      <c r="S447" s="6"/>
      <c r="T447" s="4"/>
      <c r="U447" s="6"/>
      <c r="V447" s="85"/>
      <c r="W447" s="85"/>
      <c r="X447" s="58">
        <f t="shared" si="53"/>
        <v>0</v>
      </c>
      <c r="Y447" s="6"/>
      <c r="Z447" s="4"/>
    </row>
    <row r="448" spans="1:26" customFormat="1" x14ac:dyDescent="0.25">
      <c r="A448" s="10">
        <v>445</v>
      </c>
      <c r="B448" s="9"/>
      <c r="C448" s="4"/>
      <c r="D448" s="6"/>
      <c r="E448" s="8">
        <f t="shared" si="47"/>
        <v>6210</v>
      </c>
      <c r="F448" s="90" t="e">
        <f t="shared" si="48"/>
        <v>#VALUE!</v>
      </c>
      <c r="G448" s="4"/>
      <c r="H448" s="6"/>
      <c r="I448" s="6"/>
      <c r="J448" s="8" t="str">
        <f t="shared" si="49"/>
        <v/>
      </c>
      <c r="K448" s="8" t="str">
        <f t="shared" si="50"/>
        <v/>
      </c>
      <c r="L448" s="8" t="str">
        <f t="shared" si="51"/>
        <v/>
      </c>
      <c r="M448" s="6"/>
      <c r="N448" s="4"/>
      <c r="O448" s="6"/>
      <c r="P448" s="85"/>
      <c r="Q448" s="6"/>
      <c r="R448" s="8">
        <f t="shared" si="52"/>
        <v>0</v>
      </c>
      <c r="S448" s="6"/>
      <c r="T448" s="4"/>
      <c r="U448" s="6"/>
      <c r="V448" s="85"/>
      <c r="W448" s="85"/>
      <c r="X448" s="58">
        <f t="shared" si="53"/>
        <v>0</v>
      </c>
      <c r="Y448" s="6"/>
      <c r="Z448" s="4"/>
    </row>
    <row r="449" spans="1:26" customFormat="1" x14ac:dyDescent="0.25">
      <c r="A449" s="82">
        <v>446</v>
      </c>
      <c r="B449" s="9"/>
      <c r="C449" s="4"/>
      <c r="D449" s="6"/>
      <c r="E449" s="8">
        <f t="shared" si="47"/>
        <v>6210</v>
      </c>
      <c r="F449" s="90" t="e">
        <f t="shared" si="48"/>
        <v>#VALUE!</v>
      </c>
      <c r="G449" s="4"/>
      <c r="H449" s="6"/>
      <c r="I449" s="6"/>
      <c r="J449" s="8" t="str">
        <f t="shared" si="49"/>
        <v/>
      </c>
      <c r="K449" s="8" t="str">
        <f t="shared" si="50"/>
        <v/>
      </c>
      <c r="L449" s="8" t="str">
        <f t="shared" si="51"/>
        <v/>
      </c>
      <c r="M449" s="6"/>
      <c r="N449" s="4"/>
      <c r="O449" s="6"/>
      <c r="P449" s="85"/>
      <c r="Q449" s="6"/>
      <c r="R449" s="8">
        <f t="shared" si="52"/>
        <v>0</v>
      </c>
      <c r="S449" s="6"/>
      <c r="T449" s="4"/>
      <c r="U449" s="6"/>
      <c r="V449" s="85"/>
      <c r="W449" s="85"/>
      <c r="X449" s="58">
        <f t="shared" si="53"/>
        <v>0</v>
      </c>
      <c r="Y449" s="6"/>
      <c r="Z449" s="4"/>
    </row>
    <row r="450" spans="1:26" customFormat="1" x14ac:dyDescent="0.25">
      <c r="A450" s="82">
        <v>447</v>
      </c>
      <c r="B450" s="9"/>
      <c r="C450" s="4"/>
      <c r="D450" s="6"/>
      <c r="E450" s="8">
        <f t="shared" si="47"/>
        <v>6210</v>
      </c>
      <c r="F450" s="90" t="e">
        <f t="shared" si="48"/>
        <v>#VALUE!</v>
      </c>
      <c r="G450" s="4"/>
      <c r="H450" s="6"/>
      <c r="I450" s="6"/>
      <c r="J450" s="8" t="str">
        <f t="shared" si="49"/>
        <v/>
      </c>
      <c r="K450" s="8" t="str">
        <f t="shared" si="50"/>
        <v/>
      </c>
      <c r="L450" s="8" t="str">
        <f t="shared" si="51"/>
        <v/>
      </c>
      <c r="M450" s="6"/>
      <c r="N450" s="4"/>
      <c r="O450" s="6"/>
      <c r="P450" s="85"/>
      <c r="Q450" s="6"/>
      <c r="R450" s="8">
        <f t="shared" si="52"/>
        <v>0</v>
      </c>
      <c r="S450" s="6"/>
      <c r="T450" s="4"/>
      <c r="U450" s="6"/>
      <c r="V450" s="85"/>
      <c r="W450" s="85"/>
      <c r="X450" s="58">
        <f t="shared" si="53"/>
        <v>0</v>
      </c>
      <c r="Y450" s="6"/>
      <c r="Z450" s="4"/>
    </row>
    <row r="451" spans="1:26" customFormat="1" x14ac:dyDescent="0.25">
      <c r="A451" s="10">
        <v>448</v>
      </c>
      <c r="B451" s="9"/>
      <c r="C451" s="4"/>
      <c r="D451" s="6"/>
      <c r="E451" s="8">
        <f t="shared" si="47"/>
        <v>6210</v>
      </c>
      <c r="F451" s="90" t="e">
        <f t="shared" si="48"/>
        <v>#VALUE!</v>
      </c>
      <c r="G451" s="4"/>
      <c r="H451" s="6"/>
      <c r="I451" s="6"/>
      <c r="J451" s="8" t="str">
        <f t="shared" si="49"/>
        <v/>
      </c>
      <c r="K451" s="8" t="str">
        <f t="shared" si="50"/>
        <v/>
      </c>
      <c r="L451" s="8" t="str">
        <f t="shared" si="51"/>
        <v/>
      </c>
      <c r="M451" s="6"/>
      <c r="N451" s="4"/>
      <c r="O451" s="6"/>
      <c r="P451" s="85"/>
      <c r="Q451" s="6"/>
      <c r="R451" s="8">
        <f t="shared" si="52"/>
        <v>0</v>
      </c>
      <c r="S451" s="6"/>
      <c r="T451" s="4"/>
      <c r="U451" s="6"/>
      <c r="V451" s="85"/>
      <c r="W451" s="85"/>
      <c r="X451" s="58">
        <f t="shared" si="53"/>
        <v>0</v>
      </c>
      <c r="Y451" s="6"/>
      <c r="Z451" s="4"/>
    </row>
    <row r="452" spans="1:26" customFormat="1" x14ac:dyDescent="0.25">
      <c r="A452" s="82">
        <v>449</v>
      </c>
      <c r="B452" s="9"/>
      <c r="C452" s="4"/>
      <c r="D452" s="6"/>
      <c r="E452" s="8">
        <f t="shared" si="47"/>
        <v>6210</v>
      </c>
      <c r="F452" s="90" t="e">
        <f t="shared" si="48"/>
        <v>#VALUE!</v>
      </c>
      <c r="G452" s="4"/>
      <c r="H452" s="6"/>
      <c r="I452" s="6"/>
      <c r="J452" s="8" t="str">
        <f t="shared" si="49"/>
        <v/>
      </c>
      <c r="K452" s="8" t="str">
        <f t="shared" si="50"/>
        <v/>
      </c>
      <c r="L452" s="8" t="str">
        <f t="shared" si="51"/>
        <v/>
      </c>
      <c r="M452" s="6"/>
      <c r="N452" s="4"/>
      <c r="O452" s="6"/>
      <c r="P452" s="85"/>
      <c r="Q452" s="6"/>
      <c r="R452" s="8">
        <f t="shared" si="52"/>
        <v>0</v>
      </c>
      <c r="S452" s="6"/>
      <c r="T452" s="4"/>
      <c r="U452" s="6"/>
      <c r="V452" s="85"/>
      <c r="W452" s="85"/>
      <c r="X452" s="58">
        <f t="shared" si="53"/>
        <v>0</v>
      </c>
      <c r="Y452" s="6"/>
      <c r="Z452" s="4"/>
    </row>
    <row r="453" spans="1:26" customFormat="1" x14ac:dyDescent="0.25">
      <c r="A453" s="82">
        <v>450</v>
      </c>
      <c r="B453" s="9"/>
      <c r="C453" s="4"/>
      <c r="D453" s="6"/>
      <c r="E453" s="8">
        <f t="shared" ref="E453:E516" si="54">DATE(YEAR(D453) + 17, MONTH(D453), DAY(D453))</f>
        <v>6210</v>
      </c>
      <c r="F453" s="90" t="e">
        <f t="shared" ref="F453:F516" si="55">DATEDIF(D453, J453, "y")</f>
        <v>#VALUE!</v>
      </c>
      <c r="G453" s="4"/>
      <c r="H453" s="6"/>
      <c r="I453" s="6"/>
      <c r="J453" s="8" t="str">
        <f t="shared" ref="J453:J516" si="56">IF(D453="","",IF(I453&gt;H453,I453,H453))</f>
        <v/>
      </c>
      <c r="K453" s="8" t="str">
        <f t="shared" ref="K453:K516" si="57">IF(D453="","",IF(F453&gt;=17,"Yes","No"))</f>
        <v/>
      </c>
      <c r="L453" s="8" t="str">
        <f t="shared" ref="L453:L516" si="58">IF(D453="","",IF(E453&gt;J453,E453,J453))</f>
        <v/>
      </c>
      <c r="M453" s="6"/>
      <c r="N453" s="4"/>
      <c r="O453" s="6"/>
      <c r="P453" s="85"/>
      <c r="Q453" s="6"/>
      <c r="R453" s="8">
        <f t="shared" ref="R453:R516" si="59">Q453</f>
        <v>0</v>
      </c>
      <c r="S453" s="6"/>
      <c r="T453" s="4"/>
      <c r="U453" s="6"/>
      <c r="V453" s="85"/>
      <c r="W453" s="85"/>
      <c r="X453" s="58">
        <f t="shared" ref="X453:X516" si="60">W453</f>
        <v>0</v>
      </c>
      <c r="Y453" s="6"/>
      <c r="Z453" s="4"/>
    </row>
    <row r="454" spans="1:26" customFormat="1" x14ac:dyDescent="0.25">
      <c r="A454" s="10">
        <v>451</v>
      </c>
      <c r="B454" s="9"/>
      <c r="C454" s="4"/>
      <c r="D454" s="6"/>
      <c r="E454" s="8">
        <f t="shared" si="54"/>
        <v>6210</v>
      </c>
      <c r="F454" s="90" t="e">
        <f t="shared" si="55"/>
        <v>#VALUE!</v>
      </c>
      <c r="G454" s="4"/>
      <c r="H454" s="6"/>
      <c r="I454" s="6"/>
      <c r="J454" s="8" t="str">
        <f t="shared" si="56"/>
        <v/>
      </c>
      <c r="K454" s="8" t="str">
        <f t="shared" si="57"/>
        <v/>
      </c>
      <c r="L454" s="8" t="str">
        <f t="shared" si="58"/>
        <v/>
      </c>
      <c r="M454" s="6"/>
      <c r="N454" s="4"/>
      <c r="O454" s="6"/>
      <c r="P454" s="85"/>
      <c r="Q454" s="6"/>
      <c r="R454" s="8">
        <f t="shared" si="59"/>
        <v>0</v>
      </c>
      <c r="S454" s="6"/>
      <c r="T454" s="4"/>
      <c r="U454" s="6"/>
      <c r="V454" s="85"/>
      <c r="W454" s="85"/>
      <c r="X454" s="58">
        <f t="shared" si="60"/>
        <v>0</v>
      </c>
      <c r="Y454" s="6"/>
      <c r="Z454" s="4"/>
    </row>
    <row r="455" spans="1:26" customFormat="1" x14ac:dyDescent="0.25">
      <c r="A455" s="82">
        <v>452</v>
      </c>
      <c r="B455" s="9"/>
      <c r="C455" s="4"/>
      <c r="D455" s="6"/>
      <c r="E455" s="8">
        <f t="shared" si="54"/>
        <v>6210</v>
      </c>
      <c r="F455" s="90" t="e">
        <f t="shared" si="55"/>
        <v>#VALUE!</v>
      </c>
      <c r="G455" s="4"/>
      <c r="H455" s="6"/>
      <c r="I455" s="6"/>
      <c r="J455" s="8" t="str">
        <f t="shared" si="56"/>
        <v/>
      </c>
      <c r="K455" s="8" t="str">
        <f t="shared" si="57"/>
        <v/>
      </c>
      <c r="L455" s="8" t="str">
        <f t="shared" si="58"/>
        <v/>
      </c>
      <c r="M455" s="6"/>
      <c r="N455" s="4"/>
      <c r="O455" s="6"/>
      <c r="P455" s="85"/>
      <c r="Q455" s="6"/>
      <c r="R455" s="8">
        <f t="shared" si="59"/>
        <v>0</v>
      </c>
      <c r="S455" s="6"/>
      <c r="T455" s="4"/>
      <c r="U455" s="6"/>
      <c r="V455" s="85"/>
      <c r="W455" s="85"/>
      <c r="X455" s="58">
        <f t="shared" si="60"/>
        <v>0</v>
      </c>
      <c r="Y455" s="6"/>
      <c r="Z455" s="4"/>
    </row>
    <row r="456" spans="1:26" customFormat="1" x14ac:dyDescent="0.25">
      <c r="A456" s="82">
        <v>453</v>
      </c>
      <c r="B456" s="9"/>
      <c r="C456" s="4"/>
      <c r="D456" s="6"/>
      <c r="E456" s="8">
        <f t="shared" si="54"/>
        <v>6210</v>
      </c>
      <c r="F456" s="90" t="e">
        <f t="shared" si="55"/>
        <v>#VALUE!</v>
      </c>
      <c r="G456" s="4"/>
      <c r="H456" s="6"/>
      <c r="I456" s="6"/>
      <c r="J456" s="8" t="str">
        <f t="shared" si="56"/>
        <v/>
      </c>
      <c r="K456" s="8" t="str">
        <f t="shared" si="57"/>
        <v/>
      </c>
      <c r="L456" s="8" t="str">
        <f t="shared" si="58"/>
        <v/>
      </c>
      <c r="M456" s="6"/>
      <c r="N456" s="4"/>
      <c r="O456" s="6"/>
      <c r="P456" s="85"/>
      <c r="Q456" s="6"/>
      <c r="R456" s="8">
        <f t="shared" si="59"/>
        <v>0</v>
      </c>
      <c r="S456" s="6"/>
      <c r="T456" s="4"/>
      <c r="U456" s="6"/>
      <c r="V456" s="85"/>
      <c r="W456" s="85"/>
      <c r="X456" s="58">
        <f t="shared" si="60"/>
        <v>0</v>
      </c>
      <c r="Y456" s="6"/>
      <c r="Z456" s="4"/>
    </row>
    <row r="457" spans="1:26" customFormat="1" x14ac:dyDescent="0.25">
      <c r="A457" s="10">
        <v>454</v>
      </c>
      <c r="B457" s="9"/>
      <c r="C457" s="4"/>
      <c r="D457" s="6"/>
      <c r="E457" s="8">
        <f t="shared" si="54"/>
        <v>6210</v>
      </c>
      <c r="F457" s="90" t="e">
        <f t="shared" si="55"/>
        <v>#VALUE!</v>
      </c>
      <c r="G457" s="4"/>
      <c r="H457" s="6"/>
      <c r="I457" s="6"/>
      <c r="J457" s="8" t="str">
        <f t="shared" si="56"/>
        <v/>
      </c>
      <c r="K457" s="8" t="str">
        <f t="shared" si="57"/>
        <v/>
      </c>
      <c r="L457" s="8" t="str">
        <f t="shared" si="58"/>
        <v/>
      </c>
      <c r="M457" s="6"/>
      <c r="N457" s="4"/>
      <c r="O457" s="6"/>
      <c r="P457" s="85"/>
      <c r="Q457" s="6"/>
      <c r="R457" s="8">
        <f t="shared" si="59"/>
        <v>0</v>
      </c>
      <c r="S457" s="6"/>
      <c r="T457" s="4"/>
      <c r="U457" s="6"/>
      <c r="V457" s="85"/>
      <c r="W457" s="85"/>
      <c r="X457" s="58">
        <f t="shared" si="60"/>
        <v>0</v>
      </c>
      <c r="Y457" s="6"/>
      <c r="Z457" s="4"/>
    </row>
    <row r="458" spans="1:26" customFormat="1" x14ac:dyDescent="0.25">
      <c r="A458" s="82">
        <v>455</v>
      </c>
      <c r="B458" s="9"/>
      <c r="C458" s="4"/>
      <c r="D458" s="6"/>
      <c r="E458" s="8">
        <f t="shared" si="54"/>
        <v>6210</v>
      </c>
      <c r="F458" s="90" t="e">
        <f t="shared" si="55"/>
        <v>#VALUE!</v>
      </c>
      <c r="G458" s="4"/>
      <c r="H458" s="6"/>
      <c r="I458" s="6"/>
      <c r="J458" s="8" t="str">
        <f t="shared" si="56"/>
        <v/>
      </c>
      <c r="K458" s="8" t="str">
        <f t="shared" si="57"/>
        <v/>
      </c>
      <c r="L458" s="8" t="str">
        <f t="shared" si="58"/>
        <v/>
      </c>
      <c r="M458" s="6"/>
      <c r="N458" s="4"/>
      <c r="O458" s="6"/>
      <c r="P458" s="85"/>
      <c r="Q458" s="6"/>
      <c r="R458" s="8">
        <f t="shared" si="59"/>
        <v>0</v>
      </c>
      <c r="S458" s="6"/>
      <c r="T458" s="4"/>
      <c r="U458" s="6"/>
      <c r="V458" s="85"/>
      <c r="W458" s="85"/>
      <c r="X458" s="58">
        <f t="shared" si="60"/>
        <v>0</v>
      </c>
      <c r="Y458" s="6"/>
      <c r="Z458" s="4"/>
    </row>
    <row r="459" spans="1:26" customFormat="1" x14ac:dyDescent="0.25">
      <c r="A459" s="82">
        <v>456</v>
      </c>
      <c r="B459" s="9"/>
      <c r="C459" s="4"/>
      <c r="D459" s="6"/>
      <c r="E459" s="8">
        <f t="shared" si="54"/>
        <v>6210</v>
      </c>
      <c r="F459" s="90" t="e">
        <f t="shared" si="55"/>
        <v>#VALUE!</v>
      </c>
      <c r="G459" s="4"/>
      <c r="H459" s="6"/>
      <c r="I459" s="6"/>
      <c r="J459" s="8" t="str">
        <f t="shared" si="56"/>
        <v/>
      </c>
      <c r="K459" s="8" t="str">
        <f t="shared" si="57"/>
        <v/>
      </c>
      <c r="L459" s="8" t="str">
        <f t="shared" si="58"/>
        <v/>
      </c>
      <c r="M459" s="6"/>
      <c r="N459" s="4"/>
      <c r="O459" s="6"/>
      <c r="P459" s="85"/>
      <c r="Q459" s="6"/>
      <c r="R459" s="8">
        <f t="shared" si="59"/>
        <v>0</v>
      </c>
      <c r="S459" s="6"/>
      <c r="T459" s="4"/>
      <c r="U459" s="6"/>
      <c r="V459" s="85"/>
      <c r="W459" s="85"/>
      <c r="X459" s="58">
        <f t="shared" si="60"/>
        <v>0</v>
      </c>
      <c r="Y459" s="6"/>
      <c r="Z459" s="4"/>
    </row>
    <row r="460" spans="1:26" customFormat="1" x14ac:dyDescent="0.25">
      <c r="A460" s="10">
        <v>457</v>
      </c>
      <c r="B460" s="9"/>
      <c r="C460" s="4"/>
      <c r="D460" s="6"/>
      <c r="E460" s="8">
        <f t="shared" si="54"/>
        <v>6210</v>
      </c>
      <c r="F460" s="90" t="e">
        <f t="shared" si="55"/>
        <v>#VALUE!</v>
      </c>
      <c r="G460" s="4"/>
      <c r="H460" s="6"/>
      <c r="I460" s="6"/>
      <c r="J460" s="8" t="str">
        <f t="shared" si="56"/>
        <v/>
      </c>
      <c r="K460" s="8" t="str">
        <f t="shared" si="57"/>
        <v/>
      </c>
      <c r="L460" s="8" t="str">
        <f t="shared" si="58"/>
        <v/>
      </c>
      <c r="M460" s="6"/>
      <c r="N460" s="4"/>
      <c r="O460" s="6"/>
      <c r="P460" s="85"/>
      <c r="Q460" s="6"/>
      <c r="R460" s="8">
        <f t="shared" si="59"/>
        <v>0</v>
      </c>
      <c r="S460" s="6"/>
      <c r="T460" s="4"/>
      <c r="U460" s="6"/>
      <c r="V460" s="85"/>
      <c r="W460" s="85"/>
      <c r="X460" s="58">
        <f t="shared" si="60"/>
        <v>0</v>
      </c>
      <c r="Y460" s="6"/>
      <c r="Z460" s="4"/>
    </row>
    <row r="461" spans="1:26" customFormat="1" x14ac:dyDescent="0.25">
      <c r="A461" s="82">
        <v>458</v>
      </c>
      <c r="B461" s="9"/>
      <c r="C461" s="4"/>
      <c r="D461" s="6"/>
      <c r="E461" s="8">
        <f t="shared" si="54"/>
        <v>6210</v>
      </c>
      <c r="F461" s="90" t="e">
        <f t="shared" si="55"/>
        <v>#VALUE!</v>
      </c>
      <c r="G461" s="4"/>
      <c r="H461" s="6"/>
      <c r="I461" s="6"/>
      <c r="J461" s="8" t="str">
        <f t="shared" si="56"/>
        <v/>
      </c>
      <c r="K461" s="8" t="str">
        <f t="shared" si="57"/>
        <v/>
      </c>
      <c r="L461" s="8" t="str">
        <f t="shared" si="58"/>
        <v/>
      </c>
      <c r="M461" s="6"/>
      <c r="N461" s="4"/>
      <c r="O461" s="6"/>
      <c r="P461" s="85"/>
      <c r="Q461" s="6"/>
      <c r="R461" s="8">
        <f t="shared" si="59"/>
        <v>0</v>
      </c>
      <c r="S461" s="6"/>
      <c r="T461" s="4"/>
      <c r="U461" s="6"/>
      <c r="V461" s="85"/>
      <c r="W461" s="85"/>
      <c r="X461" s="58">
        <f t="shared" si="60"/>
        <v>0</v>
      </c>
      <c r="Y461" s="6"/>
      <c r="Z461" s="4"/>
    </row>
    <row r="462" spans="1:26" customFormat="1" x14ac:dyDescent="0.25">
      <c r="A462" s="82">
        <v>459</v>
      </c>
      <c r="B462" s="9"/>
      <c r="C462" s="4"/>
      <c r="D462" s="6"/>
      <c r="E462" s="8">
        <f t="shared" si="54"/>
        <v>6210</v>
      </c>
      <c r="F462" s="90" t="e">
        <f t="shared" si="55"/>
        <v>#VALUE!</v>
      </c>
      <c r="G462" s="4"/>
      <c r="H462" s="6"/>
      <c r="I462" s="6"/>
      <c r="J462" s="8" t="str">
        <f t="shared" si="56"/>
        <v/>
      </c>
      <c r="K462" s="8" t="str">
        <f t="shared" si="57"/>
        <v/>
      </c>
      <c r="L462" s="8" t="str">
        <f t="shared" si="58"/>
        <v/>
      </c>
      <c r="M462" s="6"/>
      <c r="N462" s="4"/>
      <c r="O462" s="6"/>
      <c r="P462" s="85"/>
      <c r="Q462" s="6"/>
      <c r="R462" s="8">
        <f t="shared" si="59"/>
        <v>0</v>
      </c>
      <c r="S462" s="6"/>
      <c r="T462" s="4"/>
      <c r="U462" s="6"/>
      <c r="V462" s="85"/>
      <c r="W462" s="85"/>
      <c r="X462" s="58">
        <f t="shared" si="60"/>
        <v>0</v>
      </c>
      <c r="Y462" s="6"/>
      <c r="Z462" s="4"/>
    </row>
    <row r="463" spans="1:26" customFormat="1" x14ac:dyDescent="0.25">
      <c r="A463" s="10">
        <v>460</v>
      </c>
      <c r="B463" s="9"/>
      <c r="C463" s="4"/>
      <c r="D463" s="6"/>
      <c r="E463" s="8">
        <f t="shared" si="54"/>
        <v>6210</v>
      </c>
      <c r="F463" s="90" t="e">
        <f t="shared" si="55"/>
        <v>#VALUE!</v>
      </c>
      <c r="G463" s="4"/>
      <c r="H463" s="6"/>
      <c r="I463" s="6"/>
      <c r="J463" s="8" t="str">
        <f t="shared" si="56"/>
        <v/>
      </c>
      <c r="K463" s="8" t="str">
        <f t="shared" si="57"/>
        <v/>
      </c>
      <c r="L463" s="8" t="str">
        <f t="shared" si="58"/>
        <v/>
      </c>
      <c r="M463" s="6"/>
      <c r="N463" s="4"/>
      <c r="O463" s="6"/>
      <c r="P463" s="85"/>
      <c r="Q463" s="6"/>
      <c r="R463" s="8">
        <f t="shared" si="59"/>
        <v>0</v>
      </c>
      <c r="S463" s="6"/>
      <c r="T463" s="4"/>
      <c r="U463" s="6"/>
      <c r="V463" s="85"/>
      <c r="W463" s="85"/>
      <c r="X463" s="58">
        <f t="shared" si="60"/>
        <v>0</v>
      </c>
      <c r="Y463" s="6"/>
      <c r="Z463" s="4"/>
    </row>
    <row r="464" spans="1:26" customFormat="1" x14ac:dyDescent="0.25">
      <c r="A464" s="82">
        <v>461</v>
      </c>
      <c r="B464" s="9"/>
      <c r="C464" s="4"/>
      <c r="D464" s="6"/>
      <c r="E464" s="8">
        <f t="shared" si="54"/>
        <v>6210</v>
      </c>
      <c r="F464" s="90" t="e">
        <f t="shared" si="55"/>
        <v>#VALUE!</v>
      </c>
      <c r="G464" s="4"/>
      <c r="H464" s="6"/>
      <c r="I464" s="6"/>
      <c r="J464" s="8" t="str">
        <f t="shared" si="56"/>
        <v/>
      </c>
      <c r="K464" s="8" t="str">
        <f t="shared" si="57"/>
        <v/>
      </c>
      <c r="L464" s="8" t="str">
        <f t="shared" si="58"/>
        <v/>
      </c>
      <c r="M464" s="6"/>
      <c r="N464" s="4"/>
      <c r="O464" s="6"/>
      <c r="P464" s="85"/>
      <c r="Q464" s="6"/>
      <c r="R464" s="8">
        <f t="shared" si="59"/>
        <v>0</v>
      </c>
      <c r="S464" s="6"/>
      <c r="T464" s="4"/>
      <c r="U464" s="6"/>
      <c r="V464" s="85"/>
      <c r="W464" s="85"/>
      <c r="X464" s="58">
        <f t="shared" si="60"/>
        <v>0</v>
      </c>
      <c r="Y464" s="6"/>
      <c r="Z464" s="4"/>
    </row>
    <row r="465" spans="1:26" customFormat="1" x14ac:dyDescent="0.25">
      <c r="A465" s="82">
        <v>462</v>
      </c>
      <c r="B465" s="9"/>
      <c r="C465" s="4"/>
      <c r="D465" s="6"/>
      <c r="E465" s="8">
        <f t="shared" si="54"/>
        <v>6210</v>
      </c>
      <c r="F465" s="90" t="e">
        <f t="shared" si="55"/>
        <v>#VALUE!</v>
      </c>
      <c r="G465" s="4"/>
      <c r="H465" s="6"/>
      <c r="I465" s="6"/>
      <c r="J465" s="8" t="str">
        <f t="shared" si="56"/>
        <v/>
      </c>
      <c r="K465" s="8" t="str">
        <f t="shared" si="57"/>
        <v/>
      </c>
      <c r="L465" s="8" t="str">
        <f t="shared" si="58"/>
        <v/>
      </c>
      <c r="M465" s="6"/>
      <c r="N465" s="4"/>
      <c r="O465" s="6"/>
      <c r="P465" s="85"/>
      <c r="Q465" s="6"/>
      <c r="R465" s="8">
        <f t="shared" si="59"/>
        <v>0</v>
      </c>
      <c r="S465" s="6"/>
      <c r="T465" s="4"/>
      <c r="U465" s="6"/>
      <c r="V465" s="85"/>
      <c r="W465" s="85"/>
      <c r="X465" s="58">
        <f t="shared" si="60"/>
        <v>0</v>
      </c>
      <c r="Y465" s="6"/>
      <c r="Z465" s="4"/>
    </row>
    <row r="466" spans="1:26" customFormat="1" x14ac:dyDescent="0.25">
      <c r="A466" s="10">
        <v>463</v>
      </c>
      <c r="B466" s="9"/>
      <c r="C466" s="4"/>
      <c r="D466" s="6"/>
      <c r="E466" s="8">
        <f t="shared" si="54"/>
        <v>6210</v>
      </c>
      <c r="F466" s="90" t="e">
        <f t="shared" si="55"/>
        <v>#VALUE!</v>
      </c>
      <c r="G466" s="4"/>
      <c r="H466" s="6"/>
      <c r="I466" s="6"/>
      <c r="J466" s="8" t="str">
        <f t="shared" si="56"/>
        <v/>
      </c>
      <c r="K466" s="8" t="str">
        <f t="shared" si="57"/>
        <v/>
      </c>
      <c r="L466" s="8" t="str">
        <f t="shared" si="58"/>
        <v/>
      </c>
      <c r="M466" s="6"/>
      <c r="N466" s="4"/>
      <c r="O466" s="6"/>
      <c r="P466" s="85"/>
      <c r="Q466" s="6"/>
      <c r="R466" s="8">
        <f t="shared" si="59"/>
        <v>0</v>
      </c>
      <c r="S466" s="6"/>
      <c r="T466" s="4"/>
      <c r="U466" s="6"/>
      <c r="V466" s="85"/>
      <c r="W466" s="85"/>
      <c r="X466" s="58">
        <f t="shared" si="60"/>
        <v>0</v>
      </c>
      <c r="Y466" s="6"/>
      <c r="Z466" s="4"/>
    </row>
    <row r="467" spans="1:26" customFormat="1" x14ac:dyDescent="0.25">
      <c r="A467" s="82">
        <v>464</v>
      </c>
      <c r="B467" s="9"/>
      <c r="C467" s="4"/>
      <c r="D467" s="6"/>
      <c r="E467" s="8">
        <f t="shared" si="54"/>
        <v>6210</v>
      </c>
      <c r="F467" s="90" t="e">
        <f t="shared" si="55"/>
        <v>#VALUE!</v>
      </c>
      <c r="G467" s="4"/>
      <c r="H467" s="6"/>
      <c r="I467" s="6"/>
      <c r="J467" s="8" t="str">
        <f t="shared" si="56"/>
        <v/>
      </c>
      <c r="K467" s="8" t="str">
        <f t="shared" si="57"/>
        <v/>
      </c>
      <c r="L467" s="8" t="str">
        <f t="shared" si="58"/>
        <v/>
      </c>
      <c r="M467" s="6"/>
      <c r="N467" s="4"/>
      <c r="O467" s="6"/>
      <c r="P467" s="85"/>
      <c r="Q467" s="6"/>
      <c r="R467" s="8">
        <f t="shared" si="59"/>
        <v>0</v>
      </c>
      <c r="S467" s="6"/>
      <c r="T467" s="4"/>
      <c r="U467" s="6"/>
      <c r="V467" s="85"/>
      <c r="W467" s="85"/>
      <c r="X467" s="58">
        <f t="shared" si="60"/>
        <v>0</v>
      </c>
      <c r="Y467" s="6"/>
      <c r="Z467" s="4"/>
    </row>
    <row r="468" spans="1:26" customFormat="1" x14ac:dyDescent="0.25">
      <c r="A468" s="82">
        <v>465</v>
      </c>
      <c r="B468" s="9"/>
      <c r="C468" s="4"/>
      <c r="D468" s="6"/>
      <c r="E468" s="8">
        <f t="shared" si="54"/>
        <v>6210</v>
      </c>
      <c r="F468" s="90" t="e">
        <f t="shared" si="55"/>
        <v>#VALUE!</v>
      </c>
      <c r="G468" s="4"/>
      <c r="H468" s="6"/>
      <c r="I468" s="6"/>
      <c r="J468" s="8" t="str">
        <f t="shared" si="56"/>
        <v/>
      </c>
      <c r="K468" s="8" t="str">
        <f t="shared" si="57"/>
        <v/>
      </c>
      <c r="L468" s="8" t="str">
        <f t="shared" si="58"/>
        <v/>
      </c>
      <c r="M468" s="6"/>
      <c r="N468" s="4"/>
      <c r="O468" s="6"/>
      <c r="P468" s="85"/>
      <c r="Q468" s="6"/>
      <c r="R468" s="8">
        <f t="shared" si="59"/>
        <v>0</v>
      </c>
      <c r="S468" s="6"/>
      <c r="T468" s="4"/>
      <c r="U468" s="6"/>
      <c r="V468" s="85"/>
      <c r="W468" s="85"/>
      <c r="X468" s="58">
        <f t="shared" si="60"/>
        <v>0</v>
      </c>
      <c r="Y468" s="6"/>
      <c r="Z468" s="4"/>
    </row>
    <row r="469" spans="1:26" customFormat="1" x14ac:dyDescent="0.25">
      <c r="A469" s="10">
        <v>466</v>
      </c>
      <c r="B469" s="9"/>
      <c r="C469" s="4"/>
      <c r="D469" s="6"/>
      <c r="E469" s="8">
        <f t="shared" si="54"/>
        <v>6210</v>
      </c>
      <c r="F469" s="90" t="e">
        <f t="shared" si="55"/>
        <v>#VALUE!</v>
      </c>
      <c r="G469" s="4"/>
      <c r="H469" s="6"/>
      <c r="I469" s="6"/>
      <c r="J469" s="8" t="str">
        <f t="shared" si="56"/>
        <v/>
      </c>
      <c r="K469" s="8" t="str">
        <f t="shared" si="57"/>
        <v/>
      </c>
      <c r="L469" s="8" t="str">
        <f t="shared" si="58"/>
        <v/>
      </c>
      <c r="M469" s="6"/>
      <c r="N469" s="4"/>
      <c r="O469" s="6"/>
      <c r="P469" s="85"/>
      <c r="Q469" s="6"/>
      <c r="R469" s="8">
        <f t="shared" si="59"/>
        <v>0</v>
      </c>
      <c r="S469" s="6"/>
      <c r="T469" s="4"/>
      <c r="U469" s="6"/>
      <c r="V469" s="85"/>
      <c r="W469" s="85"/>
      <c r="X469" s="58">
        <f t="shared" si="60"/>
        <v>0</v>
      </c>
      <c r="Y469" s="6"/>
      <c r="Z469" s="4"/>
    </row>
    <row r="470" spans="1:26" customFormat="1" x14ac:dyDescent="0.25">
      <c r="A470" s="82">
        <v>467</v>
      </c>
      <c r="B470" s="9"/>
      <c r="C470" s="4"/>
      <c r="D470" s="6"/>
      <c r="E470" s="8">
        <f t="shared" si="54"/>
        <v>6210</v>
      </c>
      <c r="F470" s="90" t="e">
        <f t="shared" si="55"/>
        <v>#VALUE!</v>
      </c>
      <c r="G470" s="4"/>
      <c r="H470" s="6"/>
      <c r="I470" s="6"/>
      <c r="J470" s="8" t="str">
        <f t="shared" si="56"/>
        <v/>
      </c>
      <c r="K470" s="8" t="str">
        <f t="shared" si="57"/>
        <v/>
      </c>
      <c r="L470" s="8" t="str">
        <f t="shared" si="58"/>
        <v/>
      </c>
      <c r="M470" s="6"/>
      <c r="N470" s="4"/>
      <c r="O470" s="6"/>
      <c r="P470" s="85"/>
      <c r="Q470" s="6"/>
      <c r="R470" s="8">
        <f t="shared" si="59"/>
        <v>0</v>
      </c>
      <c r="S470" s="6"/>
      <c r="T470" s="4"/>
      <c r="U470" s="6"/>
      <c r="V470" s="85"/>
      <c r="W470" s="85"/>
      <c r="X470" s="58">
        <f t="shared" si="60"/>
        <v>0</v>
      </c>
      <c r="Y470" s="6"/>
      <c r="Z470" s="4"/>
    </row>
    <row r="471" spans="1:26" customFormat="1" x14ac:dyDescent="0.25">
      <c r="A471" s="82">
        <v>468</v>
      </c>
      <c r="B471" s="9"/>
      <c r="C471" s="4"/>
      <c r="D471" s="6"/>
      <c r="E471" s="8">
        <f t="shared" si="54"/>
        <v>6210</v>
      </c>
      <c r="F471" s="90" t="e">
        <f t="shared" si="55"/>
        <v>#VALUE!</v>
      </c>
      <c r="G471" s="4"/>
      <c r="H471" s="6"/>
      <c r="I471" s="6"/>
      <c r="J471" s="8" t="str">
        <f t="shared" si="56"/>
        <v/>
      </c>
      <c r="K471" s="8" t="str">
        <f t="shared" si="57"/>
        <v/>
      </c>
      <c r="L471" s="8" t="str">
        <f t="shared" si="58"/>
        <v/>
      </c>
      <c r="M471" s="6"/>
      <c r="N471" s="4"/>
      <c r="O471" s="6"/>
      <c r="P471" s="85"/>
      <c r="Q471" s="6"/>
      <c r="R471" s="8">
        <f t="shared" si="59"/>
        <v>0</v>
      </c>
      <c r="S471" s="6"/>
      <c r="T471" s="4"/>
      <c r="U471" s="6"/>
      <c r="V471" s="85"/>
      <c r="W471" s="85"/>
      <c r="X471" s="58">
        <f t="shared" si="60"/>
        <v>0</v>
      </c>
      <c r="Y471" s="6"/>
      <c r="Z471" s="4"/>
    </row>
    <row r="472" spans="1:26" customFormat="1" x14ac:dyDescent="0.25">
      <c r="A472" s="10">
        <v>469</v>
      </c>
      <c r="B472" s="9"/>
      <c r="C472" s="4"/>
      <c r="D472" s="6"/>
      <c r="E472" s="8">
        <f t="shared" si="54"/>
        <v>6210</v>
      </c>
      <c r="F472" s="90" t="e">
        <f t="shared" si="55"/>
        <v>#VALUE!</v>
      </c>
      <c r="G472" s="4"/>
      <c r="H472" s="6"/>
      <c r="I472" s="6"/>
      <c r="J472" s="8" t="str">
        <f t="shared" si="56"/>
        <v/>
      </c>
      <c r="K472" s="8" t="str">
        <f t="shared" si="57"/>
        <v/>
      </c>
      <c r="L472" s="8" t="str">
        <f t="shared" si="58"/>
        <v/>
      </c>
      <c r="M472" s="6"/>
      <c r="N472" s="4"/>
      <c r="O472" s="6"/>
      <c r="P472" s="85"/>
      <c r="Q472" s="6"/>
      <c r="R472" s="8">
        <f t="shared" si="59"/>
        <v>0</v>
      </c>
      <c r="S472" s="6"/>
      <c r="T472" s="4"/>
      <c r="U472" s="6"/>
      <c r="V472" s="85"/>
      <c r="W472" s="85"/>
      <c r="X472" s="58">
        <f t="shared" si="60"/>
        <v>0</v>
      </c>
      <c r="Y472" s="6"/>
      <c r="Z472" s="4"/>
    </row>
    <row r="473" spans="1:26" customFormat="1" x14ac:dyDescent="0.25">
      <c r="A473" s="82">
        <v>470</v>
      </c>
      <c r="B473" s="9"/>
      <c r="C473" s="4"/>
      <c r="D473" s="6"/>
      <c r="E473" s="8">
        <f t="shared" si="54"/>
        <v>6210</v>
      </c>
      <c r="F473" s="90" t="e">
        <f t="shared" si="55"/>
        <v>#VALUE!</v>
      </c>
      <c r="G473" s="4"/>
      <c r="H473" s="6"/>
      <c r="I473" s="6"/>
      <c r="J473" s="8" t="str">
        <f t="shared" si="56"/>
        <v/>
      </c>
      <c r="K473" s="8" t="str">
        <f t="shared" si="57"/>
        <v/>
      </c>
      <c r="L473" s="8" t="str">
        <f t="shared" si="58"/>
        <v/>
      </c>
      <c r="M473" s="6"/>
      <c r="N473" s="4"/>
      <c r="O473" s="6"/>
      <c r="P473" s="85"/>
      <c r="Q473" s="6"/>
      <c r="R473" s="8">
        <f t="shared" si="59"/>
        <v>0</v>
      </c>
      <c r="S473" s="6"/>
      <c r="T473" s="4"/>
      <c r="U473" s="6"/>
      <c r="V473" s="85"/>
      <c r="W473" s="85"/>
      <c r="X473" s="58">
        <f t="shared" si="60"/>
        <v>0</v>
      </c>
      <c r="Y473" s="6"/>
      <c r="Z473" s="4"/>
    </row>
    <row r="474" spans="1:26" customFormat="1" x14ac:dyDescent="0.25">
      <c r="A474" s="82">
        <v>471</v>
      </c>
      <c r="B474" s="9"/>
      <c r="C474" s="4"/>
      <c r="D474" s="6"/>
      <c r="E474" s="8">
        <f t="shared" si="54"/>
        <v>6210</v>
      </c>
      <c r="F474" s="90" t="e">
        <f t="shared" si="55"/>
        <v>#VALUE!</v>
      </c>
      <c r="G474" s="4"/>
      <c r="H474" s="6"/>
      <c r="I474" s="6"/>
      <c r="J474" s="8" t="str">
        <f t="shared" si="56"/>
        <v/>
      </c>
      <c r="K474" s="8" t="str">
        <f t="shared" si="57"/>
        <v/>
      </c>
      <c r="L474" s="8" t="str">
        <f t="shared" si="58"/>
        <v/>
      </c>
      <c r="M474" s="6"/>
      <c r="N474" s="4"/>
      <c r="O474" s="6"/>
      <c r="P474" s="85"/>
      <c r="Q474" s="6"/>
      <c r="R474" s="8">
        <f t="shared" si="59"/>
        <v>0</v>
      </c>
      <c r="S474" s="6"/>
      <c r="T474" s="4"/>
      <c r="U474" s="6"/>
      <c r="V474" s="85"/>
      <c r="W474" s="85"/>
      <c r="X474" s="58">
        <f t="shared" si="60"/>
        <v>0</v>
      </c>
      <c r="Y474" s="6"/>
      <c r="Z474" s="4"/>
    </row>
    <row r="475" spans="1:26" customFormat="1" x14ac:dyDescent="0.25">
      <c r="A475" s="10">
        <v>472</v>
      </c>
      <c r="B475" s="9"/>
      <c r="C475" s="4"/>
      <c r="D475" s="6"/>
      <c r="E475" s="8">
        <f t="shared" si="54"/>
        <v>6210</v>
      </c>
      <c r="F475" s="90" t="e">
        <f t="shared" si="55"/>
        <v>#VALUE!</v>
      </c>
      <c r="G475" s="4"/>
      <c r="H475" s="6"/>
      <c r="I475" s="6"/>
      <c r="J475" s="8" t="str">
        <f t="shared" si="56"/>
        <v/>
      </c>
      <c r="K475" s="8" t="str">
        <f t="shared" si="57"/>
        <v/>
      </c>
      <c r="L475" s="8" t="str">
        <f t="shared" si="58"/>
        <v/>
      </c>
      <c r="M475" s="6"/>
      <c r="N475" s="4"/>
      <c r="O475" s="6"/>
      <c r="P475" s="85"/>
      <c r="Q475" s="6"/>
      <c r="R475" s="8">
        <f t="shared" si="59"/>
        <v>0</v>
      </c>
      <c r="S475" s="6"/>
      <c r="T475" s="4"/>
      <c r="U475" s="6"/>
      <c r="V475" s="85"/>
      <c r="W475" s="85"/>
      <c r="X475" s="58">
        <f t="shared" si="60"/>
        <v>0</v>
      </c>
      <c r="Y475" s="6"/>
      <c r="Z475" s="4"/>
    </row>
    <row r="476" spans="1:26" customFormat="1" x14ac:dyDescent="0.25">
      <c r="A476" s="82">
        <v>473</v>
      </c>
      <c r="B476" s="9"/>
      <c r="C476" s="4"/>
      <c r="D476" s="6"/>
      <c r="E476" s="8">
        <f t="shared" si="54"/>
        <v>6210</v>
      </c>
      <c r="F476" s="90" t="e">
        <f t="shared" si="55"/>
        <v>#VALUE!</v>
      </c>
      <c r="G476" s="4"/>
      <c r="H476" s="6"/>
      <c r="I476" s="6"/>
      <c r="J476" s="8" t="str">
        <f t="shared" si="56"/>
        <v/>
      </c>
      <c r="K476" s="8" t="str">
        <f t="shared" si="57"/>
        <v/>
      </c>
      <c r="L476" s="8" t="str">
        <f t="shared" si="58"/>
        <v/>
      </c>
      <c r="M476" s="6"/>
      <c r="N476" s="4"/>
      <c r="O476" s="6"/>
      <c r="P476" s="85"/>
      <c r="Q476" s="6"/>
      <c r="R476" s="8">
        <f t="shared" si="59"/>
        <v>0</v>
      </c>
      <c r="S476" s="6"/>
      <c r="T476" s="4"/>
      <c r="U476" s="6"/>
      <c r="V476" s="85"/>
      <c r="W476" s="85"/>
      <c r="X476" s="58">
        <f t="shared" si="60"/>
        <v>0</v>
      </c>
      <c r="Y476" s="6"/>
      <c r="Z476" s="4"/>
    </row>
    <row r="477" spans="1:26" customFormat="1" x14ac:dyDescent="0.25">
      <c r="A477" s="82">
        <v>474</v>
      </c>
      <c r="B477" s="9"/>
      <c r="C477" s="4"/>
      <c r="D477" s="6"/>
      <c r="E477" s="8">
        <f t="shared" si="54"/>
        <v>6210</v>
      </c>
      <c r="F477" s="90" t="e">
        <f t="shared" si="55"/>
        <v>#VALUE!</v>
      </c>
      <c r="G477" s="4"/>
      <c r="H477" s="6"/>
      <c r="I477" s="6"/>
      <c r="J477" s="8" t="str">
        <f t="shared" si="56"/>
        <v/>
      </c>
      <c r="K477" s="8" t="str">
        <f t="shared" si="57"/>
        <v/>
      </c>
      <c r="L477" s="8" t="str">
        <f t="shared" si="58"/>
        <v/>
      </c>
      <c r="M477" s="6"/>
      <c r="N477" s="4"/>
      <c r="O477" s="6"/>
      <c r="P477" s="85"/>
      <c r="Q477" s="6"/>
      <c r="R477" s="8">
        <f t="shared" si="59"/>
        <v>0</v>
      </c>
      <c r="S477" s="6"/>
      <c r="T477" s="4"/>
      <c r="U477" s="6"/>
      <c r="V477" s="85"/>
      <c r="W477" s="85"/>
      <c r="X477" s="58">
        <f t="shared" si="60"/>
        <v>0</v>
      </c>
      <c r="Y477" s="6"/>
      <c r="Z477" s="4"/>
    </row>
    <row r="478" spans="1:26" customFormat="1" x14ac:dyDescent="0.25">
      <c r="A478" s="10">
        <v>475</v>
      </c>
      <c r="B478" s="9"/>
      <c r="C478" s="4"/>
      <c r="D478" s="6"/>
      <c r="E478" s="8">
        <f t="shared" si="54"/>
        <v>6210</v>
      </c>
      <c r="F478" s="90" t="e">
        <f t="shared" si="55"/>
        <v>#VALUE!</v>
      </c>
      <c r="G478" s="4"/>
      <c r="H478" s="6"/>
      <c r="I478" s="6"/>
      <c r="J478" s="8" t="str">
        <f t="shared" si="56"/>
        <v/>
      </c>
      <c r="K478" s="8" t="str">
        <f t="shared" si="57"/>
        <v/>
      </c>
      <c r="L478" s="8" t="str">
        <f t="shared" si="58"/>
        <v/>
      </c>
      <c r="M478" s="6"/>
      <c r="N478" s="4"/>
      <c r="O478" s="6"/>
      <c r="P478" s="85"/>
      <c r="Q478" s="6"/>
      <c r="R478" s="8">
        <f t="shared" si="59"/>
        <v>0</v>
      </c>
      <c r="S478" s="6"/>
      <c r="T478" s="4"/>
      <c r="U478" s="6"/>
      <c r="V478" s="85"/>
      <c r="W478" s="85"/>
      <c r="X478" s="58">
        <f t="shared" si="60"/>
        <v>0</v>
      </c>
      <c r="Y478" s="6"/>
      <c r="Z478" s="4"/>
    </row>
    <row r="479" spans="1:26" customFormat="1" x14ac:dyDescent="0.25">
      <c r="A479" s="82">
        <v>476</v>
      </c>
      <c r="B479" s="9"/>
      <c r="C479" s="4"/>
      <c r="D479" s="6"/>
      <c r="E479" s="8">
        <f t="shared" si="54"/>
        <v>6210</v>
      </c>
      <c r="F479" s="90" t="e">
        <f t="shared" si="55"/>
        <v>#VALUE!</v>
      </c>
      <c r="G479" s="4"/>
      <c r="H479" s="6"/>
      <c r="I479" s="6"/>
      <c r="J479" s="8" t="str">
        <f t="shared" si="56"/>
        <v/>
      </c>
      <c r="K479" s="8" t="str">
        <f t="shared" si="57"/>
        <v/>
      </c>
      <c r="L479" s="8" t="str">
        <f t="shared" si="58"/>
        <v/>
      </c>
      <c r="M479" s="6"/>
      <c r="N479" s="4"/>
      <c r="O479" s="6"/>
      <c r="P479" s="85"/>
      <c r="Q479" s="6"/>
      <c r="R479" s="8">
        <f t="shared" si="59"/>
        <v>0</v>
      </c>
      <c r="S479" s="6"/>
      <c r="T479" s="4"/>
      <c r="U479" s="6"/>
      <c r="V479" s="85"/>
      <c r="W479" s="85"/>
      <c r="X479" s="58">
        <f t="shared" si="60"/>
        <v>0</v>
      </c>
      <c r="Y479" s="6"/>
      <c r="Z479" s="4"/>
    </row>
    <row r="480" spans="1:26" customFormat="1" x14ac:dyDescent="0.25">
      <c r="A480" s="82">
        <v>477</v>
      </c>
      <c r="B480" s="9"/>
      <c r="C480" s="4"/>
      <c r="D480" s="6"/>
      <c r="E480" s="8">
        <f t="shared" si="54"/>
        <v>6210</v>
      </c>
      <c r="F480" s="90" t="e">
        <f t="shared" si="55"/>
        <v>#VALUE!</v>
      </c>
      <c r="G480" s="4"/>
      <c r="H480" s="6"/>
      <c r="I480" s="6"/>
      <c r="J480" s="8" t="str">
        <f t="shared" si="56"/>
        <v/>
      </c>
      <c r="K480" s="8" t="str">
        <f t="shared" si="57"/>
        <v/>
      </c>
      <c r="L480" s="8" t="str">
        <f t="shared" si="58"/>
        <v/>
      </c>
      <c r="M480" s="6"/>
      <c r="N480" s="4"/>
      <c r="O480" s="6"/>
      <c r="P480" s="85"/>
      <c r="Q480" s="6"/>
      <c r="R480" s="8">
        <f t="shared" si="59"/>
        <v>0</v>
      </c>
      <c r="S480" s="6"/>
      <c r="T480" s="4"/>
      <c r="U480" s="6"/>
      <c r="V480" s="85"/>
      <c r="W480" s="85"/>
      <c r="X480" s="58">
        <f t="shared" si="60"/>
        <v>0</v>
      </c>
      <c r="Y480" s="6"/>
      <c r="Z480" s="4"/>
    </row>
    <row r="481" spans="1:26" customFormat="1" x14ac:dyDescent="0.25">
      <c r="A481" s="10">
        <v>478</v>
      </c>
      <c r="B481" s="9"/>
      <c r="C481" s="4"/>
      <c r="D481" s="6"/>
      <c r="E481" s="8">
        <f t="shared" si="54"/>
        <v>6210</v>
      </c>
      <c r="F481" s="90" t="e">
        <f t="shared" si="55"/>
        <v>#VALUE!</v>
      </c>
      <c r="G481" s="4"/>
      <c r="H481" s="6"/>
      <c r="I481" s="6"/>
      <c r="J481" s="8" t="str">
        <f t="shared" si="56"/>
        <v/>
      </c>
      <c r="K481" s="8" t="str">
        <f t="shared" si="57"/>
        <v/>
      </c>
      <c r="L481" s="8" t="str">
        <f t="shared" si="58"/>
        <v/>
      </c>
      <c r="M481" s="6"/>
      <c r="N481" s="4"/>
      <c r="O481" s="6"/>
      <c r="P481" s="85"/>
      <c r="Q481" s="6"/>
      <c r="R481" s="8">
        <f t="shared" si="59"/>
        <v>0</v>
      </c>
      <c r="S481" s="6"/>
      <c r="T481" s="4"/>
      <c r="U481" s="6"/>
      <c r="V481" s="85"/>
      <c r="W481" s="85"/>
      <c r="X481" s="58">
        <f t="shared" si="60"/>
        <v>0</v>
      </c>
      <c r="Y481" s="6"/>
      <c r="Z481" s="4"/>
    </row>
    <row r="482" spans="1:26" customFormat="1" x14ac:dyDescent="0.25">
      <c r="A482" s="82">
        <v>479</v>
      </c>
      <c r="B482" s="9"/>
      <c r="C482" s="4"/>
      <c r="D482" s="6"/>
      <c r="E482" s="8">
        <f t="shared" si="54"/>
        <v>6210</v>
      </c>
      <c r="F482" s="90" t="e">
        <f t="shared" si="55"/>
        <v>#VALUE!</v>
      </c>
      <c r="G482" s="4"/>
      <c r="H482" s="6"/>
      <c r="I482" s="6"/>
      <c r="J482" s="8" t="str">
        <f t="shared" si="56"/>
        <v/>
      </c>
      <c r="K482" s="8" t="str">
        <f t="shared" si="57"/>
        <v/>
      </c>
      <c r="L482" s="8" t="str">
        <f t="shared" si="58"/>
        <v/>
      </c>
      <c r="M482" s="6"/>
      <c r="N482" s="4"/>
      <c r="O482" s="6"/>
      <c r="P482" s="85"/>
      <c r="Q482" s="6"/>
      <c r="R482" s="8">
        <f t="shared" si="59"/>
        <v>0</v>
      </c>
      <c r="S482" s="6"/>
      <c r="T482" s="4"/>
      <c r="U482" s="6"/>
      <c r="V482" s="85"/>
      <c r="W482" s="85"/>
      <c r="X482" s="58">
        <f t="shared" si="60"/>
        <v>0</v>
      </c>
      <c r="Y482" s="6"/>
      <c r="Z482" s="4"/>
    </row>
    <row r="483" spans="1:26" customFormat="1" x14ac:dyDescent="0.25">
      <c r="A483" s="82">
        <v>480</v>
      </c>
      <c r="B483" s="9"/>
      <c r="C483" s="4"/>
      <c r="D483" s="6"/>
      <c r="E483" s="8">
        <f t="shared" si="54"/>
        <v>6210</v>
      </c>
      <c r="F483" s="90" t="e">
        <f t="shared" si="55"/>
        <v>#VALUE!</v>
      </c>
      <c r="G483" s="4"/>
      <c r="H483" s="6"/>
      <c r="I483" s="6"/>
      <c r="J483" s="8" t="str">
        <f t="shared" si="56"/>
        <v/>
      </c>
      <c r="K483" s="8" t="str">
        <f t="shared" si="57"/>
        <v/>
      </c>
      <c r="L483" s="8" t="str">
        <f t="shared" si="58"/>
        <v/>
      </c>
      <c r="M483" s="6"/>
      <c r="N483" s="4"/>
      <c r="O483" s="6"/>
      <c r="P483" s="85"/>
      <c r="Q483" s="6"/>
      <c r="R483" s="8">
        <f t="shared" si="59"/>
        <v>0</v>
      </c>
      <c r="S483" s="6"/>
      <c r="T483" s="4"/>
      <c r="U483" s="6"/>
      <c r="V483" s="85"/>
      <c r="W483" s="85"/>
      <c r="X483" s="58">
        <f t="shared" si="60"/>
        <v>0</v>
      </c>
      <c r="Y483" s="6"/>
      <c r="Z483" s="4"/>
    </row>
    <row r="484" spans="1:26" customFormat="1" x14ac:dyDescent="0.25">
      <c r="A484" s="10">
        <v>481</v>
      </c>
      <c r="B484" s="9"/>
      <c r="C484" s="4"/>
      <c r="D484" s="6"/>
      <c r="E484" s="8">
        <f t="shared" si="54"/>
        <v>6210</v>
      </c>
      <c r="F484" s="90" t="e">
        <f t="shared" si="55"/>
        <v>#VALUE!</v>
      </c>
      <c r="G484" s="4"/>
      <c r="H484" s="6"/>
      <c r="I484" s="6"/>
      <c r="J484" s="8" t="str">
        <f t="shared" si="56"/>
        <v/>
      </c>
      <c r="K484" s="8" t="str">
        <f t="shared" si="57"/>
        <v/>
      </c>
      <c r="L484" s="8" t="str">
        <f t="shared" si="58"/>
        <v/>
      </c>
      <c r="M484" s="6"/>
      <c r="N484" s="4"/>
      <c r="O484" s="6"/>
      <c r="P484" s="85"/>
      <c r="Q484" s="6"/>
      <c r="R484" s="8">
        <f t="shared" si="59"/>
        <v>0</v>
      </c>
      <c r="S484" s="6"/>
      <c r="T484" s="4"/>
      <c r="U484" s="6"/>
      <c r="V484" s="85"/>
      <c r="W484" s="85"/>
      <c r="X484" s="58">
        <f t="shared" si="60"/>
        <v>0</v>
      </c>
      <c r="Y484" s="6"/>
      <c r="Z484" s="4"/>
    </row>
    <row r="485" spans="1:26" customFormat="1" x14ac:dyDescent="0.25">
      <c r="A485" s="82">
        <v>482</v>
      </c>
      <c r="B485" s="9"/>
      <c r="C485" s="4"/>
      <c r="D485" s="6"/>
      <c r="E485" s="8">
        <f t="shared" si="54"/>
        <v>6210</v>
      </c>
      <c r="F485" s="90" t="e">
        <f t="shared" si="55"/>
        <v>#VALUE!</v>
      </c>
      <c r="G485" s="4"/>
      <c r="H485" s="6"/>
      <c r="I485" s="6"/>
      <c r="J485" s="8" t="str">
        <f t="shared" si="56"/>
        <v/>
      </c>
      <c r="K485" s="8" t="str">
        <f t="shared" si="57"/>
        <v/>
      </c>
      <c r="L485" s="8" t="str">
        <f t="shared" si="58"/>
        <v/>
      </c>
      <c r="M485" s="6"/>
      <c r="N485" s="4"/>
      <c r="O485" s="6"/>
      <c r="P485" s="85"/>
      <c r="Q485" s="6"/>
      <c r="R485" s="8">
        <f t="shared" si="59"/>
        <v>0</v>
      </c>
      <c r="S485" s="6"/>
      <c r="T485" s="4"/>
      <c r="U485" s="6"/>
      <c r="V485" s="85"/>
      <c r="W485" s="85"/>
      <c r="X485" s="58">
        <f t="shared" si="60"/>
        <v>0</v>
      </c>
      <c r="Y485" s="6"/>
      <c r="Z485" s="4"/>
    </row>
    <row r="486" spans="1:26" customFormat="1" x14ac:dyDescent="0.25">
      <c r="A486" s="82">
        <v>483</v>
      </c>
      <c r="B486" s="9"/>
      <c r="C486" s="4"/>
      <c r="D486" s="6"/>
      <c r="E486" s="8">
        <f t="shared" si="54"/>
        <v>6210</v>
      </c>
      <c r="F486" s="90" t="e">
        <f t="shared" si="55"/>
        <v>#VALUE!</v>
      </c>
      <c r="G486" s="4"/>
      <c r="H486" s="6"/>
      <c r="I486" s="6"/>
      <c r="J486" s="8" t="str">
        <f t="shared" si="56"/>
        <v/>
      </c>
      <c r="K486" s="8" t="str">
        <f t="shared" si="57"/>
        <v/>
      </c>
      <c r="L486" s="8" t="str">
        <f t="shared" si="58"/>
        <v/>
      </c>
      <c r="M486" s="6"/>
      <c r="N486" s="4"/>
      <c r="O486" s="6"/>
      <c r="P486" s="85"/>
      <c r="Q486" s="6"/>
      <c r="R486" s="8">
        <f t="shared" si="59"/>
        <v>0</v>
      </c>
      <c r="S486" s="6"/>
      <c r="T486" s="4"/>
      <c r="U486" s="6"/>
      <c r="V486" s="85"/>
      <c r="W486" s="85"/>
      <c r="X486" s="58">
        <f t="shared" si="60"/>
        <v>0</v>
      </c>
      <c r="Y486" s="6"/>
      <c r="Z486" s="4"/>
    </row>
    <row r="487" spans="1:26" customFormat="1" x14ac:dyDescent="0.25">
      <c r="A487" s="10">
        <v>484</v>
      </c>
      <c r="B487" s="9"/>
      <c r="C487" s="4"/>
      <c r="D487" s="6"/>
      <c r="E487" s="8">
        <f t="shared" si="54"/>
        <v>6210</v>
      </c>
      <c r="F487" s="90" t="e">
        <f t="shared" si="55"/>
        <v>#VALUE!</v>
      </c>
      <c r="G487" s="4"/>
      <c r="H487" s="6"/>
      <c r="I487" s="6"/>
      <c r="J487" s="8" t="str">
        <f t="shared" si="56"/>
        <v/>
      </c>
      <c r="K487" s="8" t="str">
        <f t="shared" si="57"/>
        <v/>
      </c>
      <c r="L487" s="8" t="str">
        <f t="shared" si="58"/>
        <v/>
      </c>
      <c r="M487" s="6"/>
      <c r="N487" s="4"/>
      <c r="O487" s="6"/>
      <c r="P487" s="85"/>
      <c r="Q487" s="6"/>
      <c r="R487" s="8">
        <f t="shared" si="59"/>
        <v>0</v>
      </c>
      <c r="S487" s="6"/>
      <c r="T487" s="4"/>
      <c r="U487" s="6"/>
      <c r="V487" s="85"/>
      <c r="W487" s="85"/>
      <c r="X487" s="58">
        <f t="shared" si="60"/>
        <v>0</v>
      </c>
      <c r="Y487" s="6"/>
      <c r="Z487" s="4"/>
    </row>
    <row r="488" spans="1:26" customFormat="1" x14ac:dyDescent="0.25">
      <c r="A488" s="82">
        <v>485</v>
      </c>
      <c r="B488" s="9"/>
      <c r="C488" s="4"/>
      <c r="D488" s="6"/>
      <c r="E488" s="8">
        <f t="shared" si="54"/>
        <v>6210</v>
      </c>
      <c r="F488" s="90" t="e">
        <f t="shared" si="55"/>
        <v>#VALUE!</v>
      </c>
      <c r="G488" s="4"/>
      <c r="H488" s="6"/>
      <c r="I488" s="6"/>
      <c r="J488" s="8" t="str">
        <f t="shared" si="56"/>
        <v/>
      </c>
      <c r="K488" s="8" t="str">
        <f t="shared" si="57"/>
        <v/>
      </c>
      <c r="L488" s="8" t="str">
        <f t="shared" si="58"/>
        <v/>
      </c>
      <c r="M488" s="6"/>
      <c r="N488" s="4"/>
      <c r="O488" s="6"/>
      <c r="P488" s="85"/>
      <c r="Q488" s="6"/>
      <c r="R488" s="8">
        <f t="shared" si="59"/>
        <v>0</v>
      </c>
      <c r="S488" s="6"/>
      <c r="T488" s="4"/>
      <c r="U488" s="6"/>
      <c r="V488" s="85"/>
      <c r="W488" s="85"/>
      <c r="X488" s="58">
        <f t="shared" si="60"/>
        <v>0</v>
      </c>
      <c r="Y488" s="6"/>
      <c r="Z488" s="4"/>
    </row>
    <row r="489" spans="1:26" customFormat="1" x14ac:dyDescent="0.25">
      <c r="A489" s="82">
        <v>486</v>
      </c>
      <c r="B489" s="9"/>
      <c r="C489" s="4"/>
      <c r="D489" s="6"/>
      <c r="E489" s="8">
        <f t="shared" si="54"/>
        <v>6210</v>
      </c>
      <c r="F489" s="90" t="e">
        <f t="shared" si="55"/>
        <v>#VALUE!</v>
      </c>
      <c r="G489" s="4"/>
      <c r="H489" s="6"/>
      <c r="I489" s="6"/>
      <c r="J489" s="8" t="str">
        <f t="shared" si="56"/>
        <v/>
      </c>
      <c r="K489" s="8" t="str">
        <f t="shared" si="57"/>
        <v/>
      </c>
      <c r="L489" s="8" t="str">
        <f t="shared" si="58"/>
        <v/>
      </c>
      <c r="M489" s="6"/>
      <c r="N489" s="4"/>
      <c r="O489" s="6"/>
      <c r="P489" s="85"/>
      <c r="Q489" s="6"/>
      <c r="R489" s="8">
        <f t="shared" si="59"/>
        <v>0</v>
      </c>
      <c r="S489" s="6"/>
      <c r="T489" s="4"/>
      <c r="U489" s="6"/>
      <c r="V489" s="85"/>
      <c r="W489" s="85"/>
      <c r="X489" s="58">
        <f t="shared" si="60"/>
        <v>0</v>
      </c>
      <c r="Y489" s="6"/>
      <c r="Z489" s="4"/>
    </row>
    <row r="490" spans="1:26" customFormat="1" x14ac:dyDescent="0.25">
      <c r="A490" s="10">
        <v>487</v>
      </c>
      <c r="B490" s="9"/>
      <c r="C490" s="4"/>
      <c r="D490" s="6"/>
      <c r="E490" s="8">
        <f t="shared" si="54"/>
        <v>6210</v>
      </c>
      <c r="F490" s="90" t="e">
        <f t="shared" si="55"/>
        <v>#VALUE!</v>
      </c>
      <c r="G490" s="4"/>
      <c r="H490" s="6"/>
      <c r="I490" s="6"/>
      <c r="J490" s="8" t="str">
        <f t="shared" si="56"/>
        <v/>
      </c>
      <c r="K490" s="8" t="str">
        <f t="shared" si="57"/>
        <v/>
      </c>
      <c r="L490" s="8" t="str">
        <f t="shared" si="58"/>
        <v/>
      </c>
      <c r="M490" s="6"/>
      <c r="N490" s="4"/>
      <c r="O490" s="6"/>
      <c r="P490" s="85"/>
      <c r="Q490" s="6"/>
      <c r="R490" s="8">
        <f t="shared" si="59"/>
        <v>0</v>
      </c>
      <c r="S490" s="6"/>
      <c r="T490" s="4"/>
      <c r="U490" s="6"/>
      <c r="V490" s="85"/>
      <c r="W490" s="85"/>
      <c r="X490" s="58">
        <f t="shared" si="60"/>
        <v>0</v>
      </c>
      <c r="Y490" s="6"/>
      <c r="Z490" s="4"/>
    </row>
    <row r="491" spans="1:26" customFormat="1" x14ac:dyDescent="0.25">
      <c r="A491" s="82">
        <v>488</v>
      </c>
      <c r="B491" s="9"/>
      <c r="C491" s="4"/>
      <c r="D491" s="6"/>
      <c r="E491" s="8">
        <f t="shared" si="54"/>
        <v>6210</v>
      </c>
      <c r="F491" s="90" t="e">
        <f t="shared" si="55"/>
        <v>#VALUE!</v>
      </c>
      <c r="G491" s="4"/>
      <c r="H491" s="6"/>
      <c r="I491" s="6"/>
      <c r="J491" s="8" t="str">
        <f t="shared" si="56"/>
        <v/>
      </c>
      <c r="K491" s="8" t="str">
        <f t="shared" si="57"/>
        <v/>
      </c>
      <c r="L491" s="8" t="str">
        <f t="shared" si="58"/>
        <v/>
      </c>
      <c r="M491" s="6"/>
      <c r="N491" s="4"/>
      <c r="O491" s="6"/>
      <c r="P491" s="85"/>
      <c r="Q491" s="6"/>
      <c r="R491" s="8">
        <f t="shared" si="59"/>
        <v>0</v>
      </c>
      <c r="S491" s="6"/>
      <c r="T491" s="4"/>
      <c r="U491" s="6"/>
      <c r="V491" s="85"/>
      <c r="W491" s="85"/>
      <c r="X491" s="58">
        <f t="shared" si="60"/>
        <v>0</v>
      </c>
      <c r="Y491" s="6"/>
      <c r="Z491" s="4"/>
    </row>
    <row r="492" spans="1:26" customFormat="1" x14ac:dyDescent="0.25">
      <c r="A492" s="82">
        <v>489</v>
      </c>
      <c r="B492" s="9"/>
      <c r="C492" s="4"/>
      <c r="D492" s="6"/>
      <c r="E492" s="8">
        <f t="shared" si="54"/>
        <v>6210</v>
      </c>
      <c r="F492" s="90" t="e">
        <f t="shared" si="55"/>
        <v>#VALUE!</v>
      </c>
      <c r="G492" s="4"/>
      <c r="H492" s="6"/>
      <c r="I492" s="6"/>
      <c r="J492" s="8" t="str">
        <f t="shared" si="56"/>
        <v/>
      </c>
      <c r="K492" s="8" t="str">
        <f t="shared" si="57"/>
        <v/>
      </c>
      <c r="L492" s="8" t="str">
        <f t="shared" si="58"/>
        <v/>
      </c>
      <c r="M492" s="6"/>
      <c r="N492" s="4"/>
      <c r="O492" s="6"/>
      <c r="P492" s="85"/>
      <c r="Q492" s="6"/>
      <c r="R492" s="8">
        <f t="shared" si="59"/>
        <v>0</v>
      </c>
      <c r="S492" s="6"/>
      <c r="T492" s="4"/>
      <c r="U492" s="6"/>
      <c r="V492" s="85"/>
      <c r="W492" s="85"/>
      <c r="X492" s="58">
        <f t="shared" si="60"/>
        <v>0</v>
      </c>
      <c r="Y492" s="6"/>
      <c r="Z492" s="4"/>
    </row>
    <row r="493" spans="1:26" customFormat="1" x14ac:dyDescent="0.25">
      <c r="A493" s="10">
        <v>490</v>
      </c>
      <c r="B493" s="9"/>
      <c r="C493" s="4"/>
      <c r="D493" s="6"/>
      <c r="E493" s="8">
        <f t="shared" si="54"/>
        <v>6210</v>
      </c>
      <c r="F493" s="90" t="e">
        <f t="shared" si="55"/>
        <v>#VALUE!</v>
      </c>
      <c r="G493" s="4"/>
      <c r="H493" s="6"/>
      <c r="I493" s="6"/>
      <c r="J493" s="8" t="str">
        <f t="shared" si="56"/>
        <v/>
      </c>
      <c r="K493" s="8" t="str">
        <f t="shared" si="57"/>
        <v/>
      </c>
      <c r="L493" s="8" t="str">
        <f t="shared" si="58"/>
        <v/>
      </c>
      <c r="M493" s="6"/>
      <c r="N493" s="4"/>
      <c r="O493" s="6"/>
      <c r="P493" s="85"/>
      <c r="Q493" s="6"/>
      <c r="R493" s="8">
        <f t="shared" si="59"/>
        <v>0</v>
      </c>
      <c r="S493" s="6"/>
      <c r="T493" s="4"/>
      <c r="U493" s="6"/>
      <c r="V493" s="85"/>
      <c r="W493" s="85"/>
      <c r="X493" s="58">
        <f t="shared" si="60"/>
        <v>0</v>
      </c>
      <c r="Y493" s="6"/>
      <c r="Z493" s="4"/>
    </row>
    <row r="494" spans="1:26" customFormat="1" x14ac:dyDescent="0.25">
      <c r="A494" s="82">
        <v>491</v>
      </c>
      <c r="B494" s="9"/>
      <c r="C494" s="4"/>
      <c r="D494" s="6"/>
      <c r="E494" s="8">
        <f t="shared" si="54"/>
        <v>6210</v>
      </c>
      <c r="F494" s="90" t="e">
        <f t="shared" si="55"/>
        <v>#VALUE!</v>
      </c>
      <c r="G494" s="4"/>
      <c r="H494" s="6"/>
      <c r="I494" s="6"/>
      <c r="J494" s="8" t="str">
        <f t="shared" si="56"/>
        <v/>
      </c>
      <c r="K494" s="8" t="str">
        <f t="shared" si="57"/>
        <v/>
      </c>
      <c r="L494" s="8" t="str">
        <f t="shared" si="58"/>
        <v/>
      </c>
      <c r="M494" s="6"/>
      <c r="N494" s="4"/>
      <c r="O494" s="6"/>
      <c r="P494" s="85"/>
      <c r="Q494" s="6"/>
      <c r="R494" s="8">
        <f t="shared" si="59"/>
        <v>0</v>
      </c>
      <c r="S494" s="6"/>
      <c r="T494" s="4"/>
      <c r="U494" s="6"/>
      <c r="V494" s="85"/>
      <c r="W494" s="85"/>
      <c r="X494" s="58">
        <f t="shared" si="60"/>
        <v>0</v>
      </c>
      <c r="Y494" s="6"/>
      <c r="Z494" s="4"/>
    </row>
    <row r="495" spans="1:26" customFormat="1" x14ac:dyDescent="0.25">
      <c r="A495" s="82">
        <v>492</v>
      </c>
      <c r="B495" s="9"/>
      <c r="C495" s="4"/>
      <c r="D495" s="6"/>
      <c r="E495" s="8">
        <f t="shared" si="54"/>
        <v>6210</v>
      </c>
      <c r="F495" s="90" t="e">
        <f t="shared" si="55"/>
        <v>#VALUE!</v>
      </c>
      <c r="G495" s="4"/>
      <c r="H495" s="6"/>
      <c r="I495" s="6"/>
      <c r="J495" s="8" t="str">
        <f t="shared" si="56"/>
        <v/>
      </c>
      <c r="K495" s="8" t="str">
        <f t="shared" si="57"/>
        <v/>
      </c>
      <c r="L495" s="8" t="str">
        <f t="shared" si="58"/>
        <v/>
      </c>
      <c r="M495" s="6"/>
      <c r="N495" s="4"/>
      <c r="O495" s="6"/>
      <c r="P495" s="85"/>
      <c r="Q495" s="6"/>
      <c r="R495" s="8">
        <f t="shared" si="59"/>
        <v>0</v>
      </c>
      <c r="S495" s="6"/>
      <c r="T495" s="4"/>
      <c r="U495" s="6"/>
      <c r="V495" s="85"/>
      <c r="W495" s="85"/>
      <c r="X495" s="58">
        <f t="shared" si="60"/>
        <v>0</v>
      </c>
      <c r="Y495" s="6"/>
      <c r="Z495" s="4"/>
    </row>
    <row r="496" spans="1:26" customFormat="1" x14ac:dyDescent="0.25">
      <c r="A496" s="10">
        <v>493</v>
      </c>
      <c r="B496" s="9"/>
      <c r="C496" s="4"/>
      <c r="D496" s="6"/>
      <c r="E496" s="8">
        <f t="shared" si="54"/>
        <v>6210</v>
      </c>
      <c r="F496" s="90" t="e">
        <f t="shared" si="55"/>
        <v>#VALUE!</v>
      </c>
      <c r="G496" s="4"/>
      <c r="H496" s="6"/>
      <c r="I496" s="6"/>
      <c r="J496" s="8" t="str">
        <f t="shared" si="56"/>
        <v/>
      </c>
      <c r="K496" s="8" t="str">
        <f t="shared" si="57"/>
        <v/>
      </c>
      <c r="L496" s="8" t="str">
        <f t="shared" si="58"/>
        <v/>
      </c>
      <c r="M496" s="6"/>
      <c r="N496" s="4"/>
      <c r="O496" s="6"/>
      <c r="P496" s="85"/>
      <c r="Q496" s="6"/>
      <c r="R496" s="8">
        <f t="shared" si="59"/>
        <v>0</v>
      </c>
      <c r="S496" s="6"/>
      <c r="T496" s="4"/>
      <c r="U496" s="6"/>
      <c r="V496" s="85"/>
      <c r="W496" s="85"/>
      <c r="X496" s="58">
        <f t="shared" si="60"/>
        <v>0</v>
      </c>
      <c r="Y496" s="6"/>
      <c r="Z496" s="4"/>
    </row>
    <row r="497" spans="1:26" customFormat="1" x14ac:dyDescent="0.25">
      <c r="A497" s="82">
        <v>494</v>
      </c>
      <c r="B497" s="9"/>
      <c r="C497" s="4"/>
      <c r="D497" s="6"/>
      <c r="E497" s="8">
        <f t="shared" si="54"/>
        <v>6210</v>
      </c>
      <c r="F497" s="90" t="e">
        <f t="shared" si="55"/>
        <v>#VALUE!</v>
      </c>
      <c r="G497" s="4"/>
      <c r="H497" s="6"/>
      <c r="I497" s="6"/>
      <c r="J497" s="8" t="str">
        <f t="shared" si="56"/>
        <v/>
      </c>
      <c r="K497" s="8" t="str">
        <f t="shared" si="57"/>
        <v/>
      </c>
      <c r="L497" s="8" t="str">
        <f t="shared" si="58"/>
        <v/>
      </c>
      <c r="M497" s="6"/>
      <c r="N497" s="4"/>
      <c r="O497" s="6"/>
      <c r="P497" s="85"/>
      <c r="Q497" s="6"/>
      <c r="R497" s="8">
        <f t="shared" si="59"/>
        <v>0</v>
      </c>
      <c r="S497" s="6"/>
      <c r="T497" s="4"/>
      <c r="U497" s="6"/>
      <c r="V497" s="85"/>
      <c r="W497" s="85"/>
      <c r="X497" s="58">
        <f t="shared" si="60"/>
        <v>0</v>
      </c>
      <c r="Y497" s="6"/>
      <c r="Z497" s="4"/>
    </row>
    <row r="498" spans="1:26" customFormat="1" x14ac:dyDescent="0.25">
      <c r="A498" s="82">
        <v>495</v>
      </c>
      <c r="B498" s="9"/>
      <c r="C498" s="4"/>
      <c r="D498" s="6"/>
      <c r="E498" s="8">
        <f t="shared" si="54"/>
        <v>6210</v>
      </c>
      <c r="F498" s="90" t="e">
        <f t="shared" si="55"/>
        <v>#VALUE!</v>
      </c>
      <c r="G498" s="4"/>
      <c r="H498" s="6"/>
      <c r="I498" s="6"/>
      <c r="J498" s="8" t="str">
        <f t="shared" si="56"/>
        <v/>
      </c>
      <c r="K498" s="8" t="str">
        <f t="shared" si="57"/>
        <v/>
      </c>
      <c r="L498" s="8" t="str">
        <f t="shared" si="58"/>
        <v/>
      </c>
      <c r="M498" s="6"/>
      <c r="N498" s="4"/>
      <c r="O498" s="6"/>
      <c r="P498" s="85"/>
      <c r="Q498" s="6"/>
      <c r="R498" s="8">
        <f t="shared" si="59"/>
        <v>0</v>
      </c>
      <c r="S498" s="6"/>
      <c r="T498" s="4"/>
      <c r="U498" s="6"/>
      <c r="V498" s="85"/>
      <c r="W498" s="85"/>
      <c r="X498" s="58">
        <f t="shared" si="60"/>
        <v>0</v>
      </c>
      <c r="Y498" s="6"/>
      <c r="Z498" s="4"/>
    </row>
    <row r="499" spans="1:26" customFormat="1" x14ac:dyDescent="0.25">
      <c r="A499" s="10">
        <v>496</v>
      </c>
      <c r="B499" s="9"/>
      <c r="C499" s="4"/>
      <c r="D499" s="6"/>
      <c r="E499" s="8">
        <f t="shared" si="54"/>
        <v>6210</v>
      </c>
      <c r="F499" s="90" t="e">
        <f t="shared" si="55"/>
        <v>#VALUE!</v>
      </c>
      <c r="G499" s="4"/>
      <c r="H499" s="6"/>
      <c r="I499" s="6"/>
      <c r="J499" s="8" t="str">
        <f t="shared" si="56"/>
        <v/>
      </c>
      <c r="K499" s="8" t="str">
        <f t="shared" si="57"/>
        <v/>
      </c>
      <c r="L499" s="8" t="str">
        <f t="shared" si="58"/>
        <v/>
      </c>
      <c r="M499" s="6"/>
      <c r="N499" s="4"/>
      <c r="O499" s="6"/>
      <c r="P499" s="85"/>
      <c r="Q499" s="6"/>
      <c r="R499" s="8">
        <f t="shared" si="59"/>
        <v>0</v>
      </c>
      <c r="S499" s="6"/>
      <c r="T499" s="4"/>
      <c r="U499" s="6"/>
      <c r="V499" s="85"/>
      <c r="W499" s="85"/>
      <c r="X499" s="58">
        <f t="shared" si="60"/>
        <v>0</v>
      </c>
      <c r="Y499" s="6"/>
      <c r="Z499" s="4"/>
    </row>
    <row r="500" spans="1:26" customFormat="1" x14ac:dyDescent="0.25">
      <c r="A500" s="82">
        <v>497</v>
      </c>
      <c r="B500" s="9"/>
      <c r="C500" s="4"/>
      <c r="D500" s="6"/>
      <c r="E500" s="8">
        <f t="shared" si="54"/>
        <v>6210</v>
      </c>
      <c r="F500" s="90" t="e">
        <f t="shared" si="55"/>
        <v>#VALUE!</v>
      </c>
      <c r="G500" s="4"/>
      <c r="H500" s="6"/>
      <c r="I500" s="6"/>
      <c r="J500" s="8" t="str">
        <f t="shared" si="56"/>
        <v/>
      </c>
      <c r="K500" s="8" t="str">
        <f t="shared" si="57"/>
        <v/>
      </c>
      <c r="L500" s="8" t="str">
        <f t="shared" si="58"/>
        <v/>
      </c>
      <c r="M500" s="6"/>
      <c r="N500" s="4"/>
      <c r="O500" s="6"/>
      <c r="P500" s="85"/>
      <c r="Q500" s="6"/>
      <c r="R500" s="8">
        <f t="shared" si="59"/>
        <v>0</v>
      </c>
      <c r="S500" s="6"/>
      <c r="T500" s="4"/>
      <c r="U500" s="6"/>
      <c r="V500" s="85"/>
      <c r="W500" s="85"/>
      <c r="X500" s="58">
        <f t="shared" si="60"/>
        <v>0</v>
      </c>
      <c r="Y500" s="6"/>
      <c r="Z500" s="4"/>
    </row>
    <row r="501" spans="1:26" customFormat="1" x14ac:dyDescent="0.25">
      <c r="A501" s="82">
        <v>498</v>
      </c>
      <c r="B501" s="9"/>
      <c r="C501" s="4"/>
      <c r="D501" s="6"/>
      <c r="E501" s="8">
        <f t="shared" si="54"/>
        <v>6210</v>
      </c>
      <c r="F501" s="90" t="e">
        <f t="shared" si="55"/>
        <v>#VALUE!</v>
      </c>
      <c r="G501" s="4"/>
      <c r="H501" s="6"/>
      <c r="I501" s="6"/>
      <c r="J501" s="8" t="str">
        <f t="shared" si="56"/>
        <v/>
      </c>
      <c r="K501" s="8" t="str">
        <f t="shared" si="57"/>
        <v/>
      </c>
      <c r="L501" s="8" t="str">
        <f t="shared" si="58"/>
        <v/>
      </c>
      <c r="M501" s="6"/>
      <c r="N501" s="4"/>
      <c r="O501" s="6"/>
      <c r="P501" s="85"/>
      <c r="Q501" s="6"/>
      <c r="R501" s="8">
        <f t="shared" si="59"/>
        <v>0</v>
      </c>
      <c r="S501" s="6"/>
      <c r="T501" s="4"/>
      <c r="U501" s="6"/>
      <c r="V501" s="85"/>
      <c r="W501" s="85"/>
      <c r="X501" s="58">
        <f t="shared" si="60"/>
        <v>0</v>
      </c>
      <c r="Y501" s="6"/>
      <c r="Z501" s="4"/>
    </row>
    <row r="502" spans="1:26" customFormat="1" x14ac:dyDescent="0.25">
      <c r="A502" s="10">
        <v>499</v>
      </c>
      <c r="B502" s="9"/>
      <c r="C502" s="4"/>
      <c r="D502" s="6"/>
      <c r="E502" s="8">
        <f t="shared" si="54"/>
        <v>6210</v>
      </c>
      <c r="F502" s="90" t="e">
        <f t="shared" si="55"/>
        <v>#VALUE!</v>
      </c>
      <c r="G502" s="4"/>
      <c r="H502" s="6"/>
      <c r="I502" s="6"/>
      <c r="J502" s="8" t="str">
        <f t="shared" si="56"/>
        <v/>
      </c>
      <c r="K502" s="8" t="str">
        <f t="shared" si="57"/>
        <v/>
      </c>
      <c r="L502" s="8" t="str">
        <f t="shared" si="58"/>
        <v/>
      </c>
      <c r="M502" s="6"/>
      <c r="N502" s="4"/>
      <c r="O502" s="6"/>
      <c r="P502" s="85"/>
      <c r="Q502" s="6"/>
      <c r="R502" s="8">
        <f t="shared" si="59"/>
        <v>0</v>
      </c>
      <c r="S502" s="6"/>
      <c r="T502" s="4"/>
      <c r="U502" s="6"/>
      <c r="V502" s="85"/>
      <c r="W502" s="85"/>
      <c r="X502" s="58">
        <f t="shared" si="60"/>
        <v>0</v>
      </c>
      <c r="Y502" s="6"/>
      <c r="Z502" s="4"/>
    </row>
    <row r="503" spans="1:26" customFormat="1" x14ac:dyDescent="0.25">
      <c r="A503" s="82">
        <v>500</v>
      </c>
      <c r="B503" s="9"/>
      <c r="C503" s="4"/>
      <c r="D503" s="6"/>
      <c r="E503" s="8">
        <f t="shared" si="54"/>
        <v>6210</v>
      </c>
      <c r="F503" s="90" t="e">
        <f t="shared" si="55"/>
        <v>#VALUE!</v>
      </c>
      <c r="G503" s="4"/>
      <c r="H503" s="6"/>
      <c r="I503" s="6"/>
      <c r="J503" s="8" t="str">
        <f t="shared" si="56"/>
        <v/>
      </c>
      <c r="K503" s="8" t="str">
        <f t="shared" si="57"/>
        <v/>
      </c>
      <c r="L503" s="8" t="str">
        <f t="shared" si="58"/>
        <v/>
      </c>
      <c r="M503" s="6"/>
      <c r="N503" s="4"/>
      <c r="O503" s="6"/>
      <c r="P503" s="85"/>
      <c r="Q503" s="6"/>
      <c r="R503" s="8">
        <f t="shared" si="59"/>
        <v>0</v>
      </c>
      <c r="S503" s="6"/>
      <c r="T503" s="4"/>
      <c r="U503" s="6"/>
      <c r="V503" s="85"/>
      <c r="W503" s="85"/>
      <c r="X503" s="58">
        <f t="shared" si="60"/>
        <v>0</v>
      </c>
      <c r="Y503" s="6"/>
      <c r="Z503" s="4"/>
    </row>
    <row r="504" spans="1:26" customFormat="1" x14ac:dyDescent="0.25">
      <c r="A504" s="82">
        <v>501</v>
      </c>
      <c r="B504" s="9"/>
      <c r="C504" s="4"/>
      <c r="D504" s="6"/>
      <c r="E504" s="8">
        <f t="shared" si="54"/>
        <v>6210</v>
      </c>
      <c r="F504" s="90" t="e">
        <f t="shared" si="55"/>
        <v>#VALUE!</v>
      </c>
      <c r="G504" s="4"/>
      <c r="H504" s="6"/>
      <c r="I504" s="6"/>
      <c r="J504" s="8" t="str">
        <f t="shared" si="56"/>
        <v/>
      </c>
      <c r="K504" s="8" t="str">
        <f t="shared" si="57"/>
        <v/>
      </c>
      <c r="L504" s="8" t="str">
        <f t="shared" si="58"/>
        <v/>
      </c>
      <c r="M504" s="6"/>
      <c r="N504" s="4"/>
      <c r="O504" s="6"/>
      <c r="P504" s="85"/>
      <c r="Q504" s="6"/>
      <c r="R504" s="8">
        <f t="shared" si="59"/>
        <v>0</v>
      </c>
      <c r="S504" s="6"/>
      <c r="T504" s="4"/>
      <c r="U504" s="6"/>
      <c r="V504" s="85"/>
      <c r="W504" s="85"/>
      <c r="X504" s="58">
        <f t="shared" si="60"/>
        <v>0</v>
      </c>
      <c r="Y504" s="6"/>
      <c r="Z504" s="4"/>
    </row>
    <row r="505" spans="1:26" customFormat="1" x14ac:dyDescent="0.25">
      <c r="A505" s="10">
        <v>502</v>
      </c>
      <c r="B505" s="9"/>
      <c r="C505" s="4"/>
      <c r="D505" s="6"/>
      <c r="E505" s="8">
        <f t="shared" si="54"/>
        <v>6210</v>
      </c>
      <c r="F505" s="90" t="e">
        <f t="shared" si="55"/>
        <v>#VALUE!</v>
      </c>
      <c r="G505" s="4"/>
      <c r="H505" s="6"/>
      <c r="I505" s="6"/>
      <c r="J505" s="8" t="str">
        <f t="shared" si="56"/>
        <v/>
      </c>
      <c r="K505" s="8" t="str">
        <f t="shared" si="57"/>
        <v/>
      </c>
      <c r="L505" s="8" t="str">
        <f t="shared" si="58"/>
        <v/>
      </c>
      <c r="M505" s="6"/>
      <c r="N505" s="4"/>
      <c r="O505" s="6"/>
      <c r="P505" s="85"/>
      <c r="Q505" s="6"/>
      <c r="R505" s="8">
        <f t="shared" si="59"/>
        <v>0</v>
      </c>
      <c r="S505" s="6"/>
      <c r="T505" s="4"/>
      <c r="U505" s="6"/>
      <c r="V505" s="85"/>
      <c r="W505" s="85"/>
      <c r="X505" s="58">
        <f t="shared" si="60"/>
        <v>0</v>
      </c>
      <c r="Y505" s="6"/>
      <c r="Z505" s="4"/>
    </row>
    <row r="506" spans="1:26" customFormat="1" x14ac:dyDescent="0.25">
      <c r="A506" s="82">
        <v>503</v>
      </c>
      <c r="B506" s="9"/>
      <c r="C506" s="4"/>
      <c r="D506" s="6"/>
      <c r="E506" s="8">
        <f t="shared" si="54"/>
        <v>6210</v>
      </c>
      <c r="F506" s="90" t="e">
        <f t="shared" si="55"/>
        <v>#VALUE!</v>
      </c>
      <c r="G506" s="4"/>
      <c r="H506" s="6"/>
      <c r="I506" s="6"/>
      <c r="J506" s="8" t="str">
        <f t="shared" si="56"/>
        <v/>
      </c>
      <c r="K506" s="8" t="str">
        <f t="shared" si="57"/>
        <v/>
      </c>
      <c r="L506" s="8" t="str">
        <f t="shared" si="58"/>
        <v/>
      </c>
      <c r="M506" s="6"/>
      <c r="N506" s="4"/>
      <c r="O506" s="6"/>
      <c r="P506" s="85"/>
      <c r="Q506" s="6"/>
      <c r="R506" s="8">
        <f t="shared" si="59"/>
        <v>0</v>
      </c>
      <c r="S506" s="6"/>
      <c r="T506" s="4"/>
      <c r="U506" s="6"/>
      <c r="V506" s="85"/>
      <c r="W506" s="85"/>
      <c r="X506" s="58">
        <f t="shared" si="60"/>
        <v>0</v>
      </c>
      <c r="Y506" s="6"/>
      <c r="Z506" s="4"/>
    </row>
    <row r="507" spans="1:26" customFormat="1" x14ac:dyDescent="0.25">
      <c r="A507" s="82">
        <v>504</v>
      </c>
      <c r="B507" s="9"/>
      <c r="C507" s="4"/>
      <c r="D507" s="6"/>
      <c r="E507" s="8">
        <f t="shared" si="54"/>
        <v>6210</v>
      </c>
      <c r="F507" s="90" t="e">
        <f t="shared" si="55"/>
        <v>#VALUE!</v>
      </c>
      <c r="G507" s="4"/>
      <c r="H507" s="6"/>
      <c r="I507" s="6"/>
      <c r="J507" s="8" t="str">
        <f t="shared" si="56"/>
        <v/>
      </c>
      <c r="K507" s="8" t="str">
        <f t="shared" si="57"/>
        <v/>
      </c>
      <c r="L507" s="8" t="str">
        <f t="shared" si="58"/>
        <v/>
      </c>
      <c r="M507" s="6"/>
      <c r="N507" s="4"/>
      <c r="O507" s="6"/>
      <c r="P507" s="85"/>
      <c r="Q507" s="6"/>
      <c r="R507" s="8">
        <f t="shared" si="59"/>
        <v>0</v>
      </c>
      <c r="S507" s="6"/>
      <c r="T507" s="4"/>
      <c r="U507" s="6"/>
      <c r="V507" s="85"/>
      <c r="W507" s="85"/>
      <c r="X507" s="58">
        <f t="shared" si="60"/>
        <v>0</v>
      </c>
      <c r="Y507" s="6"/>
      <c r="Z507" s="4"/>
    </row>
    <row r="508" spans="1:26" customFormat="1" x14ac:dyDescent="0.25">
      <c r="A508" s="10">
        <v>505</v>
      </c>
      <c r="B508" s="9"/>
      <c r="C508" s="4"/>
      <c r="D508" s="6"/>
      <c r="E508" s="8">
        <f t="shared" si="54"/>
        <v>6210</v>
      </c>
      <c r="F508" s="90" t="e">
        <f t="shared" si="55"/>
        <v>#VALUE!</v>
      </c>
      <c r="G508" s="4"/>
      <c r="H508" s="6"/>
      <c r="I508" s="6"/>
      <c r="J508" s="8" t="str">
        <f t="shared" si="56"/>
        <v/>
      </c>
      <c r="K508" s="8" t="str">
        <f t="shared" si="57"/>
        <v/>
      </c>
      <c r="L508" s="8" t="str">
        <f t="shared" si="58"/>
        <v/>
      </c>
      <c r="M508" s="6"/>
      <c r="N508" s="4"/>
      <c r="O508" s="6"/>
      <c r="P508" s="85"/>
      <c r="Q508" s="6"/>
      <c r="R508" s="8">
        <f t="shared" si="59"/>
        <v>0</v>
      </c>
      <c r="S508" s="6"/>
      <c r="T508" s="4"/>
      <c r="U508" s="6"/>
      <c r="V508" s="85"/>
      <c r="W508" s="85"/>
      <c r="X508" s="58">
        <f t="shared" si="60"/>
        <v>0</v>
      </c>
      <c r="Y508" s="6"/>
      <c r="Z508" s="4"/>
    </row>
    <row r="509" spans="1:26" customFormat="1" x14ac:dyDescent="0.25">
      <c r="A509" s="82">
        <v>506</v>
      </c>
      <c r="B509" s="9"/>
      <c r="C509" s="4"/>
      <c r="D509" s="6"/>
      <c r="E509" s="8">
        <f t="shared" si="54"/>
        <v>6210</v>
      </c>
      <c r="F509" s="90" t="e">
        <f t="shared" si="55"/>
        <v>#VALUE!</v>
      </c>
      <c r="G509" s="4"/>
      <c r="H509" s="6"/>
      <c r="I509" s="6"/>
      <c r="J509" s="8" t="str">
        <f t="shared" si="56"/>
        <v/>
      </c>
      <c r="K509" s="8" t="str">
        <f t="shared" si="57"/>
        <v/>
      </c>
      <c r="L509" s="8" t="str">
        <f t="shared" si="58"/>
        <v/>
      </c>
      <c r="M509" s="6"/>
      <c r="N509" s="4"/>
      <c r="O509" s="6"/>
      <c r="P509" s="85"/>
      <c r="Q509" s="6"/>
      <c r="R509" s="8">
        <f t="shared" si="59"/>
        <v>0</v>
      </c>
      <c r="S509" s="6"/>
      <c r="T509" s="4"/>
      <c r="U509" s="6"/>
      <c r="V509" s="85"/>
      <c r="W509" s="85"/>
      <c r="X509" s="58">
        <f t="shared" si="60"/>
        <v>0</v>
      </c>
      <c r="Y509" s="6"/>
      <c r="Z509" s="4"/>
    </row>
    <row r="510" spans="1:26" customFormat="1" x14ac:dyDescent="0.25">
      <c r="A510" s="82">
        <v>507</v>
      </c>
      <c r="B510" s="9"/>
      <c r="C510" s="4"/>
      <c r="D510" s="6"/>
      <c r="E510" s="8">
        <f t="shared" si="54"/>
        <v>6210</v>
      </c>
      <c r="F510" s="90" t="e">
        <f t="shared" si="55"/>
        <v>#VALUE!</v>
      </c>
      <c r="G510" s="4"/>
      <c r="H510" s="6"/>
      <c r="I510" s="6"/>
      <c r="J510" s="8" t="str">
        <f t="shared" si="56"/>
        <v/>
      </c>
      <c r="K510" s="8" t="str">
        <f t="shared" si="57"/>
        <v/>
      </c>
      <c r="L510" s="8" t="str">
        <f t="shared" si="58"/>
        <v/>
      </c>
      <c r="M510" s="6"/>
      <c r="N510" s="4"/>
      <c r="O510" s="6"/>
      <c r="P510" s="85"/>
      <c r="Q510" s="6"/>
      <c r="R510" s="8">
        <f t="shared" si="59"/>
        <v>0</v>
      </c>
      <c r="S510" s="6"/>
      <c r="T510" s="4"/>
      <c r="U510" s="6"/>
      <c r="V510" s="85"/>
      <c r="W510" s="85"/>
      <c r="X510" s="58">
        <f t="shared" si="60"/>
        <v>0</v>
      </c>
      <c r="Y510" s="6"/>
      <c r="Z510" s="4"/>
    </row>
    <row r="511" spans="1:26" customFormat="1" x14ac:dyDescent="0.25">
      <c r="A511" s="10">
        <v>508</v>
      </c>
      <c r="B511" s="9"/>
      <c r="C511" s="4"/>
      <c r="D511" s="6"/>
      <c r="E511" s="8">
        <f t="shared" si="54"/>
        <v>6210</v>
      </c>
      <c r="F511" s="90" t="e">
        <f t="shared" si="55"/>
        <v>#VALUE!</v>
      </c>
      <c r="G511" s="4"/>
      <c r="H511" s="6"/>
      <c r="I511" s="6"/>
      <c r="J511" s="8" t="str">
        <f t="shared" si="56"/>
        <v/>
      </c>
      <c r="K511" s="8" t="str">
        <f t="shared" si="57"/>
        <v/>
      </c>
      <c r="L511" s="8" t="str">
        <f t="shared" si="58"/>
        <v/>
      </c>
      <c r="M511" s="6"/>
      <c r="N511" s="4"/>
      <c r="O511" s="6"/>
      <c r="P511" s="85"/>
      <c r="Q511" s="6"/>
      <c r="R511" s="8">
        <f t="shared" si="59"/>
        <v>0</v>
      </c>
      <c r="S511" s="6"/>
      <c r="T511" s="4"/>
      <c r="U511" s="6"/>
      <c r="V511" s="85"/>
      <c r="W511" s="85"/>
      <c r="X511" s="58">
        <f t="shared" si="60"/>
        <v>0</v>
      </c>
      <c r="Y511" s="6"/>
      <c r="Z511" s="4"/>
    </row>
    <row r="512" spans="1:26" customFormat="1" x14ac:dyDescent="0.25">
      <c r="A512" s="82">
        <v>509</v>
      </c>
      <c r="B512" s="9"/>
      <c r="C512" s="4"/>
      <c r="D512" s="6"/>
      <c r="E512" s="8">
        <f t="shared" si="54"/>
        <v>6210</v>
      </c>
      <c r="F512" s="90" t="e">
        <f t="shared" si="55"/>
        <v>#VALUE!</v>
      </c>
      <c r="G512" s="4"/>
      <c r="H512" s="6"/>
      <c r="I512" s="6"/>
      <c r="J512" s="8" t="str">
        <f t="shared" si="56"/>
        <v/>
      </c>
      <c r="K512" s="8" t="str">
        <f t="shared" si="57"/>
        <v/>
      </c>
      <c r="L512" s="8" t="str">
        <f t="shared" si="58"/>
        <v/>
      </c>
      <c r="M512" s="6"/>
      <c r="N512" s="4"/>
      <c r="O512" s="6"/>
      <c r="P512" s="85"/>
      <c r="Q512" s="6"/>
      <c r="R512" s="8">
        <f t="shared" si="59"/>
        <v>0</v>
      </c>
      <c r="S512" s="6"/>
      <c r="T512" s="4"/>
      <c r="U512" s="6"/>
      <c r="V512" s="85"/>
      <c r="W512" s="85"/>
      <c r="X512" s="58">
        <f t="shared" si="60"/>
        <v>0</v>
      </c>
      <c r="Y512" s="6"/>
      <c r="Z512" s="4"/>
    </row>
    <row r="513" spans="1:26" customFormat="1" x14ac:dyDescent="0.25">
      <c r="A513" s="82">
        <v>510</v>
      </c>
      <c r="B513" s="9"/>
      <c r="C513" s="4"/>
      <c r="D513" s="6"/>
      <c r="E513" s="8">
        <f t="shared" si="54"/>
        <v>6210</v>
      </c>
      <c r="F513" s="90" t="e">
        <f t="shared" si="55"/>
        <v>#VALUE!</v>
      </c>
      <c r="G513" s="4"/>
      <c r="H513" s="6"/>
      <c r="I513" s="6"/>
      <c r="J513" s="8" t="str">
        <f t="shared" si="56"/>
        <v/>
      </c>
      <c r="K513" s="8" t="str">
        <f t="shared" si="57"/>
        <v/>
      </c>
      <c r="L513" s="8" t="str">
        <f t="shared" si="58"/>
        <v/>
      </c>
      <c r="M513" s="6"/>
      <c r="N513" s="4"/>
      <c r="O513" s="6"/>
      <c r="P513" s="85"/>
      <c r="Q513" s="6"/>
      <c r="R513" s="8">
        <f t="shared" si="59"/>
        <v>0</v>
      </c>
      <c r="S513" s="6"/>
      <c r="T513" s="4"/>
      <c r="U513" s="6"/>
      <c r="V513" s="85"/>
      <c r="W513" s="85"/>
      <c r="X513" s="58">
        <f t="shared" si="60"/>
        <v>0</v>
      </c>
      <c r="Y513" s="6"/>
      <c r="Z513" s="4"/>
    </row>
    <row r="514" spans="1:26" customFormat="1" x14ac:dyDescent="0.25">
      <c r="A514" s="10">
        <v>511</v>
      </c>
      <c r="B514" s="9"/>
      <c r="C514" s="4"/>
      <c r="D514" s="6"/>
      <c r="E514" s="8">
        <f t="shared" si="54"/>
        <v>6210</v>
      </c>
      <c r="F514" s="90" t="e">
        <f t="shared" si="55"/>
        <v>#VALUE!</v>
      </c>
      <c r="G514" s="4"/>
      <c r="H514" s="6"/>
      <c r="I514" s="6"/>
      <c r="J514" s="8" t="str">
        <f t="shared" si="56"/>
        <v/>
      </c>
      <c r="K514" s="8" t="str">
        <f t="shared" si="57"/>
        <v/>
      </c>
      <c r="L514" s="8" t="str">
        <f t="shared" si="58"/>
        <v/>
      </c>
      <c r="M514" s="6"/>
      <c r="N514" s="4"/>
      <c r="O514" s="6"/>
      <c r="P514" s="85"/>
      <c r="Q514" s="6"/>
      <c r="R514" s="8">
        <f t="shared" si="59"/>
        <v>0</v>
      </c>
      <c r="S514" s="6"/>
      <c r="T514" s="4"/>
      <c r="U514" s="6"/>
      <c r="V514" s="85"/>
      <c r="W514" s="85"/>
      <c r="X514" s="58">
        <f t="shared" si="60"/>
        <v>0</v>
      </c>
      <c r="Y514" s="6"/>
      <c r="Z514" s="4"/>
    </row>
    <row r="515" spans="1:26" customFormat="1" x14ac:dyDescent="0.25">
      <c r="A515" s="82">
        <v>512</v>
      </c>
      <c r="B515" s="9"/>
      <c r="C515" s="4"/>
      <c r="D515" s="6"/>
      <c r="E515" s="8">
        <f t="shared" si="54"/>
        <v>6210</v>
      </c>
      <c r="F515" s="90" t="e">
        <f t="shared" si="55"/>
        <v>#VALUE!</v>
      </c>
      <c r="G515" s="4"/>
      <c r="H515" s="6"/>
      <c r="I515" s="6"/>
      <c r="J515" s="8" t="str">
        <f t="shared" si="56"/>
        <v/>
      </c>
      <c r="K515" s="8" t="str">
        <f t="shared" si="57"/>
        <v/>
      </c>
      <c r="L515" s="8" t="str">
        <f t="shared" si="58"/>
        <v/>
      </c>
      <c r="M515" s="6"/>
      <c r="N515" s="4"/>
      <c r="O515" s="6"/>
      <c r="P515" s="85"/>
      <c r="Q515" s="6"/>
      <c r="R515" s="8">
        <f t="shared" si="59"/>
        <v>0</v>
      </c>
      <c r="S515" s="6"/>
      <c r="T515" s="4"/>
      <c r="U515" s="6"/>
      <c r="V515" s="85"/>
      <c r="W515" s="85"/>
      <c r="X515" s="58">
        <f t="shared" si="60"/>
        <v>0</v>
      </c>
      <c r="Y515" s="6"/>
      <c r="Z515" s="4"/>
    </row>
    <row r="516" spans="1:26" customFormat="1" x14ac:dyDescent="0.25">
      <c r="A516" s="82">
        <v>513</v>
      </c>
      <c r="B516" s="9"/>
      <c r="C516" s="4"/>
      <c r="D516" s="6"/>
      <c r="E516" s="8">
        <f t="shared" si="54"/>
        <v>6210</v>
      </c>
      <c r="F516" s="90" t="e">
        <f t="shared" si="55"/>
        <v>#VALUE!</v>
      </c>
      <c r="G516" s="4"/>
      <c r="H516" s="6"/>
      <c r="I516" s="6"/>
      <c r="J516" s="8" t="str">
        <f t="shared" si="56"/>
        <v/>
      </c>
      <c r="K516" s="8" t="str">
        <f t="shared" si="57"/>
        <v/>
      </c>
      <c r="L516" s="8" t="str">
        <f t="shared" si="58"/>
        <v/>
      </c>
      <c r="M516" s="6"/>
      <c r="N516" s="4"/>
      <c r="O516" s="6"/>
      <c r="P516" s="85"/>
      <c r="Q516" s="6"/>
      <c r="R516" s="8">
        <f t="shared" si="59"/>
        <v>0</v>
      </c>
      <c r="S516" s="6"/>
      <c r="T516" s="4"/>
      <c r="U516" s="6"/>
      <c r="V516" s="85"/>
      <c r="W516" s="85"/>
      <c r="X516" s="58">
        <f t="shared" si="60"/>
        <v>0</v>
      </c>
      <c r="Y516" s="6"/>
      <c r="Z516" s="4"/>
    </row>
    <row r="517" spans="1:26" customFormat="1" x14ac:dyDescent="0.25">
      <c r="A517" s="10">
        <v>514</v>
      </c>
      <c r="B517" s="9"/>
      <c r="C517" s="4"/>
      <c r="D517" s="6"/>
      <c r="E517" s="8">
        <f t="shared" ref="E517:E580" si="61">DATE(YEAR(D517) + 17, MONTH(D517), DAY(D517))</f>
        <v>6210</v>
      </c>
      <c r="F517" s="90" t="e">
        <f t="shared" ref="F517:F580" si="62">DATEDIF(D517, J517, "y")</f>
        <v>#VALUE!</v>
      </c>
      <c r="G517" s="4"/>
      <c r="H517" s="6"/>
      <c r="I517" s="6"/>
      <c r="J517" s="8" t="str">
        <f t="shared" ref="J517:J580" si="63">IF(D517="","",IF(I517&gt;H517,I517,H517))</f>
        <v/>
      </c>
      <c r="K517" s="8" t="str">
        <f t="shared" ref="K517:K580" si="64">IF(D517="","",IF(F517&gt;=17,"Yes","No"))</f>
        <v/>
      </c>
      <c r="L517" s="8" t="str">
        <f t="shared" ref="L517:L580" si="65">IF(D517="","",IF(E517&gt;J517,E517,J517))</f>
        <v/>
      </c>
      <c r="M517" s="6"/>
      <c r="N517" s="4"/>
      <c r="O517" s="6"/>
      <c r="P517" s="85"/>
      <c r="Q517" s="6"/>
      <c r="R517" s="8">
        <f t="shared" ref="R517:R580" si="66">Q517</f>
        <v>0</v>
      </c>
      <c r="S517" s="6"/>
      <c r="T517" s="4"/>
      <c r="U517" s="6"/>
      <c r="V517" s="85"/>
      <c r="W517" s="85"/>
      <c r="X517" s="58">
        <f t="shared" ref="X517:X580" si="67">W517</f>
        <v>0</v>
      </c>
      <c r="Y517" s="6"/>
      <c r="Z517" s="4"/>
    </row>
    <row r="518" spans="1:26" customFormat="1" x14ac:dyDescent="0.25">
      <c r="A518" s="82">
        <v>515</v>
      </c>
      <c r="B518" s="9"/>
      <c r="C518" s="4"/>
      <c r="D518" s="6"/>
      <c r="E518" s="8">
        <f t="shared" si="61"/>
        <v>6210</v>
      </c>
      <c r="F518" s="90" t="e">
        <f t="shared" si="62"/>
        <v>#VALUE!</v>
      </c>
      <c r="G518" s="4"/>
      <c r="H518" s="6"/>
      <c r="I518" s="6"/>
      <c r="J518" s="8" t="str">
        <f t="shared" si="63"/>
        <v/>
      </c>
      <c r="K518" s="8" t="str">
        <f t="shared" si="64"/>
        <v/>
      </c>
      <c r="L518" s="8" t="str">
        <f t="shared" si="65"/>
        <v/>
      </c>
      <c r="M518" s="6"/>
      <c r="N518" s="4"/>
      <c r="O518" s="6"/>
      <c r="P518" s="85"/>
      <c r="Q518" s="6"/>
      <c r="R518" s="8">
        <f t="shared" si="66"/>
        <v>0</v>
      </c>
      <c r="S518" s="6"/>
      <c r="T518" s="4"/>
      <c r="U518" s="6"/>
      <c r="V518" s="85"/>
      <c r="W518" s="85"/>
      <c r="X518" s="58">
        <f t="shared" si="67"/>
        <v>0</v>
      </c>
      <c r="Y518" s="6"/>
      <c r="Z518" s="4"/>
    </row>
    <row r="519" spans="1:26" customFormat="1" x14ac:dyDescent="0.25">
      <c r="A519" s="82">
        <v>516</v>
      </c>
      <c r="B519" s="9"/>
      <c r="C519" s="4"/>
      <c r="D519" s="6"/>
      <c r="E519" s="8">
        <f t="shared" si="61"/>
        <v>6210</v>
      </c>
      <c r="F519" s="90" t="e">
        <f t="shared" si="62"/>
        <v>#VALUE!</v>
      </c>
      <c r="G519" s="4"/>
      <c r="H519" s="6"/>
      <c r="I519" s="6"/>
      <c r="J519" s="8" t="str">
        <f t="shared" si="63"/>
        <v/>
      </c>
      <c r="K519" s="8" t="str">
        <f t="shared" si="64"/>
        <v/>
      </c>
      <c r="L519" s="8" t="str">
        <f t="shared" si="65"/>
        <v/>
      </c>
      <c r="M519" s="6"/>
      <c r="N519" s="4"/>
      <c r="O519" s="6"/>
      <c r="P519" s="85"/>
      <c r="Q519" s="6"/>
      <c r="R519" s="8">
        <f t="shared" si="66"/>
        <v>0</v>
      </c>
      <c r="S519" s="6"/>
      <c r="T519" s="4"/>
      <c r="U519" s="6"/>
      <c r="V519" s="85"/>
      <c r="W519" s="85"/>
      <c r="X519" s="58">
        <f t="shared" si="67"/>
        <v>0</v>
      </c>
      <c r="Y519" s="6"/>
      <c r="Z519" s="4"/>
    </row>
    <row r="520" spans="1:26" customFormat="1" x14ac:dyDescent="0.25">
      <c r="A520" s="10">
        <v>517</v>
      </c>
      <c r="B520" s="9"/>
      <c r="C520" s="4"/>
      <c r="D520" s="6"/>
      <c r="E520" s="8">
        <f t="shared" si="61"/>
        <v>6210</v>
      </c>
      <c r="F520" s="90" t="e">
        <f t="shared" si="62"/>
        <v>#VALUE!</v>
      </c>
      <c r="G520" s="4"/>
      <c r="H520" s="6"/>
      <c r="I520" s="6"/>
      <c r="J520" s="8" t="str">
        <f t="shared" si="63"/>
        <v/>
      </c>
      <c r="K520" s="8" t="str">
        <f t="shared" si="64"/>
        <v/>
      </c>
      <c r="L520" s="8" t="str">
        <f t="shared" si="65"/>
        <v/>
      </c>
      <c r="M520" s="6"/>
      <c r="N520" s="4"/>
      <c r="O520" s="6"/>
      <c r="P520" s="85"/>
      <c r="Q520" s="6"/>
      <c r="R520" s="8">
        <f t="shared" si="66"/>
        <v>0</v>
      </c>
      <c r="S520" s="6"/>
      <c r="T520" s="4"/>
      <c r="U520" s="6"/>
      <c r="V520" s="85"/>
      <c r="W520" s="85"/>
      <c r="X520" s="58">
        <f t="shared" si="67"/>
        <v>0</v>
      </c>
      <c r="Y520" s="6"/>
      <c r="Z520" s="4"/>
    </row>
    <row r="521" spans="1:26" customFormat="1" x14ac:dyDescent="0.25">
      <c r="A521" s="82">
        <v>518</v>
      </c>
      <c r="B521" s="9"/>
      <c r="C521" s="4"/>
      <c r="D521" s="6"/>
      <c r="E521" s="8">
        <f t="shared" si="61"/>
        <v>6210</v>
      </c>
      <c r="F521" s="90" t="e">
        <f t="shared" si="62"/>
        <v>#VALUE!</v>
      </c>
      <c r="G521" s="4"/>
      <c r="H521" s="6"/>
      <c r="I521" s="6"/>
      <c r="J521" s="8" t="str">
        <f t="shared" si="63"/>
        <v/>
      </c>
      <c r="K521" s="8" t="str">
        <f t="shared" si="64"/>
        <v/>
      </c>
      <c r="L521" s="8" t="str">
        <f t="shared" si="65"/>
        <v/>
      </c>
      <c r="M521" s="6"/>
      <c r="N521" s="4"/>
      <c r="O521" s="6"/>
      <c r="P521" s="85"/>
      <c r="Q521" s="6"/>
      <c r="R521" s="8">
        <f t="shared" si="66"/>
        <v>0</v>
      </c>
      <c r="S521" s="6"/>
      <c r="T521" s="4"/>
      <c r="U521" s="6"/>
      <c r="V521" s="85"/>
      <c r="W521" s="85"/>
      <c r="X521" s="58">
        <f t="shared" si="67"/>
        <v>0</v>
      </c>
      <c r="Y521" s="6"/>
      <c r="Z521" s="4"/>
    </row>
    <row r="522" spans="1:26" customFormat="1" x14ac:dyDescent="0.25">
      <c r="A522" s="82">
        <v>519</v>
      </c>
      <c r="B522" s="9"/>
      <c r="C522" s="4"/>
      <c r="D522" s="6"/>
      <c r="E522" s="8">
        <f t="shared" si="61"/>
        <v>6210</v>
      </c>
      <c r="F522" s="90" t="e">
        <f t="shared" si="62"/>
        <v>#VALUE!</v>
      </c>
      <c r="G522" s="4"/>
      <c r="H522" s="6"/>
      <c r="I522" s="6"/>
      <c r="J522" s="8" t="str">
        <f t="shared" si="63"/>
        <v/>
      </c>
      <c r="K522" s="8" t="str">
        <f t="shared" si="64"/>
        <v/>
      </c>
      <c r="L522" s="8" t="str">
        <f t="shared" si="65"/>
        <v/>
      </c>
      <c r="M522" s="6"/>
      <c r="N522" s="4"/>
      <c r="O522" s="6"/>
      <c r="P522" s="85"/>
      <c r="Q522" s="6"/>
      <c r="R522" s="8">
        <f t="shared" si="66"/>
        <v>0</v>
      </c>
      <c r="S522" s="6"/>
      <c r="T522" s="4"/>
      <c r="U522" s="6"/>
      <c r="V522" s="85"/>
      <c r="W522" s="85"/>
      <c r="X522" s="58">
        <f t="shared" si="67"/>
        <v>0</v>
      </c>
      <c r="Y522" s="6"/>
      <c r="Z522" s="4"/>
    </row>
    <row r="523" spans="1:26" customFormat="1" x14ac:dyDescent="0.25">
      <c r="A523" s="10">
        <v>520</v>
      </c>
      <c r="B523" s="9"/>
      <c r="C523" s="4"/>
      <c r="D523" s="6"/>
      <c r="E523" s="8">
        <f t="shared" si="61"/>
        <v>6210</v>
      </c>
      <c r="F523" s="90" t="e">
        <f t="shared" si="62"/>
        <v>#VALUE!</v>
      </c>
      <c r="G523" s="4"/>
      <c r="H523" s="6"/>
      <c r="I523" s="6"/>
      <c r="J523" s="8" t="str">
        <f t="shared" si="63"/>
        <v/>
      </c>
      <c r="K523" s="8" t="str">
        <f t="shared" si="64"/>
        <v/>
      </c>
      <c r="L523" s="8" t="str">
        <f t="shared" si="65"/>
        <v/>
      </c>
      <c r="M523" s="6"/>
      <c r="N523" s="4"/>
      <c r="O523" s="6"/>
      <c r="P523" s="85"/>
      <c r="Q523" s="6"/>
      <c r="R523" s="8">
        <f t="shared" si="66"/>
        <v>0</v>
      </c>
      <c r="S523" s="6"/>
      <c r="T523" s="4"/>
      <c r="U523" s="6"/>
      <c r="V523" s="85"/>
      <c r="W523" s="85"/>
      <c r="X523" s="58">
        <f t="shared" si="67"/>
        <v>0</v>
      </c>
      <c r="Y523" s="6"/>
      <c r="Z523" s="4"/>
    </row>
    <row r="524" spans="1:26" customFormat="1" x14ac:dyDescent="0.25">
      <c r="A524" s="82">
        <v>521</v>
      </c>
      <c r="B524" s="9"/>
      <c r="C524" s="4"/>
      <c r="D524" s="6"/>
      <c r="E524" s="8">
        <f t="shared" si="61"/>
        <v>6210</v>
      </c>
      <c r="F524" s="90" t="e">
        <f t="shared" si="62"/>
        <v>#VALUE!</v>
      </c>
      <c r="G524" s="4"/>
      <c r="H524" s="6"/>
      <c r="I524" s="6"/>
      <c r="J524" s="8" t="str">
        <f t="shared" si="63"/>
        <v/>
      </c>
      <c r="K524" s="8" t="str">
        <f t="shared" si="64"/>
        <v/>
      </c>
      <c r="L524" s="8" t="str">
        <f t="shared" si="65"/>
        <v/>
      </c>
      <c r="M524" s="6"/>
      <c r="N524" s="4"/>
      <c r="O524" s="6"/>
      <c r="P524" s="85"/>
      <c r="Q524" s="6"/>
      <c r="R524" s="8">
        <f t="shared" si="66"/>
        <v>0</v>
      </c>
      <c r="S524" s="6"/>
      <c r="T524" s="4"/>
      <c r="U524" s="6"/>
      <c r="V524" s="85"/>
      <c r="W524" s="85"/>
      <c r="X524" s="58">
        <f t="shared" si="67"/>
        <v>0</v>
      </c>
      <c r="Y524" s="6"/>
      <c r="Z524" s="4"/>
    </row>
    <row r="525" spans="1:26" customFormat="1" x14ac:dyDescent="0.25">
      <c r="A525" s="82">
        <v>522</v>
      </c>
      <c r="B525" s="9"/>
      <c r="C525" s="4"/>
      <c r="D525" s="6"/>
      <c r="E525" s="8">
        <f t="shared" si="61"/>
        <v>6210</v>
      </c>
      <c r="F525" s="90" t="e">
        <f t="shared" si="62"/>
        <v>#VALUE!</v>
      </c>
      <c r="G525" s="4"/>
      <c r="H525" s="6"/>
      <c r="I525" s="6"/>
      <c r="J525" s="8" t="str">
        <f t="shared" si="63"/>
        <v/>
      </c>
      <c r="K525" s="8" t="str">
        <f t="shared" si="64"/>
        <v/>
      </c>
      <c r="L525" s="8" t="str">
        <f t="shared" si="65"/>
        <v/>
      </c>
      <c r="M525" s="6"/>
      <c r="N525" s="4"/>
      <c r="O525" s="6"/>
      <c r="P525" s="85"/>
      <c r="Q525" s="6"/>
      <c r="R525" s="8">
        <f t="shared" si="66"/>
        <v>0</v>
      </c>
      <c r="S525" s="6"/>
      <c r="T525" s="4"/>
      <c r="U525" s="6"/>
      <c r="V525" s="85"/>
      <c r="W525" s="85"/>
      <c r="X525" s="58">
        <f t="shared" si="67"/>
        <v>0</v>
      </c>
      <c r="Y525" s="6"/>
      <c r="Z525" s="4"/>
    </row>
    <row r="526" spans="1:26" customFormat="1" x14ac:dyDescent="0.25">
      <c r="A526" s="10">
        <v>523</v>
      </c>
      <c r="B526" s="9"/>
      <c r="C526" s="4"/>
      <c r="D526" s="6"/>
      <c r="E526" s="8">
        <f t="shared" si="61"/>
        <v>6210</v>
      </c>
      <c r="F526" s="90" t="e">
        <f t="shared" si="62"/>
        <v>#VALUE!</v>
      </c>
      <c r="G526" s="4"/>
      <c r="H526" s="6"/>
      <c r="I526" s="6"/>
      <c r="J526" s="8" t="str">
        <f t="shared" si="63"/>
        <v/>
      </c>
      <c r="K526" s="8" t="str">
        <f t="shared" si="64"/>
        <v/>
      </c>
      <c r="L526" s="8" t="str">
        <f t="shared" si="65"/>
        <v/>
      </c>
      <c r="M526" s="6"/>
      <c r="N526" s="4"/>
      <c r="O526" s="6"/>
      <c r="P526" s="85"/>
      <c r="Q526" s="6"/>
      <c r="R526" s="8">
        <f t="shared" si="66"/>
        <v>0</v>
      </c>
      <c r="S526" s="6"/>
      <c r="T526" s="4"/>
      <c r="U526" s="6"/>
      <c r="V526" s="85"/>
      <c r="W526" s="85"/>
      <c r="X526" s="58">
        <f t="shared" si="67"/>
        <v>0</v>
      </c>
      <c r="Y526" s="6"/>
      <c r="Z526" s="4"/>
    </row>
    <row r="527" spans="1:26" customFormat="1" x14ac:dyDescent="0.25">
      <c r="A527" s="82">
        <v>524</v>
      </c>
      <c r="B527" s="9"/>
      <c r="C527" s="4"/>
      <c r="D527" s="6"/>
      <c r="E527" s="8">
        <f t="shared" si="61"/>
        <v>6210</v>
      </c>
      <c r="F527" s="90" t="e">
        <f t="shared" si="62"/>
        <v>#VALUE!</v>
      </c>
      <c r="G527" s="4"/>
      <c r="H527" s="6"/>
      <c r="I527" s="6"/>
      <c r="J527" s="8" t="str">
        <f t="shared" si="63"/>
        <v/>
      </c>
      <c r="K527" s="8" t="str">
        <f t="shared" si="64"/>
        <v/>
      </c>
      <c r="L527" s="8" t="str">
        <f t="shared" si="65"/>
        <v/>
      </c>
      <c r="M527" s="6"/>
      <c r="N527" s="4"/>
      <c r="O527" s="6"/>
      <c r="P527" s="85"/>
      <c r="Q527" s="6"/>
      <c r="R527" s="8">
        <f t="shared" si="66"/>
        <v>0</v>
      </c>
      <c r="S527" s="6"/>
      <c r="T527" s="4"/>
      <c r="U527" s="6"/>
      <c r="V527" s="85"/>
      <c r="W527" s="85"/>
      <c r="X527" s="58">
        <f t="shared" si="67"/>
        <v>0</v>
      </c>
      <c r="Y527" s="6"/>
      <c r="Z527" s="4"/>
    </row>
    <row r="528" spans="1:26" customFormat="1" x14ac:dyDescent="0.25">
      <c r="A528" s="82">
        <v>525</v>
      </c>
      <c r="B528" s="9"/>
      <c r="C528" s="4"/>
      <c r="D528" s="6"/>
      <c r="E528" s="8">
        <f t="shared" si="61"/>
        <v>6210</v>
      </c>
      <c r="F528" s="90" t="e">
        <f t="shared" si="62"/>
        <v>#VALUE!</v>
      </c>
      <c r="G528" s="4"/>
      <c r="H528" s="6"/>
      <c r="I528" s="6"/>
      <c r="J528" s="8" t="str">
        <f t="shared" si="63"/>
        <v/>
      </c>
      <c r="K528" s="8" t="str">
        <f t="shared" si="64"/>
        <v/>
      </c>
      <c r="L528" s="8" t="str">
        <f t="shared" si="65"/>
        <v/>
      </c>
      <c r="M528" s="6"/>
      <c r="N528" s="4"/>
      <c r="O528" s="6"/>
      <c r="P528" s="85"/>
      <c r="Q528" s="6"/>
      <c r="R528" s="8">
        <f t="shared" si="66"/>
        <v>0</v>
      </c>
      <c r="S528" s="6"/>
      <c r="T528" s="4"/>
      <c r="U528" s="6"/>
      <c r="V528" s="85"/>
      <c r="W528" s="85"/>
      <c r="X528" s="58">
        <f t="shared" si="67"/>
        <v>0</v>
      </c>
      <c r="Y528" s="6"/>
      <c r="Z528" s="4"/>
    </row>
    <row r="529" spans="1:26" customFormat="1" x14ac:dyDescent="0.25">
      <c r="A529" s="10">
        <v>526</v>
      </c>
      <c r="B529" s="9"/>
      <c r="C529" s="4"/>
      <c r="D529" s="6"/>
      <c r="E529" s="8">
        <f t="shared" si="61"/>
        <v>6210</v>
      </c>
      <c r="F529" s="90" t="e">
        <f t="shared" si="62"/>
        <v>#VALUE!</v>
      </c>
      <c r="G529" s="4"/>
      <c r="H529" s="6"/>
      <c r="I529" s="6"/>
      <c r="J529" s="8" t="str">
        <f t="shared" si="63"/>
        <v/>
      </c>
      <c r="K529" s="8" t="str">
        <f t="shared" si="64"/>
        <v/>
      </c>
      <c r="L529" s="8" t="str">
        <f t="shared" si="65"/>
        <v/>
      </c>
      <c r="M529" s="6"/>
      <c r="N529" s="4"/>
      <c r="O529" s="6"/>
      <c r="P529" s="85"/>
      <c r="Q529" s="6"/>
      <c r="R529" s="8">
        <f t="shared" si="66"/>
        <v>0</v>
      </c>
      <c r="S529" s="6"/>
      <c r="T529" s="4"/>
      <c r="U529" s="6"/>
      <c r="V529" s="85"/>
      <c r="W529" s="85"/>
      <c r="X529" s="58">
        <f t="shared" si="67"/>
        <v>0</v>
      </c>
      <c r="Y529" s="6"/>
      <c r="Z529" s="4"/>
    </row>
    <row r="530" spans="1:26" customFormat="1" x14ac:dyDescent="0.25">
      <c r="A530" s="82">
        <v>527</v>
      </c>
      <c r="B530" s="9"/>
      <c r="C530" s="4"/>
      <c r="D530" s="6"/>
      <c r="E530" s="8">
        <f t="shared" si="61"/>
        <v>6210</v>
      </c>
      <c r="F530" s="90" t="e">
        <f t="shared" si="62"/>
        <v>#VALUE!</v>
      </c>
      <c r="G530" s="4"/>
      <c r="H530" s="6"/>
      <c r="I530" s="6"/>
      <c r="J530" s="8" t="str">
        <f t="shared" si="63"/>
        <v/>
      </c>
      <c r="K530" s="8" t="str">
        <f t="shared" si="64"/>
        <v/>
      </c>
      <c r="L530" s="8" t="str">
        <f t="shared" si="65"/>
        <v/>
      </c>
      <c r="M530" s="6"/>
      <c r="N530" s="4"/>
      <c r="O530" s="6"/>
      <c r="P530" s="85"/>
      <c r="Q530" s="6"/>
      <c r="R530" s="8">
        <f t="shared" si="66"/>
        <v>0</v>
      </c>
      <c r="S530" s="6"/>
      <c r="T530" s="4"/>
      <c r="U530" s="6"/>
      <c r="V530" s="85"/>
      <c r="W530" s="85"/>
      <c r="X530" s="58">
        <f t="shared" si="67"/>
        <v>0</v>
      </c>
      <c r="Y530" s="6"/>
      <c r="Z530" s="4"/>
    </row>
    <row r="531" spans="1:26" customFormat="1" x14ac:dyDescent="0.25">
      <c r="A531" s="82">
        <v>528</v>
      </c>
      <c r="B531" s="9"/>
      <c r="C531" s="4"/>
      <c r="D531" s="6"/>
      <c r="E531" s="8">
        <f t="shared" si="61"/>
        <v>6210</v>
      </c>
      <c r="F531" s="90" t="e">
        <f t="shared" si="62"/>
        <v>#VALUE!</v>
      </c>
      <c r="G531" s="4"/>
      <c r="H531" s="6"/>
      <c r="I531" s="6"/>
      <c r="J531" s="8" t="str">
        <f t="shared" si="63"/>
        <v/>
      </c>
      <c r="K531" s="8" t="str">
        <f t="shared" si="64"/>
        <v/>
      </c>
      <c r="L531" s="8" t="str">
        <f t="shared" si="65"/>
        <v/>
      </c>
      <c r="M531" s="6"/>
      <c r="N531" s="4"/>
      <c r="O531" s="6"/>
      <c r="P531" s="85"/>
      <c r="Q531" s="6"/>
      <c r="R531" s="8">
        <f t="shared" si="66"/>
        <v>0</v>
      </c>
      <c r="S531" s="6"/>
      <c r="T531" s="4"/>
      <c r="U531" s="6"/>
      <c r="V531" s="85"/>
      <c r="W531" s="85"/>
      <c r="X531" s="58">
        <f t="shared" si="67"/>
        <v>0</v>
      </c>
      <c r="Y531" s="6"/>
      <c r="Z531" s="4"/>
    </row>
    <row r="532" spans="1:26" customFormat="1" x14ac:dyDescent="0.25">
      <c r="A532" s="10">
        <v>529</v>
      </c>
      <c r="B532" s="9"/>
      <c r="C532" s="4"/>
      <c r="D532" s="6"/>
      <c r="E532" s="8">
        <f t="shared" si="61"/>
        <v>6210</v>
      </c>
      <c r="F532" s="90" t="e">
        <f t="shared" si="62"/>
        <v>#VALUE!</v>
      </c>
      <c r="G532" s="4"/>
      <c r="H532" s="6"/>
      <c r="I532" s="6"/>
      <c r="J532" s="8" t="str">
        <f t="shared" si="63"/>
        <v/>
      </c>
      <c r="K532" s="8" t="str">
        <f t="shared" si="64"/>
        <v/>
      </c>
      <c r="L532" s="8" t="str">
        <f t="shared" si="65"/>
        <v/>
      </c>
      <c r="M532" s="6"/>
      <c r="N532" s="4"/>
      <c r="O532" s="6"/>
      <c r="P532" s="85"/>
      <c r="Q532" s="6"/>
      <c r="R532" s="8">
        <f t="shared" si="66"/>
        <v>0</v>
      </c>
      <c r="S532" s="6"/>
      <c r="T532" s="4"/>
      <c r="U532" s="6"/>
      <c r="V532" s="85"/>
      <c r="W532" s="85"/>
      <c r="X532" s="58">
        <f t="shared" si="67"/>
        <v>0</v>
      </c>
      <c r="Y532" s="6"/>
      <c r="Z532" s="4"/>
    </row>
    <row r="533" spans="1:26" customFormat="1" x14ac:dyDescent="0.25">
      <c r="A533" s="82">
        <v>530</v>
      </c>
      <c r="B533" s="9"/>
      <c r="C533" s="4"/>
      <c r="D533" s="6"/>
      <c r="E533" s="8">
        <f t="shared" si="61"/>
        <v>6210</v>
      </c>
      <c r="F533" s="90" t="e">
        <f t="shared" si="62"/>
        <v>#VALUE!</v>
      </c>
      <c r="G533" s="4"/>
      <c r="H533" s="6"/>
      <c r="I533" s="6"/>
      <c r="J533" s="8" t="str">
        <f t="shared" si="63"/>
        <v/>
      </c>
      <c r="K533" s="8" t="str">
        <f t="shared" si="64"/>
        <v/>
      </c>
      <c r="L533" s="8" t="str">
        <f t="shared" si="65"/>
        <v/>
      </c>
      <c r="M533" s="6"/>
      <c r="N533" s="4"/>
      <c r="O533" s="6"/>
      <c r="P533" s="85"/>
      <c r="Q533" s="6"/>
      <c r="R533" s="8">
        <f t="shared" si="66"/>
        <v>0</v>
      </c>
      <c r="S533" s="6"/>
      <c r="T533" s="4"/>
      <c r="U533" s="6"/>
      <c r="V533" s="85"/>
      <c r="W533" s="85"/>
      <c r="X533" s="58">
        <f t="shared" si="67"/>
        <v>0</v>
      </c>
      <c r="Y533" s="6"/>
      <c r="Z533" s="4"/>
    </row>
    <row r="534" spans="1:26" customFormat="1" x14ac:dyDescent="0.25">
      <c r="A534" s="82">
        <v>531</v>
      </c>
      <c r="B534" s="9"/>
      <c r="C534" s="4"/>
      <c r="D534" s="6"/>
      <c r="E534" s="8">
        <f t="shared" si="61"/>
        <v>6210</v>
      </c>
      <c r="F534" s="90" t="e">
        <f t="shared" si="62"/>
        <v>#VALUE!</v>
      </c>
      <c r="G534" s="4"/>
      <c r="H534" s="6"/>
      <c r="I534" s="6"/>
      <c r="J534" s="8" t="str">
        <f t="shared" si="63"/>
        <v/>
      </c>
      <c r="K534" s="8" t="str">
        <f t="shared" si="64"/>
        <v/>
      </c>
      <c r="L534" s="8" t="str">
        <f t="shared" si="65"/>
        <v/>
      </c>
      <c r="M534" s="6"/>
      <c r="N534" s="4"/>
      <c r="O534" s="6"/>
      <c r="P534" s="85"/>
      <c r="Q534" s="6"/>
      <c r="R534" s="8">
        <f t="shared" si="66"/>
        <v>0</v>
      </c>
      <c r="S534" s="6"/>
      <c r="T534" s="4"/>
      <c r="U534" s="6"/>
      <c r="V534" s="85"/>
      <c r="W534" s="85"/>
      <c r="X534" s="58">
        <f t="shared" si="67"/>
        <v>0</v>
      </c>
      <c r="Y534" s="6"/>
      <c r="Z534" s="4"/>
    </row>
    <row r="535" spans="1:26" customFormat="1" x14ac:dyDescent="0.25">
      <c r="A535" s="10">
        <v>532</v>
      </c>
      <c r="B535" s="9"/>
      <c r="C535" s="4"/>
      <c r="D535" s="6"/>
      <c r="E535" s="8">
        <f t="shared" si="61"/>
        <v>6210</v>
      </c>
      <c r="F535" s="90" t="e">
        <f t="shared" si="62"/>
        <v>#VALUE!</v>
      </c>
      <c r="G535" s="4"/>
      <c r="H535" s="6"/>
      <c r="I535" s="6"/>
      <c r="J535" s="8" t="str">
        <f t="shared" si="63"/>
        <v/>
      </c>
      <c r="K535" s="8" t="str">
        <f t="shared" si="64"/>
        <v/>
      </c>
      <c r="L535" s="8" t="str">
        <f t="shared" si="65"/>
        <v/>
      </c>
      <c r="M535" s="6"/>
      <c r="N535" s="4"/>
      <c r="O535" s="6"/>
      <c r="P535" s="85"/>
      <c r="Q535" s="6"/>
      <c r="R535" s="8">
        <f t="shared" si="66"/>
        <v>0</v>
      </c>
      <c r="S535" s="6"/>
      <c r="T535" s="4"/>
      <c r="U535" s="6"/>
      <c r="V535" s="85"/>
      <c r="W535" s="85"/>
      <c r="X535" s="58">
        <f t="shared" si="67"/>
        <v>0</v>
      </c>
      <c r="Y535" s="6"/>
      <c r="Z535" s="4"/>
    </row>
    <row r="536" spans="1:26" customFormat="1" x14ac:dyDescent="0.25">
      <c r="A536" s="82">
        <v>533</v>
      </c>
      <c r="B536" s="9"/>
      <c r="C536" s="4"/>
      <c r="D536" s="6"/>
      <c r="E536" s="8">
        <f t="shared" si="61"/>
        <v>6210</v>
      </c>
      <c r="F536" s="90" t="e">
        <f t="shared" si="62"/>
        <v>#VALUE!</v>
      </c>
      <c r="G536" s="4"/>
      <c r="H536" s="6"/>
      <c r="I536" s="6"/>
      <c r="J536" s="8" t="str">
        <f t="shared" si="63"/>
        <v/>
      </c>
      <c r="K536" s="8" t="str">
        <f t="shared" si="64"/>
        <v/>
      </c>
      <c r="L536" s="8" t="str">
        <f t="shared" si="65"/>
        <v/>
      </c>
      <c r="M536" s="6"/>
      <c r="N536" s="4"/>
      <c r="O536" s="6"/>
      <c r="P536" s="85"/>
      <c r="Q536" s="6"/>
      <c r="R536" s="8">
        <f t="shared" si="66"/>
        <v>0</v>
      </c>
      <c r="S536" s="6"/>
      <c r="T536" s="4"/>
      <c r="U536" s="6"/>
      <c r="V536" s="85"/>
      <c r="W536" s="85"/>
      <c r="X536" s="58">
        <f t="shared" si="67"/>
        <v>0</v>
      </c>
      <c r="Y536" s="6"/>
      <c r="Z536" s="4"/>
    </row>
    <row r="537" spans="1:26" customFormat="1" x14ac:dyDescent="0.25">
      <c r="A537" s="82">
        <v>534</v>
      </c>
      <c r="B537" s="9"/>
      <c r="C537" s="4"/>
      <c r="D537" s="6"/>
      <c r="E537" s="8">
        <f t="shared" si="61"/>
        <v>6210</v>
      </c>
      <c r="F537" s="90" t="e">
        <f t="shared" si="62"/>
        <v>#VALUE!</v>
      </c>
      <c r="G537" s="4"/>
      <c r="H537" s="6"/>
      <c r="I537" s="6"/>
      <c r="J537" s="8" t="str">
        <f t="shared" si="63"/>
        <v/>
      </c>
      <c r="K537" s="8" t="str">
        <f t="shared" si="64"/>
        <v/>
      </c>
      <c r="L537" s="8" t="str">
        <f t="shared" si="65"/>
        <v/>
      </c>
      <c r="M537" s="6"/>
      <c r="N537" s="4"/>
      <c r="O537" s="6"/>
      <c r="P537" s="85"/>
      <c r="Q537" s="6"/>
      <c r="R537" s="8">
        <f t="shared" si="66"/>
        <v>0</v>
      </c>
      <c r="S537" s="6"/>
      <c r="T537" s="4"/>
      <c r="U537" s="6"/>
      <c r="V537" s="85"/>
      <c r="W537" s="85"/>
      <c r="X537" s="58">
        <f t="shared" si="67"/>
        <v>0</v>
      </c>
      <c r="Y537" s="6"/>
      <c r="Z537" s="4"/>
    </row>
    <row r="538" spans="1:26" customFormat="1" x14ac:dyDescent="0.25">
      <c r="A538" s="10">
        <v>535</v>
      </c>
      <c r="B538" s="9"/>
      <c r="C538" s="4"/>
      <c r="D538" s="6"/>
      <c r="E538" s="8">
        <f t="shared" si="61"/>
        <v>6210</v>
      </c>
      <c r="F538" s="90" t="e">
        <f t="shared" si="62"/>
        <v>#VALUE!</v>
      </c>
      <c r="G538" s="4"/>
      <c r="H538" s="6"/>
      <c r="I538" s="6"/>
      <c r="J538" s="8" t="str">
        <f t="shared" si="63"/>
        <v/>
      </c>
      <c r="K538" s="8" t="str">
        <f t="shared" si="64"/>
        <v/>
      </c>
      <c r="L538" s="8" t="str">
        <f t="shared" si="65"/>
        <v/>
      </c>
      <c r="M538" s="6"/>
      <c r="N538" s="4"/>
      <c r="O538" s="6"/>
      <c r="P538" s="85"/>
      <c r="Q538" s="6"/>
      <c r="R538" s="8">
        <f t="shared" si="66"/>
        <v>0</v>
      </c>
      <c r="S538" s="6"/>
      <c r="T538" s="4"/>
      <c r="U538" s="6"/>
      <c r="V538" s="85"/>
      <c r="W538" s="85"/>
      <c r="X538" s="58">
        <f t="shared" si="67"/>
        <v>0</v>
      </c>
      <c r="Y538" s="6"/>
      <c r="Z538" s="4"/>
    </row>
    <row r="539" spans="1:26" customFormat="1" x14ac:dyDescent="0.25">
      <c r="A539" s="82">
        <v>536</v>
      </c>
      <c r="B539" s="9"/>
      <c r="C539" s="4"/>
      <c r="D539" s="6"/>
      <c r="E539" s="8">
        <f t="shared" si="61"/>
        <v>6210</v>
      </c>
      <c r="F539" s="90" t="e">
        <f t="shared" si="62"/>
        <v>#VALUE!</v>
      </c>
      <c r="G539" s="4"/>
      <c r="H539" s="6"/>
      <c r="I539" s="6"/>
      <c r="J539" s="8" t="str">
        <f t="shared" si="63"/>
        <v/>
      </c>
      <c r="K539" s="8" t="str">
        <f t="shared" si="64"/>
        <v/>
      </c>
      <c r="L539" s="8" t="str">
        <f t="shared" si="65"/>
        <v/>
      </c>
      <c r="M539" s="6"/>
      <c r="N539" s="4"/>
      <c r="O539" s="6"/>
      <c r="P539" s="85"/>
      <c r="Q539" s="6"/>
      <c r="R539" s="8">
        <f t="shared" si="66"/>
        <v>0</v>
      </c>
      <c r="S539" s="6"/>
      <c r="T539" s="4"/>
      <c r="U539" s="6"/>
      <c r="V539" s="85"/>
      <c r="W539" s="85"/>
      <c r="X539" s="58">
        <f t="shared" si="67"/>
        <v>0</v>
      </c>
      <c r="Y539" s="6"/>
      <c r="Z539" s="4"/>
    </row>
    <row r="540" spans="1:26" customFormat="1" x14ac:dyDescent="0.25">
      <c r="A540" s="82">
        <v>537</v>
      </c>
      <c r="B540" s="9"/>
      <c r="C540" s="4"/>
      <c r="D540" s="6"/>
      <c r="E540" s="8">
        <f t="shared" si="61"/>
        <v>6210</v>
      </c>
      <c r="F540" s="90" t="e">
        <f t="shared" si="62"/>
        <v>#VALUE!</v>
      </c>
      <c r="G540" s="4"/>
      <c r="H540" s="6"/>
      <c r="I540" s="6"/>
      <c r="J540" s="8" t="str">
        <f t="shared" si="63"/>
        <v/>
      </c>
      <c r="K540" s="8" t="str">
        <f t="shared" si="64"/>
        <v/>
      </c>
      <c r="L540" s="8" t="str">
        <f t="shared" si="65"/>
        <v/>
      </c>
      <c r="M540" s="6"/>
      <c r="N540" s="4"/>
      <c r="O540" s="6"/>
      <c r="P540" s="85"/>
      <c r="Q540" s="6"/>
      <c r="R540" s="8">
        <f t="shared" si="66"/>
        <v>0</v>
      </c>
      <c r="S540" s="6"/>
      <c r="T540" s="4"/>
      <c r="U540" s="6"/>
      <c r="V540" s="85"/>
      <c r="W540" s="85"/>
      <c r="X540" s="58">
        <f t="shared" si="67"/>
        <v>0</v>
      </c>
      <c r="Y540" s="6"/>
      <c r="Z540" s="4"/>
    </row>
    <row r="541" spans="1:26" customFormat="1" x14ac:dyDescent="0.25">
      <c r="A541" s="10">
        <v>538</v>
      </c>
      <c r="B541" s="9"/>
      <c r="C541" s="4"/>
      <c r="D541" s="6"/>
      <c r="E541" s="8">
        <f t="shared" si="61"/>
        <v>6210</v>
      </c>
      <c r="F541" s="90" t="e">
        <f t="shared" si="62"/>
        <v>#VALUE!</v>
      </c>
      <c r="G541" s="4"/>
      <c r="H541" s="6"/>
      <c r="I541" s="6"/>
      <c r="J541" s="8" t="str">
        <f t="shared" si="63"/>
        <v/>
      </c>
      <c r="K541" s="8" t="str">
        <f t="shared" si="64"/>
        <v/>
      </c>
      <c r="L541" s="8" t="str">
        <f t="shared" si="65"/>
        <v/>
      </c>
      <c r="M541" s="6"/>
      <c r="N541" s="4"/>
      <c r="O541" s="6"/>
      <c r="P541" s="85"/>
      <c r="Q541" s="6"/>
      <c r="R541" s="8">
        <f t="shared" si="66"/>
        <v>0</v>
      </c>
      <c r="S541" s="6"/>
      <c r="T541" s="4"/>
      <c r="U541" s="6"/>
      <c r="V541" s="85"/>
      <c r="W541" s="85"/>
      <c r="X541" s="58">
        <f t="shared" si="67"/>
        <v>0</v>
      </c>
      <c r="Y541" s="6"/>
      <c r="Z541" s="4"/>
    </row>
    <row r="542" spans="1:26" customFormat="1" x14ac:dyDescent="0.25">
      <c r="A542" s="82">
        <v>539</v>
      </c>
      <c r="B542" s="9"/>
      <c r="C542" s="4"/>
      <c r="D542" s="6"/>
      <c r="E542" s="8">
        <f t="shared" si="61"/>
        <v>6210</v>
      </c>
      <c r="F542" s="90" t="e">
        <f t="shared" si="62"/>
        <v>#VALUE!</v>
      </c>
      <c r="G542" s="4"/>
      <c r="H542" s="6"/>
      <c r="I542" s="6"/>
      <c r="J542" s="8" t="str">
        <f t="shared" si="63"/>
        <v/>
      </c>
      <c r="K542" s="8" t="str">
        <f t="shared" si="64"/>
        <v/>
      </c>
      <c r="L542" s="8" t="str">
        <f t="shared" si="65"/>
        <v/>
      </c>
      <c r="M542" s="6"/>
      <c r="N542" s="4"/>
      <c r="O542" s="6"/>
      <c r="P542" s="85"/>
      <c r="Q542" s="6"/>
      <c r="R542" s="8">
        <f t="shared" si="66"/>
        <v>0</v>
      </c>
      <c r="S542" s="6"/>
      <c r="T542" s="4"/>
      <c r="U542" s="6"/>
      <c r="V542" s="85"/>
      <c r="W542" s="85"/>
      <c r="X542" s="58">
        <f t="shared" si="67"/>
        <v>0</v>
      </c>
      <c r="Y542" s="6"/>
      <c r="Z542" s="4"/>
    </row>
    <row r="543" spans="1:26" customFormat="1" x14ac:dyDescent="0.25">
      <c r="A543" s="82">
        <v>540</v>
      </c>
      <c r="B543" s="9"/>
      <c r="C543" s="4"/>
      <c r="D543" s="6"/>
      <c r="E543" s="8">
        <f t="shared" si="61"/>
        <v>6210</v>
      </c>
      <c r="F543" s="90" t="e">
        <f t="shared" si="62"/>
        <v>#VALUE!</v>
      </c>
      <c r="G543" s="4"/>
      <c r="H543" s="6"/>
      <c r="I543" s="6"/>
      <c r="J543" s="8" t="str">
        <f t="shared" si="63"/>
        <v/>
      </c>
      <c r="K543" s="8" t="str">
        <f t="shared" si="64"/>
        <v/>
      </c>
      <c r="L543" s="8" t="str">
        <f t="shared" si="65"/>
        <v/>
      </c>
      <c r="M543" s="6"/>
      <c r="N543" s="4"/>
      <c r="O543" s="6"/>
      <c r="P543" s="85"/>
      <c r="Q543" s="6"/>
      <c r="R543" s="8">
        <f t="shared" si="66"/>
        <v>0</v>
      </c>
      <c r="S543" s="6"/>
      <c r="T543" s="4"/>
      <c r="U543" s="6"/>
      <c r="V543" s="85"/>
      <c r="W543" s="85"/>
      <c r="X543" s="58">
        <f t="shared" si="67"/>
        <v>0</v>
      </c>
      <c r="Y543" s="6"/>
      <c r="Z543" s="4"/>
    </row>
    <row r="544" spans="1:26" customFormat="1" x14ac:dyDescent="0.25">
      <c r="A544" s="10">
        <v>541</v>
      </c>
      <c r="B544" s="9"/>
      <c r="C544" s="4"/>
      <c r="D544" s="6"/>
      <c r="E544" s="8">
        <f t="shared" si="61"/>
        <v>6210</v>
      </c>
      <c r="F544" s="90" t="e">
        <f t="shared" si="62"/>
        <v>#VALUE!</v>
      </c>
      <c r="G544" s="4"/>
      <c r="H544" s="6"/>
      <c r="I544" s="6"/>
      <c r="J544" s="8" t="str">
        <f t="shared" si="63"/>
        <v/>
      </c>
      <c r="K544" s="8" t="str">
        <f t="shared" si="64"/>
        <v/>
      </c>
      <c r="L544" s="8" t="str">
        <f t="shared" si="65"/>
        <v/>
      </c>
      <c r="M544" s="6"/>
      <c r="N544" s="4"/>
      <c r="O544" s="6"/>
      <c r="P544" s="85"/>
      <c r="Q544" s="6"/>
      <c r="R544" s="8">
        <f t="shared" si="66"/>
        <v>0</v>
      </c>
      <c r="S544" s="6"/>
      <c r="T544" s="4"/>
      <c r="U544" s="6"/>
      <c r="V544" s="85"/>
      <c r="W544" s="85"/>
      <c r="X544" s="58">
        <f t="shared" si="67"/>
        <v>0</v>
      </c>
      <c r="Y544" s="6"/>
      <c r="Z544" s="4"/>
    </row>
    <row r="545" spans="1:26" customFormat="1" x14ac:dyDescent="0.25">
      <c r="A545" s="82">
        <v>542</v>
      </c>
      <c r="B545" s="9"/>
      <c r="C545" s="4"/>
      <c r="D545" s="6"/>
      <c r="E545" s="8">
        <f t="shared" si="61"/>
        <v>6210</v>
      </c>
      <c r="F545" s="90" t="e">
        <f t="shared" si="62"/>
        <v>#VALUE!</v>
      </c>
      <c r="G545" s="4"/>
      <c r="H545" s="6"/>
      <c r="I545" s="6"/>
      <c r="J545" s="8" t="str">
        <f t="shared" si="63"/>
        <v/>
      </c>
      <c r="K545" s="8" t="str">
        <f t="shared" si="64"/>
        <v/>
      </c>
      <c r="L545" s="8" t="str">
        <f t="shared" si="65"/>
        <v/>
      </c>
      <c r="M545" s="6"/>
      <c r="N545" s="4"/>
      <c r="O545" s="6"/>
      <c r="P545" s="85"/>
      <c r="Q545" s="6"/>
      <c r="R545" s="8">
        <f t="shared" si="66"/>
        <v>0</v>
      </c>
      <c r="S545" s="6"/>
      <c r="T545" s="4"/>
      <c r="U545" s="6"/>
      <c r="V545" s="85"/>
      <c r="W545" s="85"/>
      <c r="X545" s="58">
        <f t="shared" si="67"/>
        <v>0</v>
      </c>
      <c r="Y545" s="6"/>
      <c r="Z545" s="4"/>
    </row>
    <row r="546" spans="1:26" customFormat="1" x14ac:dyDescent="0.25">
      <c r="A546" s="82">
        <v>543</v>
      </c>
      <c r="B546" s="9"/>
      <c r="C546" s="4"/>
      <c r="D546" s="6"/>
      <c r="E546" s="8">
        <f t="shared" si="61"/>
        <v>6210</v>
      </c>
      <c r="F546" s="90" t="e">
        <f t="shared" si="62"/>
        <v>#VALUE!</v>
      </c>
      <c r="G546" s="4"/>
      <c r="H546" s="6"/>
      <c r="I546" s="6"/>
      <c r="J546" s="8" t="str">
        <f t="shared" si="63"/>
        <v/>
      </c>
      <c r="K546" s="8" t="str">
        <f t="shared" si="64"/>
        <v/>
      </c>
      <c r="L546" s="8" t="str">
        <f t="shared" si="65"/>
        <v/>
      </c>
      <c r="M546" s="6"/>
      <c r="N546" s="4"/>
      <c r="O546" s="6"/>
      <c r="P546" s="85"/>
      <c r="Q546" s="6"/>
      <c r="R546" s="8">
        <f t="shared" si="66"/>
        <v>0</v>
      </c>
      <c r="S546" s="6"/>
      <c r="T546" s="4"/>
      <c r="U546" s="6"/>
      <c r="V546" s="85"/>
      <c r="W546" s="85"/>
      <c r="X546" s="58">
        <f t="shared" si="67"/>
        <v>0</v>
      </c>
      <c r="Y546" s="6"/>
      <c r="Z546" s="4"/>
    </row>
    <row r="547" spans="1:26" customFormat="1" x14ac:dyDescent="0.25">
      <c r="A547" s="10">
        <v>544</v>
      </c>
      <c r="B547" s="9"/>
      <c r="C547" s="4"/>
      <c r="D547" s="6"/>
      <c r="E547" s="8">
        <f t="shared" si="61"/>
        <v>6210</v>
      </c>
      <c r="F547" s="90" t="e">
        <f t="shared" si="62"/>
        <v>#VALUE!</v>
      </c>
      <c r="G547" s="4"/>
      <c r="H547" s="6"/>
      <c r="I547" s="6"/>
      <c r="J547" s="8" t="str">
        <f t="shared" si="63"/>
        <v/>
      </c>
      <c r="K547" s="8" t="str">
        <f t="shared" si="64"/>
        <v/>
      </c>
      <c r="L547" s="8" t="str">
        <f t="shared" si="65"/>
        <v/>
      </c>
      <c r="M547" s="6"/>
      <c r="N547" s="4"/>
      <c r="O547" s="6"/>
      <c r="P547" s="85"/>
      <c r="Q547" s="6"/>
      <c r="R547" s="8">
        <f t="shared" si="66"/>
        <v>0</v>
      </c>
      <c r="S547" s="6"/>
      <c r="T547" s="4"/>
      <c r="U547" s="6"/>
      <c r="V547" s="85"/>
      <c r="W547" s="85"/>
      <c r="X547" s="58">
        <f t="shared" si="67"/>
        <v>0</v>
      </c>
      <c r="Y547" s="6"/>
      <c r="Z547" s="4"/>
    </row>
    <row r="548" spans="1:26" customFormat="1" x14ac:dyDescent="0.25">
      <c r="A548" s="82">
        <v>545</v>
      </c>
      <c r="B548" s="9"/>
      <c r="C548" s="4"/>
      <c r="D548" s="6"/>
      <c r="E548" s="8">
        <f t="shared" si="61"/>
        <v>6210</v>
      </c>
      <c r="F548" s="90" t="e">
        <f t="shared" si="62"/>
        <v>#VALUE!</v>
      </c>
      <c r="G548" s="4"/>
      <c r="H548" s="6"/>
      <c r="I548" s="6"/>
      <c r="J548" s="8" t="str">
        <f t="shared" si="63"/>
        <v/>
      </c>
      <c r="K548" s="8" t="str">
        <f t="shared" si="64"/>
        <v/>
      </c>
      <c r="L548" s="8" t="str">
        <f t="shared" si="65"/>
        <v/>
      </c>
      <c r="M548" s="6"/>
      <c r="N548" s="4"/>
      <c r="O548" s="6"/>
      <c r="P548" s="85"/>
      <c r="Q548" s="6"/>
      <c r="R548" s="8">
        <f t="shared" si="66"/>
        <v>0</v>
      </c>
      <c r="S548" s="6"/>
      <c r="T548" s="4"/>
      <c r="U548" s="6"/>
      <c r="V548" s="85"/>
      <c r="W548" s="85"/>
      <c r="X548" s="58">
        <f t="shared" si="67"/>
        <v>0</v>
      </c>
      <c r="Y548" s="6"/>
      <c r="Z548" s="4"/>
    </row>
    <row r="549" spans="1:26" customFormat="1" x14ac:dyDescent="0.25">
      <c r="A549" s="82">
        <v>546</v>
      </c>
      <c r="B549" s="9"/>
      <c r="C549" s="4"/>
      <c r="D549" s="6"/>
      <c r="E549" s="8">
        <f t="shared" si="61"/>
        <v>6210</v>
      </c>
      <c r="F549" s="90" t="e">
        <f t="shared" si="62"/>
        <v>#VALUE!</v>
      </c>
      <c r="G549" s="4"/>
      <c r="H549" s="6"/>
      <c r="I549" s="6"/>
      <c r="J549" s="8" t="str">
        <f t="shared" si="63"/>
        <v/>
      </c>
      <c r="K549" s="8" t="str">
        <f t="shared" si="64"/>
        <v/>
      </c>
      <c r="L549" s="8" t="str">
        <f t="shared" si="65"/>
        <v/>
      </c>
      <c r="M549" s="6"/>
      <c r="N549" s="4"/>
      <c r="O549" s="6"/>
      <c r="P549" s="85"/>
      <c r="Q549" s="6"/>
      <c r="R549" s="8">
        <f t="shared" si="66"/>
        <v>0</v>
      </c>
      <c r="S549" s="6"/>
      <c r="T549" s="4"/>
      <c r="U549" s="6"/>
      <c r="V549" s="85"/>
      <c r="W549" s="85"/>
      <c r="X549" s="58">
        <f t="shared" si="67"/>
        <v>0</v>
      </c>
      <c r="Y549" s="6"/>
      <c r="Z549" s="4"/>
    </row>
    <row r="550" spans="1:26" customFormat="1" x14ac:dyDescent="0.25">
      <c r="A550" s="10">
        <v>547</v>
      </c>
      <c r="B550" s="9"/>
      <c r="C550" s="4"/>
      <c r="D550" s="6"/>
      <c r="E550" s="8">
        <f t="shared" si="61"/>
        <v>6210</v>
      </c>
      <c r="F550" s="90" t="e">
        <f t="shared" si="62"/>
        <v>#VALUE!</v>
      </c>
      <c r="G550" s="4"/>
      <c r="H550" s="6"/>
      <c r="I550" s="6"/>
      <c r="J550" s="8" t="str">
        <f t="shared" si="63"/>
        <v/>
      </c>
      <c r="K550" s="8" t="str">
        <f t="shared" si="64"/>
        <v/>
      </c>
      <c r="L550" s="8" t="str">
        <f t="shared" si="65"/>
        <v/>
      </c>
      <c r="M550" s="6"/>
      <c r="N550" s="4"/>
      <c r="O550" s="6"/>
      <c r="P550" s="85"/>
      <c r="Q550" s="6"/>
      <c r="R550" s="8">
        <f t="shared" si="66"/>
        <v>0</v>
      </c>
      <c r="S550" s="6"/>
      <c r="T550" s="4"/>
      <c r="U550" s="6"/>
      <c r="V550" s="85"/>
      <c r="W550" s="85"/>
      <c r="X550" s="58">
        <f t="shared" si="67"/>
        <v>0</v>
      </c>
      <c r="Y550" s="6"/>
      <c r="Z550" s="4"/>
    </row>
    <row r="551" spans="1:26" customFormat="1" x14ac:dyDescent="0.25">
      <c r="A551" s="82">
        <v>548</v>
      </c>
      <c r="B551" s="9"/>
      <c r="C551" s="4"/>
      <c r="D551" s="6"/>
      <c r="E551" s="8">
        <f t="shared" si="61"/>
        <v>6210</v>
      </c>
      <c r="F551" s="90" t="e">
        <f t="shared" si="62"/>
        <v>#VALUE!</v>
      </c>
      <c r="G551" s="4"/>
      <c r="H551" s="6"/>
      <c r="I551" s="6"/>
      <c r="J551" s="8" t="str">
        <f t="shared" si="63"/>
        <v/>
      </c>
      <c r="K551" s="8" t="str">
        <f t="shared" si="64"/>
        <v/>
      </c>
      <c r="L551" s="8" t="str">
        <f t="shared" si="65"/>
        <v/>
      </c>
      <c r="M551" s="6"/>
      <c r="N551" s="4"/>
      <c r="O551" s="6"/>
      <c r="P551" s="85"/>
      <c r="Q551" s="6"/>
      <c r="R551" s="8">
        <f t="shared" si="66"/>
        <v>0</v>
      </c>
      <c r="S551" s="6"/>
      <c r="T551" s="4"/>
      <c r="U551" s="6"/>
      <c r="V551" s="85"/>
      <c r="W551" s="85"/>
      <c r="X551" s="58">
        <f t="shared" si="67"/>
        <v>0</v>
      </c>
      <c r="Y551" s="6"/>
      <c r="Z551" s="4"/>
    </row>
    <row r="552" spans="1:26" customFormat="1" x14ac:dyDescent="0.25">
      <c r="A552" s="82">
        <v>549</v>
      </c>
      <c r="B552" s="9"/>
      <c r="C552" s="4"/>
      <c r="D552" s="6"/>
      <c r="E552" s="8">
        <f t="shared" si="61"/>
        <v>6210</v>
      </c>
      <c r="F552" s="90" t="e">
        <f t="shared" si="62"/>
        <v>#VALUE!</v>
      </c>
      <c r="G552" s="4"/>
      <c r="H552" s="6"/>
      <c r="I552" s="6"/>
      <c r="J552" s="8" t="str">
        <f t="shared" si="63"/>
        <v/>
      </c>
      <c r="K552" s="8" t="str">
        <f t="shared" si="64"/>
        <v/>
      </c>
      <c r="L552" s="8" t="str">
        <f t="shared" si="65"/>
        <v/>
      </c>
      <c r="M552" s="6"/>
      <c r="N552" s="4"/>
      <c r="O552" s="6"/>
      <c r="P552" s="85"/>
      <c r="Q552" s="6"/>
      <c r="R552" s="8">
        <f t="shared" si="66"/>
        <v>0</v>
      </c>
      <c r="S552" s="6"/>
      <c r="T552" s="4"/>
      <c r="U552" s="6"/>
      <c r="V552" s="85"/>
      <c r="W552" s="85"/>
      <c r="X552" s="58">
        <f t="shared" si="67"/>
        <v>0</v>
      </c>
      <c r="Y552" s="6"/>
      <c r="Z552" s="4"/>
    </row>
    <row r="553" spans="1:26" customFormat="1" x14ac:dyDescent="0.25">
      <c r="A553" s="10">
        <v>550</v>
      </c>
      <c r="B553" s="9"/>
      <c r="C553" s="4"/>
      <c r="D553" s="6"/>
      <c r="E553" s="8">
        <f t="shared" si="61"/>
        <v>6210</v>
      </c>
      <c r="F553" s="90" t="e">
        <f t="shared" si="62"/>
        <v>#VALUE!</v>
      </c>
      <c r="G553" s="4"/>
      <c r="H553" s="6"/>
      <c r="I553" s="6"/>
      <c r="J553" s="8" t="str">
        <f t="shared" si="63"/>
        <v/>
      </c>
      <c r="K553" s="8" t="str">
        <f t="shared" si="64"/>
        <v/>
      </c>
      <c r="L553" s="8" t="str">
        <f t="shared" si="65"/>
        <v/>
      </c>
      <c r="M553" s="6"/>
      <c r="N553" s="4"/>
      <c r="O553" s="6"/>
      <c r="P553" s="85"/>
      <c r="Q553" s="6"/>
      <c r="R553" s="8">
        <f t="shared" si="66"/>
        <v>0</v>
      </c>
      <c r="S553" s="6"/>
      <c r="T553" s="4"/>
      <c r="U553" s="6"/>
      <c r="V553" s="85"/>
      <c r="W553" s="85"/>
      <c r="X553" s="58">
        <f t="shared" si="67"/>
        <v>0</v>
      </c>
      <c r="Y553" s="6"/>
      <c r="Z553" s="4"/>
    </row>
    <row r="554" spans="1:26" customFormat="1" x14ac:dyDescent="0.25">
      <c r="A554" s="82">
        <v>551</v>
      </c>
      <c r="B554" s="9"/>
      <c r="C554" s="4"/>
      <c r="D554" s="6"/>
      <c r="E554" s="8">
        <f t="shared" si="61"/>
        <v>6210</v>
      </c>
      <c r="F554" s="90" t="e">
        <f t="shared" si="62"/>
        <v>#VALUE!</v>
      </c>
      <c r="G554" s="4"/>
      <c r="H554" s="6"/>
      <c r="I554" s="6"/>
      <c r="J554" s="8" t="str">
        <f t="shared" si="63"/>
        <v/>
      </c>
      <c r="K554" s="8" t="str">
        <f t="shared" si="64"/>
        <v/>
      </c>
      <c r="L554" s="8" t="str">
        <f t="shared" si="65"/>
        <v/>
      </c>
      <c r="M554" s="6"/>
      <c r="N554" s="4"/>
      <c r="O554" s="6"/>
      <c r="P554" s="85"/>
      <c r="Q554" s="6"/>
      <c r="R554" s="8">
        <f t="shared" si="66"/>
        <v>0</v>
      </c>
      <c r="S554" s="6"/>
      <c r="T554" s="4"/>
      <c r="U554" s="6"/>
      <c r="V554" s="85"/>
      <c r="W554" s="85"/>
      <c r="X554" s="58">
        <f t="shared" si="67"/>
        <v>0</v>
      </c>
      <c r="Y554" s="6"/>
      <c r="Z554" s="4"/>
    </row>
    <row r="555" spans="1:26" customFormat="1" x14ac:dyDescent="0.25">
      <c r="A555" s="82">
        <v>552</v>
      </c>
      <c r="B555" s="9"/>
      <c r="C555" s="4"/>
      <c r="D555" s="6"/>
      <c r="E555" s="8">
        <f t="shared" si="61"/>
        <v>6210</v>
      </c>
      <c r="F555" s="90" t="e">
        <f t="shared" si="62"/>
        <v>#VALUE!</v>
      </c>
      <c r="G555" s="4"/>
      <c r="H555" s="6"/>
      <c r="I555" s="6"/>
      <c r="J555" s="8" t="str">
        <f t="shared" si="63"/>
        <v/>
      </c>
      <c r="K555" s="8" t="str">
        <f t="shared" si="64"/>
        <v/>
      </c>
      <c r="L555" s="8" t="str">
        <f t="shared" si="65"/>
        <v/>
      </c>
      <c r="M555" s="6"/>
      <c r="N555" s="4"/>
      <c r="O555" s="6"/>
      <c r="P555" s="85"/>
      <c r="Q555" s="6"/>
      <c r="R555" s="8">
        <f t="shared" si="66"/>
        <v>0</v>
      </c>
      <c r="S555" s="6"/>
      <c r="T555" s="4"/>
      <c r="U555" s="6"/>
      <c r="V555" s="85"/>
      <c r="W555" s="85"/>
      <c r="X555" s="58">
        <f t="shared" si="67"/>
        <v>0</v>
      </c>
      <c r="Y555" s="6"/>
      <c r="Z555" s="4"/>
    </row>
    <row r="556" spans="1:26" customFormat="1" x14ac:dyDescent="0.25">
      <c r="A556" s="10">
        <v>553</v>
      </c>
      <c r="B556" s="9"/>
      <c r="C556" s="4"/>
      <c r="D556" s="6"/>
      <c r="E556" s="8">
        <f t="shared" si="61"/>
        <v>6210</v>
      </c>
      <c r="F556" s="90" t="e">
        <f t="shared" si="62"/>
        <v>#VALUE!</v>
      </c>
      <c r="G556" s="4"/>
      <c r="H556" s="6"/>
      <c r="I556" s="6"/>
      <c r="J556" s="8" t="str">
        <f t="shared" si="63"/>
        <v/>
      </c>
      <c r="K556" s="8" t="str">
        <f t="shared" si="64"/>
        <v/>
      </c>
      <c r="L556" s="8" t="str">
        <f t="shared" si="65"/>
        <v/>
      </c>
      <c r="M556" s="6"/>
      <c r="N556" s="4"/>
      <c r="O556" s="6"/>
      <c r="P556" s="85"/>
      <c r="Q556" s="6"/>
      <c r="R556" s="8">
        <f t="shared" si="66"/>
        <v>0</v>
      </c>
      <c r="S556" s="6"/>
      <c r="T556" s="4"/>
      <c r="U556" s="6"/>
      <c r="V556" s="85"/>
      <c r="W556" s="85"/>
      <c r="X556" s="58">
        <f t="shared" si="67"/>
        <v>0</v>
      </c>
      <c r="Y556" s="6"/>
      <c r="Z556" s="4"/>
    </row>
    <row r="557" spans="1:26" customFormat="1" x14ac:dyDescent="0.25">
      <c r="A557" s="82">
        <v>554</v>
      </c>
      <c r="B557" s="9"/>
      <c r="C557" s="4"/>
      <c r="D557" s="6"/>
      <c r="E557" s="8">
        <f t="shared" si="61"/>
        <v>6210</v>
      </c>
      <c r="F557" s="90" t="e">
        <f t="shared" si="62"/>
        <v>#VALUE!</v>
      </c>
      <c r="G557" s="4"/>
      <c r="H557" s="6"/>
      <c r="I557" s="6"/>
      <c r="J557" s="8" t="str">
        <f t="shared" si="63"/>
        <v/>
      </c>
      <c r="K557" s="8" t="str">
        <f t="shared" si="64"/>
        <v/>
      </c>
      <c r="L557" s="8" t="str">
        <f t="shared" si="65"/>
        <v/>
      </c>
      <c r="M557" s="6"/>
      <c r="N557" s="4"/>
      <c r="O557" s="6"/>
      <c r="P557" s="85"/>
      <c r="Q557" s="6"/>
      <c r="R557" s="8">
        <f t="shared" si="66"/>
        <v>0</v>
      </c>
      <c r="S557" s="6"/>
      <c r="T557" s="4"/>
      <c r="U557" s="6"/>
      <c r="V557" s="85"/>
      <c r="W557" s="85"/>
      <c r="X557" s="58">
        <f t="shared" si="67"/>
        <v>0</v>
      </c>
      <c r="Y557" s="6"/>
      <c r="Z557" s="4"/>
    </row>
    <row r="558" spans="1:26" customFormat="1" x14ac:dyDescent="0.25">
      <c r="A558" s="82">
        <v>555</v>
      </c>
      <c r="B558" s="9"/>
      <c r="C558" s="4"/>
      <c r="D558" s="6"/>
      <c r="E558" s="8">
        <f t="shared" si="61"/>
        <v>6210</v>
      </c>
      <c r="F558" s="90" t="e">
        <f t="shared" si="62"/>
        <v>#VALUE!</v>
      </c>
      <c r="G558" s="4"/>
      <c r="H558" s="6"/>
      <c r="I558" s="6"/>
      <c r="J558" s="8" t="str">
        <f t="shared" si="63"/>
        <v/>
      </c>
      <c r="K558" s="8" t="str">
        <f t="shared" si="64"/>
        <v/>
      </c>
      <c r="L558" s="8" t="str">
        <f t="shared" si="65"/>
        <v/>
      </c>
      <c r="M558" s="6"/>
      <c r="N558" s="4"/>
      <c r="O558" s="6"/>
      <c r="P558" s="85"/>
      <c r="Q558" s="6"/>
      <c r="R558" s="8">
        <f t="shared" si="66"/>
        <v>0</v>
      </c>
      <c r="S558" s="6"/>
      <c r="T558" s="4"/>
      <c r="U558" s="6"/>
      <c r="V558" s="85"/>
      <c r="W558" s="85"/>
      <c r="X558" s="58">
        <f t="shared" si="67"/>
        <v>0</v>
      </c>
      <c r="Y558" s="6"/>
      <c r="Z558" s="4"/>
    </row>
    <row r="559" spans="1:26" customFormat="1" x14ac:dyDescent="0.25">
      <c r="A559" s="10">
        <v>556</v>
      </c>
      <c r="B559" s="9"/>
      <c r="C559" s="4"/>
      <c r="D559" s="6"/>
      <c r="E559" s="8">
        <f t="shared" si="61"/>
        <v>6210</v>
      </c>
      <c r="F559" s="90" t="e">
        <f t="shared" si="62"/>
        <v>#VALUE!</v>
      </c>
      <c r="G559" s="4"/>
      <c r="H559" s="6"/>
      <c r="I559" s="6"/>
      <c r="J559" s="8" t="str">
        <f t="shared" si="63"/>
        <v/>
      </c>
      <c r="K559" s="8" t="str">
        <f t="shared" si="64"/>
        <v/>
      </c>
      <c r="L559" s="8" t="str">
        <f t="shared" si="65"/>
        <v/>
      </c>
      <c r="M559" s="6"/>
      <c r="N559" s="4"/>
      <c r="O559" s="6"/>
      <c r="P559" s="85"/>
      <c r="Q559" s="6"/>
      <c r="R559" s="8">
        <f t="shared" si="66"/>
        <v>0</v>
      </c>
      <c r="S559" s="6"/>
      <c r="T559" s="4"/>
      <c r="U559" s="6"/>
      <c r="V559" s="85"/>
      <c r="W559" s="85"/>
      <c r="X559" s="58">
        <f t="shared" si="67"/>
        <v>0</v>
      </c>
      <c r="Y559" s="6"/>
      <c r="Z559" s="4"/>
    </row>
    <row r="560" spans="1:26" customFormat="1" x14ac:dyDescent="0.25">
      <c r="A560" s="82">
        <v>557</v>
      </c>
      <c r="B560" s="9"/>
      <c r="C560" s="4"/>
      <c r="D560" s="6"/>
      <c r="E560" s="8">
        <f t="shared" si="61"/>
        <v>6210</v>
      </c>
      <c r="F560" s="90" t="e">
        <f t="shared" si="62"/>
        <v>#VALUE!</v>
      </c>
      <c r="G560" s="4"/>
      <c r="H560" s="6"/>
      <c r="I560" s="6"/>
      <c r="J560" s="8" t="str">
        <f t="shared" si="63"/>
        <v/>
      </c>
      <c r="K560" s="8" t="str">
        <f t="shared" si="64"/>
        <v/>
      </c>
      <c r="L560" s="8" t="str">
        <f t="shared" si="65"/>
        <v/>
      </c>
      <c r="M560" s="6"/>
      <c r="N560" s="4"/>
      <c r="O560" s="6"/>
      <c r="P560" s="85"/>
      <c r="Q560" s="6"/>
      <c r="R560" s="8">
        <f t="shared" si="66"/>
        <v>0</v>
      </c>
      <c r="S560" s="6"/>
      <c r="T560" s="4"/>
      <c r="U560" s="6"/>
      <c r="V560" s="85"/>
      <c r="W560" s="85"/>
      <c r="X560" s="58">
        <f t="shared" si="67"/>
        <v>0</v>
      </c>
      <c r="Y560" s="6"/>
      <c r="Z560" s="4"/>
    </row>
    <row r="561" spans="1:26" customFormat="1" x14ac:dyDescent="0.25">
      <c r="A561" s="82">
        <v>558</v>
      </c>
      <c r="B561" s="9"/>
      <c r="C561" s="4"/>
      <c r="D561" s="6"/>
      <c r="E561" s="8">
        <f t="shared" si="61"/>
        <v>6210</v>
      </c>
      <c r="F561" s="90" t="e">
        <f t="shared" si="62"/>
        <v>#VALUE!</v>
      </c>
      <c r="G561" s="4"/>
      <c r="H561" s="6"/>
      <c r="I561" s="6"/>
      <c r="J561" s="8" t="str">
        <f t="shared" si="63"/>
        <v/>
      </c>
      <c r="K561" s="8" t="str">
        <f t="shared" si="64"/>
        <v/>
      </c>
      <c r="L561" s="8" t="str">
        <f t="shared" si="65"/>
        <v/>
      </c>
      <c r="M561" s="6"/>
      <c r="N561" s="4"/>
      <c r="O561" s="6"/>
      <c r="P561" s="85"/>
      <c r="Q561" s="6"/>
      <c r="R561" s="8">
        <f t="shared" si="66"/>
        <v>0</v>
      </c>
      <c r="S561" s="6"/>
      <c r="T561" s="4"/>
      <c r="U561" s="6"/>
      <c r="V561" s="85"/>
      <c r="W561" s="85"/>
      <c r="X561" s="58">
        <f t="shared" si="67"/>
        <v>0</v>
      </c>
      <c r="Y561" s="6"/>
      <c r="Z561" s="4"/>
    </row>
    <row r="562" spans="1:26" customFormat="1" x14ac:dyDescent="0.25">
      <c r="A562" s="10">
        <v>559</v>
      </c>
      <c r="B562" s="9"/>
      <c r="C562" s="4"/>
      <c r="D562" s="6"/>
      <c r="E562" s="8">
        <f t="shared" si="61"/>
        <v>6210</v>
      </c>
      <c r="F562" s="90" t="e">
        <f t="shared" si="62"/>
        <v>#VALUE!</v>
      </c>
      <c r="G562" s="4"/>
      <c r="H562" s="6"/>
      <c r="I562" s="6"/>
      <c r="J562" s="8" t="str">
        <f t="shared" si="63"/>
        <v/>
      </c>
      <c r="K562" s="8" t="str">
        <f t="shared" si="64"/>
        <v/>
      </c>
      <c r="L562" s="8" t="str">
        <f t="shared" si="65"/>
        <v/>
      </c>
      <c r="M562" s="6"/>
      <c r="N562" s="4"/>
      <c r="O562" s="6"/>
      <c r="P562" s="85"/>
      <c r="Q562" s="6"/>
      <c r="R562" s="8">
        <f t="shared" si="66"/>
        <v>0</v>
      </c>
      <c r="S562" s="6"/>
      <c r="T562" s="4"/>
      <c r="U562" s="6"/>
      <c r="V562" s="85"/>
      <c r="W562" s="85"/>
      <c r="X562" s="58">
        <f t="shared" si="67"/>
        <v>0</v>
      </c>
      <c r="Y562" s="6"/>
      <c r="Z562" s="4"/>
    </row>
    <row r="563" spans="1:26" customFormat="1" x14ac:dyDescent="0.25">
      <c r="A563" s="82">
        <v>560</v>
      </c>
      <c r="B563" s="9"/>
      <c r="C563" s="4"/>
      <c r="D563" s="6"/>
      <c r="E563" s="8">
        <f t="shared" si="61"/>
        <v>6210</v>
      </c>
      <c r="F563" s="90" t="e">
        <f t="shared" si="62"/>
        <v>#VALUE!</v>
      </c>
      <c r="G563" s="4"/>
      <c r="H563" s="6"/>
      <c r="I563" s="6"/>
      <c r="J563" s="8" t="str">
        <f t="shared" si="63"/>
        <v/>
      </c>
      <c r="K563" s="8" t="str">
        <f t="shared" si="64"/>
        <v/>
      </c>
      <c r="L563" s="8" t="str">
        <f t="shared" si="65"/>
        <v/>
      </c>
      <c r="M563" s="6"/>
      <c r="N563" s="4"/>
      <c r="O563" s="6"/>
      <c r="P563" s="85"/>
      <c r="Q563" s="6"/>
      <c r="R563" s="8">
        <f t="shared" si="66"/>
        <v>0</v>
      </c>
      <c r="S563" s="6"/>
      <c r="T563" s="4"/>
      <c r="U563" s="6"/>
      <c r="V563" s="85"/>
      <c r="W563" s="85"/>
      <c r="X563" s="58">
        <f t="shared" si="67"/>
        <v>0</v>
      </c>
      <c r="Y563" s="6"/>
      <c r="Z563" s="4"/>
    </row>
    <row r="564" spans="1:26" customFormat="1" x14ac:dyDescent="0.25">
      <c r="A564" s="82">
        <v>561</v>
      </c>
      <c r="B564" s="9"/>
      <c r="C564" s="4"/>
      <c r="D564" s="6"/>
      <c r="E564" s="8">
        <f t="shared" si="61"/>
        <v>6210</v>
      </c>
      <c r="F564" s="90" t="e">
        <f t="shared" si="62"/>
        <v>#VALUE!</v>
      </c>
      <c r="G564" s="4"/>
      <c r="H564" s="6"/>
      <c r="I564" s="6"/>
      <c r="J564" s="8" t="str">
        <f t="shared" si="63"/>
        <v/>
      </c>
      <c r="K564" s="8" t="str">
        <f t="shared" si="64"/>
        <v/>
      </c>
      <c r="L564" s="8" t="str">
        <f t="shared" si="65"/>
        <v/>
      </c>
      <c r="M564" s="6"/>
      <c r="N564" s="4"/>
      <c r="O564" s="6"/>
      <c r="P564" s="85"/>
      <c r="Q564" s="6"/>
      <c r="R564" s="8">
        <f t="shared" si="66"/>
        <v>0</v>
      </c>
      <c r="S564" s="6"/>
      <c r="T564" s="4"/>
      <c r="U564" s="6"/>
      <c r="V564" s="85"/>
      <c r="W564" s="85"/>
      <c r="X564" s="58">
        <f t="shared" si="67"/>
        <v>0</v>
      </c>
      <c r="Y564" s="6"/>
      <c r="Z564" s="4"/>
    </row>
    <row r="565" spans="1:26" customFormat="1" x14ac:dyDescent="0.25">
      <c r="A565" s="10">
        <v>562</v>
      </c>
      <c r="B565" s="9"/>
      <c r="C565" s="4"/>
      <c r="D565" s="6"/>
      <c r="E565" s="8">
        <f t="shared" si="61"/>
        <v>6210</v>
      </c>
      <c r="F565" s="90" t="e">
        <f t="shared" si="62"/>
        <v>#VALUE!</v>
      </c>
      <c r="G565" s="4"/>
      <c r="H565" s="6"/>
      <c r="I565" s="6"/>
      <c r="J565" s="8" t="str">
        <f t="shared" si="63"/>
        <v/>
      </c>
      <c r="K565" s="8" t="str">
        <f t="shared" si="64"/>
        <v/>
      </c>
      <c r="L565" s="8" t="str">
        <f t="shared" si="65"/>
        <v/>
      </c>
      <c r="M565" s="6"/>
      <c r="N565" s="4"/>
      <c r="O565" s="6"/>
      <c r="P565" s="85"/>
      <c r="Q565" s="6"/>
      <c r="R565" s="8">
        <f t="shared" si="66"/>
        <v>0</v>
      </c>
      <c r="S565" s="6"/>
      <c r="T565" s="4"/>
      <c r="U565" s="6"/>
      <c r="V565" s="85"/>
      <c r="W565" s="85"/>
      <c r="X565" s="58">
        <f t="shared" si="67"/>
        <v>0</v>
      </c>
      <c r="Y565" s="6"/>
      <c r="Z565" s="4"/>
    </row>
    <row r="566" spans="1:26" customFormat="1" x14ac:dyDescent="0.25">
      <c r="A566" s="82">
        <v>563</v>
      </c>
      <c r="B566" s="9"/>
      <c r="C566" s="4"/>
      <c r="D566" s="6"/>
      <c r="E566" s="8">
        <f t="shared" si="61"/>
        <v>6210</v>
      </c>
      <c r="F566" s="90" t="e">
        <f t="shared" si="62"/>
        <v>#VALUE!</v>
      </c>
      <c r="G566" s="4"/>
      <c r="H566" s="6"/>
      <c r="I566" s="6"/>
      <c r="J566" s="8" t="str">
        <f t="shared" si="63"/>
        <v/>
      </c>
      <c r="K566" s="8" t="str">
        <f t="shared" si="64"/>
        <v/>
      </c>
      <c r="L566" s="8" t="str">
        <f t="shared" si="65"/>
        <v/>
      </c>
      <c r="M566" s="6"/>
      <c r="N566" s="4"/>
      <c r="O566" s="6"/>
      <c r="P566" s="85"/>
      <c r="Q566" s="6"/>
      <c r="R566" s="8">
        <f t="shared" si="66"/>
        <v>0</v>
      </c>
      <c r="S566" s="6"/>
      <c r="T566" s="4"/>
      <c r="U566" s="6"/>
      <c r="V566" s="85"/>
      <c r="W566" s="85"/>
      <c r="X566" s="58">
        <f t="shared" si="67"/>
        <v>0</v>
      </c>
      <c r="Y566" s="6"/>
      <c r="Z566" s="4"/>
    </row>
    <row r="567" spans="1:26" customFormat="1" x14ac:dyDescent="0.25">
      <c r="A567" s="82">
        <v>564</v>
      </c>
      <c r="B567" s="9"/>
      <c r="C567" s="4"/>
      <c r="D567" s="6"/>
      <c r="E567" s="8">
        <f t="shared" si="61"/>
        <v>6210</v>
      </c>
      <c r="F567" s="90" t="e">
        <f t="shared" si="62"/>
        <v>#VALUE!</v>
      </c>
      <c r="G567" s="4"/>
      <c r="H567" s="6"/>
      <c r="I567" s="6"/>
      <c r="J567" s="8" t="str">
        <f t="shared" si="63"/>
        <v/>
      </c>
      <c r="K567" s="8" t="str">
        <f t="shared" si="64"/>
        <v/>
      </c>
      <c r="L567" s="8" t="str">
        <f t="shared" si="65"/>
        <v/>
      </c>
      <c r="M567" s="6"/>
      <c r="N567" s="4"/>
      <c r="O567" s="6"/>
      <c r="P567" s="85"/>
      <c r="Q567" s="6"/>
      <c r="R567" s="8">
        <f t="shared" si="66"/>
        <v>0</v>
      </c>
      <c r="S567" s="6"/>
      <c r="T567" s="4"/>
      <c r="U567" s="6"/>
      <c r="V567" s="85"/>
      <c r="W567" s="85"/>
      <c r="X567" s="58">
        <f t="shared" si="67"/>
        <v>0</v>
      </c>
      <c r="Y567" s="6"/>
      <c r="Z567" s="4"/>
    </row>
    <row r="568" spans="1:26" customFormat="1" x14ac:dyDescent="0.25">
      <c r="A568" s="10">
        <v>565</v>
      </c>
      <c r="B568" s="9"/>
      <c r="C568" s="4"/>
      <c r="D568" s="6"/>
      <c r="E568" s="8">
        <f t="shared" si="61"/>
        <v>6210</v>
      </c>
      <c r="F568" s="90" t="e">
        <f t="shared" si="62"/>
        <v>#VALUE!</v>
      </c>
      <c r="G568" s="4"/>
      <c r="H568" s="6"/>
      <c r="I568" s="6"/>
      <c r="J568" s="8" t="str">
        <f t="shared" si="63"/>
        <v/>
      </c>
      <c r="K568" s="8" t="str">
        <f t="shared" si="64"/>
        <v/>
      </c>
      <c r="L568" s="8" t="str">
        <f t="shared" si="65"/>
        <v/>
      </c>
      <c r="M568" s="6"/>
      <c r="N568" s="4"/>
      <c r="O568" s="6"/>
      <c r="P568" s="85"/>
      <c r="Q568" s="6"/>
      <c r="R568" s="8">
        <f t="shared" si="66"/>
        <v>0</v>
      </c>
      <c r="S568" s="6"/>
      <c r="T568" s="4"/>
      <c r="U568" s="6"/>
      <c r="V568" s="85"/>
      <c r="W568" s="85"/>
      <c r="X568" s="58">
        <f t="shared" si="67"/>
        <v>0</v>
      </c>
      <c r="Y568" s="6"/>
      <c r="Z568" s="4"/>
    </row>
    <row r="569" spans="1:26" customFormat="1" x14ac:dyDescent="0.25">
      <c r="A569" s="82">
        <v>566</v>
      </c>
      <c r="B569" s="9"/>
      <c r="C569" s="4"/>
      <c r="D569" s="6"/>
      <c r="E569" s="8">
        <f t="shared" si="61"/>
        <v>6210</v>
      </c>
      <c r="F569" s="90" t="e">
        <f t="shared" si="62"/>
        <v>#VALUE!</v>
      </c>
      <c r="G569" s="4"/>
      <c r="H569" s="6"/>
      <c r="I569" s="6"/>
      <c r="J569" s="8" t="str">
        <f t="shared" si="63"/>
        <v/>
      </c>
      <c r="K569" s="8" t="str">
        <f t="shared" si="64"/>
        <v/>
      </c>
      <c r="L569" s="8" t="str">
        <f t="shared" si="65"/>
        <v/>
      </c>
      <c r="M569" s="6"/>
      <c r="N569" s="4"/>
      <c r="O569" s="6"/>
      <c r="P569" s="85"/>
      <c r="Q569" s="6"/>
      <c r="R569" s="8">
        <f t="shared" si="66"/>
        <v>0</v>
      </c>
      <c r="S569" s="6"/>
      <c r="T569" s="4"/>
      <c r="U569" s="6"/>
      <c r="V569" s="85"/>
      <c r="W569" s="85"/>
      <c r="X569" s="58">
        <f t="shared" si="67"/>
        <v>0</v>
      </c>
      <c r="Y569" s="6"/>
      <c r="Z569" s="4"/>
    </row>
    <row r="570" spans="1:26" customFormat="1" x14ac:dyDescent="0.25">
      <c r="A570" s="82">
        <v>567</v>
      </c>
      <c r="B570" s="9"/>
      <c r="C570" s="4"/>
      <c r="D570" s="6"/>
      <c r="E570" s="8">
        <f t="shared" si="61"/>
        <v>6210</v>
      </c>
      <c r="F570" s="90" t="e">
        <f t="shared" si="62"/>
        <v>#VALUE!</v>
      </c>
      <c r="G570" s="4"/>
      <c r="H570" s="6"/>
      <c r="I570" s="6"/>
      <c r="J570" s="8" t="str">
        <f t="shared" si="63"/>
        <v/>
      </c>
      <c r="K570" s="8" t="str">
        <f t="shared" si="64"/>
        <v/>
      </c>
      <c r="L570" s="8" t="str">
        <f t="shared" si="65"/>
        <v/>
      </c>
      <c r="M570" s="6"/>
      <c r="N570" s="4"/>
      <c r="O570" s="6"/>
      <c r="P570" s="85"/>
      <c r="Q570" s="6"/>
      <c r="R570" s="8">
        <f t="shared" si="66"/>
        <v>0</v>
      </c>
      <c r="S570" s="6"/>
      <c r="T570" s="4"/>
      <c r="U570" s="6"/>
      <c r="V570" s="85"/>
      <c r="W570" s="85"/>
      <c r="X570" s="58">
        <f t="shared" si="67"/>
        <v>0</v>
      </c>
      <c r="Y570" s="6"/>
      <c r="Z570" s="4"/>
    </row>
    <row r="571" spans="1:26" customFormat="1" x14ac:dyDescent="0.25">
      <c r="A571" s="10">
        <v>568</v>
      </c>
      <c r="B571" s="9"/>
      <c r="C571" s="4"/>
      <c r="D571" s="6"/>
      <c r="E571" s="8">
        <f t="shared" si="61"/>
        <v>6210</v>
      </c>
      <c r="F571" s="90" t="e">
        <f t="shared" si="62"/>
        <v>#VALUE!</v>
      </c>
      <c r="G571" s="4"/>
      <c r="H571" s="6"/>
      <c r="I571" s="6"/>
      <c r="J571" s="8" t="str">
        <f t="shared" si="63"/>
        <v/>
      </c>
      <c r="K571" s="8" t="str">
        <f t="shared" si="64"/>
        <v/>
      </c>
      <c r="L571" s="8" t="str">
        <f t="shared" si="65"/>
        <v/>
      </c>
      <c r="M571" s="6"/>
      <c r="N571" s="4"/>
      <c r="O571" s="6"/>
      <c r="P571" s="85"/>
      <c r="Q571" s="6"/>
      <c r="R571" s="8">
        <f t="shared" si="66"/>
        <v>0</v>
      </c>
      <c r="S571" s="6"/>
      <c r="T571" s="4"/>
      <c r="U571" s="6"/>
      <c r="V571" s="85"/>
      <c r="W571" s="85"/>
      <c r="X571" s="58">
        <f t="shared" si="67"/>
        <v>0</v>
      </c>
      <c r="Y571" s="6"/>
      <c r="Z571" s="4"/>
    </row>
    <row r="572" spans="1:26" customFormat="1" x14ac:dyDescent="0.25">
      <c r="A572" s="82">
        <v>569</v>
      </c>
      <c r="B572" s="9"/>
      <c r="C572" s="4"/>
      <c r="D572" s="6"/>
      <c r="E572" s="8">
        <f t="shared" si="61"/>
        <v>6210</v>
      </c>
      <c r="F572" s="90" t="e">
        <f t="shared" si="62"/>
        <v>#VALUE!</v>
      </c>
      <c r="G572" s="4"/>
      <c r="H572" s="6"/>
      <c r="I572" s="6"/>
      <c r="J572" s="8" t="str">
        <f t="shared" si="63"/>
        <v/>
      </c>
      <c r="K572" s="8" t="str">
        <f t="shared" si="64"/>
        <v/>
      </c>
      <c r="L572" s="8" t="str">
        <f t="shared" si="65"/>
        <v/>
      </c>
      <c r="M572" s="6"/>
      <c r="N572" s="4"/>
      <c r="O572" s="6"/>
      <c r="P572" s="85"/>
      <c r="Q572" s="6"/>
      <c r="R572" s="8">
        <f t="shared" si="66"/>
        <v>0</v>
      </c>
      <c r="S572" s="6"/>
      <c r="T572" s="4"/>
      <c r="U572" s="6"/>
      <c r="V572" s="85"/>
      <c r="W572" s="85"/>
      <c r="X572" s="58">
        <f t="shared" si="67"/>
        <v>0</v>
      </c>
      <c r="Y572" s="6"/>
      <c r="Z572" s="4"/>
    </row>
    <row r="573" spans="1:26" customFormat="1" x14ac:dyDescent="0.25">
      <c r="A573" s="82">
        <v>570</v>
      </c>
      <c r="B573" s="9"/>
      <c r="C573" s="4"/>
      <c r="D573" s="6"/>
      <c r="E573" s="8">
        <f t="shared" si="61"/>
        <v>6210</v>
      </c>
      <c r="F573" s="90" t="e">
        <f t="shared" si="62"/>
        <v>#VALUE!</v>
      </c>
      <c r="G573" s="4"/>
      <c r="H573" s="6"/>
      <c r="I573" s="6"/>
      <c r="J573" s="8" t="str">
        <f t="shared" si="63"/>
        <v/>
      </c>
      <c r="K573" s="8" t="str">
        <f t="shared" si="64"/>
        <v/>
      </c>
      <c r="L573" s="8" t="str">
        <f t="shared" si="65"/>
        <v/>
      </c>
      <c r="M573" s="6"/>
      <c r="N573" s="4"/>
      <c r="O573" s="6"/>
      <c r="P573" s="85"/>
      <c r="Q573" s="6"/>
      <c r="R573" s="8">
        <f t="shared" si="66"/>
        <v>0</v>
      </c>
      <c r="S573" s="6"/>
      <c r="T573" s="4"/>
      <c r="U573" s="6"/>
      <c r="V573" s="85"/>
      <c r="W573" s="85"/>
      <c r="X573" s="58">
        <f t="shared" si="67"/>
        <v>0</v>
      </c>
      <c r="Y573" s="6"/>
      <c r="Z573" s="4"/>
    </row>
    <row r="574" spans="1:26" customFormat="1" x14ac:dyDescent="0.25">
      <c r="A574" s="10">
        <v>571</v>
      </c>
      <c r="B574" s="9"/>
      <c r="C574" s="4"/>
      <c r="D574" s="6"/>
      <c r="E574" s="8">
        <f t="shared" si="61"/>
        <v>6210</v>
      </c>
      <c r="F574" s="90" t="e">
        <f t="shared" si="62"/>
        <v>#VALUE!</v>
      </c>
      <c r="G574" s="4"/>
      <c r="H574" s="6"/>
      <c r="I574" s="6"/>
      <c r="J574" s="8" t="str">
        <f t="shared" si="63"/>
        <v/>
      </c>
      <c r="K574" s="8" t="str">
        <f t="shared" si="64"/>
        <v/>
      </c>
      <c r="L574" s="8" t="str">
        <f t="shared" si="65"/>
        <v/>
      </c>
      <c r="M574" s="6"/>
      <c r="N574" s="4"/>
      <c r="O574" s="6"/>
      <c r="P574" s="85"/>
      <c r="Q574" s="6"/>
      <c r="R574" s="8">
        <f t="shared" si="66"/>
        <v>0</v>
      </c>
      <c r="S574" s="6"/>
      <c r="T574" s="4"/>
      <c r="U574" s="6"/>
      <c r="V574" s="85"/>
      <c r="W574" s="85"/>
      <c r="X574" s="58">
        <f t="shared" si="67"/>
        <v>0</v>
      </c>
      <c r="Y574" s="6"/>
      <c r="Z574" s="4"/>
    </row>
    <row r="575" spans="1:26" customFormat="1" x14ac:dyDescent="0.25">
      <c r="A575" s="82">
        <v>572</v>
      </c>
      <c r="B575" s="9"/>
      <c r="C575" s="4"/>
      <c r="D575" s="6"/>
      <c r="E575" s="8">
        <f t="shared" si="61"/>
        <v>6210</v>
      </c>
      <c r="F575" s="90" t="e">
        <f t="shared" si="62"/>
        <v>#VALUE!</v>
      </c>
      <c r="G575" s="4"/>
      <c r="H575" s="6"/>
      <c r="I575" s="6"/>
      <c r="J575" s="8" t="str">
        <f t="shared" si="63"/>
        <v/>
      </c>
      <c r="K575" s="8" t="str">
        <f t="shared" si="64"/>
        <v/>
      </c>
      <c r="L575" s="8" t="str">
        <f t="shared" si="65"/>
        <v/>
      </c>
      <c r="M575" s="6"/>
      <c r="N575" s="4"/>
      <c r="O575" s="6"/>
      <c r="P575" s="85"/>
      <c r="Q575" s="6"/>
      <c r="R575" s="8">
        <f t="shared" si="66"/>
        <v>0</v>
      </c>
      <c r="S575" s="6"/>
      <c r="T575" s="4"/>
      <c r="U575" s="6"/>
      <c r="V575" s="85"/>
      <c r="W575" s="85"/>
      <c r="X575" s="58">
        <f t="shared" si="67"/>
        <v>0</v>
      </c>
      <c r="Y575" s="6"/>
      <c r="Z575" s="4"/>
    </row>
    <row r="576" spans="1:26" customFormat="1" x14ac:dyDescent="0.25">
      <c r="A576" s="82">
        <v>573</v>
      </c>
      <c r="B576" s="9"/>
      <c r="C576" s="4"/>
      <c r="D576" s="6"/>
      <c r="E576" s="8">
        <f t="shared" si="61"/>
        <v>6210</v>
      </c>
      <c r="F576" s="90" t="e">
        <f t="shared" si="62"/>
        <v>#VALUE!</v>
      </c>
      <c r="G576" s="4"/>
      <c r="H576" s="6"/>
      <c r="I576" s="6"/>
      <c r="J576" s="8" t="str">
        <f t="shared" si="63"/>
        <v/>
      </c>
      <c r="K576" s="8" t="str">
        <f t="shared" si="64"/>
        <v/>
      </c>
      <c r="L576" s="8" t="str">
        <f t="shared" si="65"/>
        <v/>
      </c>
      <c r="M576" s="6"/>
      <c r="N576" s="4"/>
      <c r="O576" s="6"/>
      <c r="P576" s="85"/>
      <c r="Q576" s="6"/>
      <c r="R576" s="8">
        <f t="shared" si="66"/>
        <v>0</v>
      </c>
      <c r="S576" s="6"/>
      <c r="T576" s="4"/>
      <c r="U576" s="6"/>
      <c r="V576" s="85"/>
      <c r="W576" s="85"/>
      <c r="X576" s="58">
        <f t="shared" si="67"/>
        <v>0</v>
      </c>
      <c r="Y576" s="6"/>
      <c r="Z576" s="4"/>
    </row>
    <row r="577" spans="1:26" customFormat="1" x14ac:dyDescent="0.25">
      <c r="A577" s="10">
        <v>574</v>
      </c>
      <c r="B577" s="9"/>
      <c r="C577" s="4"/>
      <c r="D577" s="6"/>
      <c r="E577" s="8">
        <f t="shared" si="61"/>
        <v>6210</v>
      </c>
      <c r="F577" s="90" t="e">
        <f t="shared" si="62"/>
        <v>#VALUE!</v>
      </c>
      <c r="G577" s="4"/>
      <c r="H577" s="6"/>
      <c r="I577" s="6"/>
      <c r="J577" s="8" t="str">
        <f t="shared" si="63"/>
        <v/>
      </c>
      <c r="K577" s="8" t="str">
        <f t="shared" si="64"/>
        <v/>
      </c>
      <c r="L577" s="8" t="str">
        <f t="shared" si="65"/>
        <v/>
      </c>
      <c r="M577" s="6"/>
      <c r="N577" s="4"/>
      <c r="O577" s="6"/>
      <c r="P577" s="85"/>
      <c r="Q577" s="6"/>
      <c r="R577" s="8">
        <f t="shared" si="66"/>
        <v>0</v>
      </c>
      <c r="S577" s="6"/>
      <c r="T577" s="4"/>
      <c r="U577" s="6"/>
      <c r="V577" s="85"/>
      <c r="W577" s="85"/>
      <c r="X577" s="58">
        <f t="shared" si="67"/>
        <v>0</v>
      </c>
      <c r="Y577" s="6"/>
      <c r="Z577" s="4"/>
    </row>
    <row r="578" spans="1:26" customFormat="1" x14ac:dyDescent="0.25">
      <c r="A578" s="82">
        <v>575</v>
      </c>
      <c r="B578" s="9"/>
      <c r="C578" s="4"/>
      <c r="D578" s="6"/>
      <c r="E578" s="8">
        <f t="shared" si="61"/>
        <v>6210</v>
      </c>
      <c r="F578" s="90" t="e">
        <f t="shared" si="62"/>
        <v>#VALUE!</v>
      </c>
      <c r="G578" s="4"/>
      <c r="H578" s="6"/>
      <c r="I578" s="6"/>
      <c r="J578" s="8" t="str">
        <f t="shared" si="63"/>
        <v/>
      </c>
      <c r="K578" s="8" t="str">
        <f t="shared" si="64"/>
        <v/>
      </c>
      <c r="L578" s="8" t="str">
        <f t="shared" si="65"/>
        <v/>
      </c>
      <c r="M578" s="6"/>
      <c r="N578" s="4"/>
      <c r="O578" s="6"/>
      <c r="P578" s="85"/>
      <c r="Q578" s="6"/>
      <c r="R578" s="8">
        <f t="shared" si="66"/>
        <v>0</v>
      </c>
      <c r="S578" s="6"/>
      <c r="T578" s="4"/>
      <c r="U578" s="6"/>
      <c r="V578" s="85"/>
      <c r="W578" s="85"/>
      <c r="X578" s="58">
        <f t="shared" si="67"/>
        <v>0</v>
      </c>
      <c r="Y578" s="6"/>
      <c r="Z578" s="4"/>
    </row>
    <row r="579" spans="1:26" customFormat="1" x14ac:dyDescent="0.25">
      <c r="A579" s="82">
        <v>576</v>
      </c>
      <c r="B579" s="9"/>
      <c r="C579" s="4"/>
      <c r="D579" s="6"/>
      <c r="E579" s="8">
        <f t="shared" si="61"/>
        <v>6210</v>
      </c>
      <c r="F579" s="90" t="e">
        <f t="shared" si="62"/>
        <v>#VALUE!</v>
      </c>
      <c r="G579" s="4"/>
      <c r="H579" s="6"/>
      <c r="I579" s="6"/>
      <c r="J579" s="8" t="str">
        <f t="shared" si="63"/>
        <v/>
      </c>
      <c r="K579" s="8" t="str">
        <f t="shared" si="64"/>
        <v/>
      </c>
      <c r="L579" s="8" t="str">
        <f t="shared" si="65"/>
        <v/>
      </c>
      <c r="M579" s="6"/>
      <c r="N579" s="4"/>
      <c r="O579" s="6"/>
      <c r="P579" s="85"/>
      <c r="Q579" s="6"/>
      <c r="R579" s="8">
        <f t="shared" si="66"/>
        <v>0</v>
      </c>
      <c r="S579" s="6"/>
      <c r="T579" s="4"/>
      <c r="U579" s="6"/>
      <c r="V579" s="85"/>
      <c r="W579" s="85"/>
      <c r="X579" s="58">
        <f t="shared" si="67"/>
        <v>0</v>
      </c>
      <c r="Y579" s="6"/>
      <c r="Z579" s="4"/>
    </row>
    <row r="580" spans="1:26" customFormat="1" x14ac:dyDescent="0.25">
      <c r="A580" s="10">
        <v>577</v>
      </c>
      <c r="B580" s="9"/>
      <c r="C580" s="4"/>
      <c r="D580" s="6"/>
      <c r="E580" s="8">
        <f t="shared" si="61"/>
        <v>6210</v>
      </c>
      <c r="F580" s="90" t="e">
        <f t="shared" si="62"/>
        <v>#VALUE!</v>
      </c>
      <c r="G580" s="4"/>
      <c r="H580" s="6"/>
      <c r="I580" s="6"/>
      <c r="J580" s="8" t="str">
        <f t="shared" si="63"/>
        <v/>
      </c>
      <c r="K580" s="8" t="str">
        <f t="shared" si="64"/>
        <v/>
      </c>
      <c r="L580" s="8" t="str">
        <f t="shared" si="65"/>
        <v/>
      </c>
      <c r="M580" s="6"/>
      <c r="N580" s="4"/>
      <c r="O580" s="6"/>
      <c r="P580" s="85"/>
      <c r="Q580" s="6"/>
      <c r="R580" s="8">
        <f t="shared" si="66"/>
        <v>0</v>
      </c>
      <c r="S580" s="6"/>
      <c r="T580" s="4"/>
      <c r="U580" s="6"/>
      <c r="V580" s="85"/>
      <c r="W580" s="85"/>
      <c r="X580" s="58">
        <f t="shared" si="67"/>
        <v>0</v>
      </c>
      <c r="Y580" s="6"/>
      <c r="Z580" s="4"/>
    </row>
    <row r="581" spans="1:26" customFormat="1" x14ac:dyDescent="0.25">
      <c r="A581" s="82">
        <v>578</v>
      </c>
      <c r="B581" s="9"/>
      <c r="C581" s="4"/>
      <c r="D581" s="6"/>
      <c r="E581" s="8">
        <f t="shared" ref="E581:E644" si="68">DATE(YEAR(D581) + 17, MONTH(D581), DAY(D581))</f>
        <v>6210</v>
      </c>
      <c r="F581" s="90" t="e">
        <f t="shared" ref="F581:F644" si="69">DATEDIF(D581, J581, "y")</f>
        <v>#VALUE!</v>
      </c>
      <c r="G581" s="4"/>
      <c r="H581" s="6"/>
      <c r="I581" s="6"/>
      <c r="J581" s="8" t="str">
        <f t="shared" ref="J581:J644" si="70">IF(D581="","",IF(I581&gt;H581,I581,H581))</f>
        <v/>
      </c>
      <c r="K581" s="8" t="str">
        <f t="shared" ref="K581:K644" si="71">IF(D581="","",IF(F581&gt;=17,"Yes","No"))</f>
        <v/>
      </c>
      <c r="L581" s="8" t="str">
        <f t="shared" ref="L581:L644" si="72">IF(D581="","",IF(E581&gt;J581,E581,J581))</f>
        <v/>
      </c>
      <c r="M581" s="6"/>
      <c r="N581" s="4"/>
      <c r="O581" s="6"/>
      <c r="P581" s="85"/>
      <c r="Q581" s="6"/>
      <c r="R581" s="8">
        <f t="shared" ref="R581:R644" si="73">Q581</f>
        <v>0</v>
      </c>
      <c r="S581" s="6"/>
      <c r="T581" s="4"/>
      <c r="U581" s="6"/>
      <c r="V581" s="85"/>
      <c r="W581" s="85"/>
      <c r="X581" s="58">
        <f t="shared" ref="X581:X644" si="74">W581</f>
        <v>0</v>
      </c>
      <c r="Y581" s="6"/>
      <c r="Z581" s="4"/>
    </row>
    <row r="582" spans="1:26" customFormat="1" x14ac:dyDescent="0.25">
      <c r="A582" s="82">
        <v>579</v>
      </c>
      <c r="B582" s="9"/>
      <c r="C582" s="4"/>
      <c r="D582" s="6"/>
      <c r="E582" s="8">
        <f t="shared" si="68"/>
        <v>6210</v>
      </c>
      <c r="F582" s="90" t="e">
        <f t="shared" si="69"/>
        <v>#VALUE!</v>
      </c>
      <c r="G582" s="4"/>
      <c r="H582" s="6"/>
      <c r="I582" s="6"/>
      <c r="J582" s="8" t="str">
        <f t="shared" si="70"/>
        <v/>
      </c>
      <c r="K582" s="8" t="str">
        <f t="shared" si="71"/>
        <v/>
      </c>
      <c r="L582" s="8" t="str">
        <f t="shared" si="72"/>
        <v/>
      </c>
      <c r="M582" s="6"/>
      <c r="N582" s="4"/>
      <c r="O582" s="6"/>
      <c r="P582" s="85"/>
      <c r="Q582" s="6"/>
      <c r="R582" s="8">
        <f t="shared" si="73"/>
        <v>0</v>
      </c>
      <c r="S582" s="6"/>
      <c r="T582" s="4"/>
      <c r="U582" s="6"/>
      <c r="V582" s="85"/>
      <c r="W582" s="85"/>
      <c r="X582" s="58">
        <f t="shared" si="74"/>
        <v>0</v>
      </c>
      <c r="Y582" s="6"/>
      <c r="Z582" s="4"/>
    </row>
    <row r="583" spans="1:26" customFormat="1" x14ac:dyDescent="0.25">
      <c r="A583" s="10">
        <v>580</v>
      </c>
      <c r="B583" s="9"/>
      <c r="C583" s="4"/>
      <c r="D583" s="6"/>
      <c r="E583" s="8">
        <f t="shared" si="68"/>
        <v>6210</v>
      </c>
      <c r="F583" s="90" t="e">
        <f t="shared" si="69"/>
        <v>#VALUE!</v>
      </c>
      <c r="G583" s="4"/>
      <c r="H583" s="6"/>
      <c r="I583" s="6"/>
      <c r="J583" s="8" t="str">
        <f t="shared" si="70"/>
        <v/>
      </c>
      <c r="K583" s="8" t="str">
        <f t="shared" si="71"/>
        <v/>
      </c>
      <c r="L583" s="8" t="str">
        <f t="shared" si="72"/>
        <v/>
      </c>
      <c r="M583" s="6"/>
      <c r="N583" s="4"/>
      <c r="O583" s="6"/>
      <c r="P583" s="85"/>
      <c r="Q583" s="6"/>
      <c r="R583" s="8">
        <f t="shared" si="73"/>
        <v>0</v>
      </c>
      <c r="S583" s="6"/>
      <c r="T583" s="4"/>
      <c r="U583" s="6"/>
      <c r="V583" s="85"/>
      <c r="W583" s="85"/>
      <c r="X583" s="58">
        <f t="shared" si="74"/>
        <v>0</v>
      </c>
      <c r="Y583" s="6"/>
      <c r="Z583" s="4"/>
    </row>
    <row r="584" spans="1:26" customFormat="1" x14ac:dyDescent="0.25">
      <c r="A584" s="82">
        <v>581</v>
      </c>
      <c r="B584" s="9"/>
      <c r="C584" s="4"/>
      <c r="D584" s="6"/>
      <c r="E584" s="8">
        <f t="shared" si="68"/>
        <v>6210</v>
      </c>
      <c r="F584" s="90" t="e">
        <f t="shared" si="69"/>
        <v>#VALUE!</v>
      </c>
      <c r="G584" s="4"/>
      <c r="H584" s="6"/>
      <c r="I584" s="6"/>
      <c r="J584" s="8" t="str">
        <f t="shared" si="70"/>
        <v/>
      </c>
      <c r="K584" s="8" t="str">
        <f t="shared" si="71"/>
        <v/>
      </c>
      <c r="L584" s="8" t="str">
        <f t="shared" si="72"/>
        <v/>
      </c>
      <c r="M584" s="6"/>
      <c r="N584" s="4"/>
      <c r="O584" s="6"/>
      <c r="P584" s="85"/>
      <c r="Q584" s="6"/>
      <c r="R584" s="8">
        <f t="shared" si="73"/>
        <v>0</v>
      </c>
      <c r="S584" s="6"/>
      <c r="T584" s="4"/>
      <c r="U584" s="6"/>
      <c r="V584" s="85"/>
      <c r="W584" s="85"/>
      <c r="X584" s="58">
        <f t="shared" si="74"/>
        <v>0</v>
      </c>
      <c r="Y584" s="6"/>
      <c r="Z584" s="4"/>
    </row>
    <row r="585" spans="1:26" customFormat="1" x14ac:dyDescent="0.25">
      <c r="A585" s="82">
        <v>582</v>
      </c>
      <c r="B585" s="9"/>
      <c r="C585" s="4"/>
      <c r="D585" s="6"/>
      <c r="E585" s="8">
        <f t="shared" si="68"/>
        <v>6210</v>
      </c>
      <c r="F585" s="90" t="e">
        <f t="shared" si="69"/>
        <v>#VALUE!</v>
      </c>
      <c r="G585" s="4"/>
      <c r="H585" s="6"/>
      <c r="I585" s="6"/>
      <c r="J585" s="8" t="str">
        <f t="shared" si="70"/>
        <v/>
      </c>
      <c r="K585" s="8" t="str">
        <f t="shared" si="71"/>
        <v/>
      </c>
      <c r="L585" s="8" t="str">
        <f t="shared" si="72"/>
        <v/>
      </c>
      <c r="M585" s="6"/>
      <c r="N585" s="4"/>
      <c r="O585" s="6"/>
      <c r="P585" s="85"/>
      <c r="Q585" s="6"/>
      <c r="R585" s="8">
        <f t="shared" si="73"/>
        <v>0</v>
      </c>
      <c r="S585" s="6"/>
      <c r="T585" s="4"/>
      <c r="U585" s="6"/>
      <c r="V585" s="85"/>
      <c r="W585" s="85"/>
      <c r="X585" s="58">
        <f t="shared" si="74"/>
        <v>0</v>
      </c>
      <c r="Y585" s="6"/>
      <c r="Z585" s="4"/>
    </row>
    <row r="586" spans="1:26" customFormat="1" x14ac:dyDescent="0.25">
      <c r="A586" s="10">
        <v>583</v>
      </c>
      <c r="B586" s="9"/>
      <c r="C586" s="4"/>
      <c r="D586" s="6"/>
      <c r="E586" s="8">
        <f t="shared" si="68"/>
        <v>6210</v>
      </c>
      <c r="F586" s="90" t="e">
        <f t="shared" si="69"/>
        <v>#VALUE!</v>
      </c>
      <c r="G586" s="4"/>
      <c r="H586" s="6"/>
      <c r="I586" s="6"/>
      <c r="J586" s="8" t="str">
        <f t="shared" si="70"/>
        <v/>
      </c>
      <c r="K586" s="8" t="str">
        <f t="shared" si="71"/>
        <v/>
      </c>
      <c r="L586" s="8" t="str">
        <f t="shared" si="72"/>
        <v/>
      </c>
      <c r="M586" s="6"/>
      <c r="N586" s="4"/>
      <c r="O586" s="6"/>
      <c r="P586" s="85"/>
      <c r="Q586" s="6"/>
      <c r="R586" s="8">
        <f t="shared" si="73"/>
        <v>0</v>
      </c>
      <c r="S586" s="6"/>
      <c r="T586" s="4"/>
      <c r="U586" s="6"/>
      <c r="V586" s="85"/>
      <c r="W586" s="85"/>
      <c r="X586" s="58">
        <f t="shared" si="74"/>
        <v>0</v>
      </c>
      <c r="Y586" s="6"/>
      <c r="Z586" s="4"/>
    </row>
    <row r="587" spans="1:26" customFormat="1" x14ac:dyDescent="0.25">
      <c r="A587" s="82">
        <v>584</v>
      </c>
      <c r="B587" s="9"/>
      <c r="C587" s="4"/>
      <c r="D587" s="6"/>
      <c r="E587" s="8">
        <f t="shared" si="68"/>
        <v>6210</v>
      </c>
      <c r="F587" s="90" t="e">
        <f t="shared" si="69"/>
        <v>#VALUE!</v>
      </c>
      <c r="G587" s="4"/>
      <c r="H587" s="6"/>
      <c r="I587" s="6"/>
      <c r="J587" s="8" t="str">
        <f t="shared" si="70"/>
        <v/>
      </c>
      <c r="K587" s="8" t="str">
        <f t="shared" si="71"/>
        <v/>
      </c>
      <c r="L587" s="8" t="str">
        <f t="shared" si="72"/>
        <v/>
      </c>
      <c r="M587" s="6"/>
      <c r="N587" s="4"/>
      <c r="O587" s="6"/>
      <c r="P587" s="85"/>
      <c r="Q587" s="6"/>
      <c r="R587" s="8">
        <f t="shared" si="73"/>
        <v>0</v>
      </c>
      <c r="S587" s="6"/>
      <c r="T587" s="4"/>
      <c r="U587" s="6"/>
      <c r="V587" s="85"/>
      <c r="W587" s="85"/>
      <c r="X587" s="58">
        <f t="shared" si="74"/>
        <v>0</v>
      </c>
      <c r="Y587" s="6"/>
      <c r="Z587" s="4"/>
    </row>
    <row r="588" spans="1:26" customFormat="1" x14ac:dyDescent="0.25">
      <c r="A588" s="82">
        <v>585</v>
      </c>
      <c r="B588" s="9"/>
      <c r="C588" s="4"/>
      <c r="D588" s="6"/>
      <c r="E588" s="8">
        <f t="shared" si="68"/>
        <v>6210</v>
      </c>
      <c r="F588" s="90" t="e">
        <f t="shared" si="69"/>
        <v>#VALUE!</v>
      </c>
      <c r="G588" s="4"/>
      <c r="H588" s="6"/>
      <c r="I588" s="6"/>
      <c r="J588" s="8" t="str">
        <f t="shared" si="70"/>
        <v/>
      </c>
      <c r="K588" s="8" t="str">
        <f t="shared" si="71"/>
        <v/>
      </c>
      <c r="L588" s="8" t="str">
        <f t="shared" si="72"/>
        <v/>
      </c>
      <c r="M588" s="6"/>
      <c r="N588" s="4"/>
      <c r="O588" s="6"/>
      <c r="P588" s="85"/>
      <c r="Q588" s="6"/>
      <c r="R588" s="8">
        <f t="shared" si="73"/>
        <v>0</v>
      </c>
      <c r="S588" s="6"/>
      <c r="T588" s="4"/>
      <c r="U588" s="6"/>
      <c r="V588" s="85"/>
      <c r="W588" s="85"/>
      <c r="X588" s="58">
        <f t="shared" si="74"/>
        <v>0</v>
      </c>
      <c r="Y588" s="6"/>
      <c r="Z588" s="4"/>
    </row>
    <row r="589" spans="1:26" customFormat="1" x14ac:dyDescent="0.25">
      <c r="A589" s="10">
        <v>586</v>
      </c>
      <c r="B589" s="9"/>
      <c r="C589" s="4"/>
      <c r="D589" s="6"/>
      <c r="E589" s="8">
        <f t="shared" si="68"/>
        <v>6210</v>
      </c>
      <c r="F589" s="90" t="e">
        <f t="shared" si="69"/>
        <v>#VALUE!</v>
      </c>
      <c r="G589" s="4"/>
      <c r="H589" s="6"/>
      <c r="I589" s="6"/>
      <c r="J589" s="8" t="str">
        <f t="shared" si="70"/>
        <v/>
      </c>
      <c r="K589" s="8" t="str">
        <f t="shared" si="71"/>
        <v/>
      </c>
      <c r="L589" s="8" t="str">
        <f t="shared" si="72"/>
        <v/>
      </c>
      <c r="M589" s="6"/>
      <c r="N589" s="4"/>
      <c r="O589" s="6"/>
      <c r="P589" s="85"/>
      <c r="Q589" s="6"/>
      <c r="R589" s="8">
        <f t="shared" si="73"/>
        <v>0</v>
      </c>
      <c r="S589" s="6"/>
      <c r="T589" s="4"/>
      <c r="U589" s="6"/>
      <c r="V589" s="85"/>
      <c r="W589" s="85"/>
      <c r="X589" s="58">
        <f t="shared" si="74"/>
        <v>0</v>
      </c>
      <c r="Y589" s="6"/>
      <c r="Z589" s="4"/>
    </row>
    <row r="590" spans="1:26" customFormat="1" x14ac:dyDescent="0.25">
      <c r="A590" s="82">
        <v>587</v>
      </c>
      <c r="B590" s="9"/>
      <c r="C590" s="4"/>
      <c r="D590" s="6"/>
      <c r="E590" s="8">
        <f t="shared" si="68"/>
        <v>6210</v>
      </c>
      <c r="F590" s="90" t="e">
        <f t="shared" si="69"/>
        <v>#VALUE!</v>
      </c>
      <c r="G590" s="4"/>
      <c r="H590" s="6"/>
      <c r="I590" s="6"/>
      <c r="J590" s="8" t="str">
        <f t="shared" si="70"/>
        <v/>
      </c>
      <c r="K590" s="8" t="str">
        <f t="shared" si="71"/>
        <v/>
      </c>
      <c r="L590" s="8" t="str">
        <f t="shared" si="72"/>
        <v/>
      </c>
      <c r="M590" s="6"/>
      <c r="N590" s="4"/>
      <c r="O590" s="6"/>
      <c r="P590" s="85"/>
      <c r="Q590" s="6"/>
      <c r="R590" s="8">
        <f t="shared" si="73"/>
        <v>0</v>
      </c>
      <c r="S590" s="6"/>
      <c r="T590" s="4"/>
      <c r="U590" s="6"/>
      <c r="V590" s="85"/>
      <c r="W590" s="85"/>
      <c r="X590" s="58">
        <f t="shared" si="74"/>
        <v>0</v>
      </c>
      <c r="Y590" s="6"/>
      <c r="Z590" s="4"/>
    </row>
    <row r="591" spans="1:26" customFormat="1" x14ac:dyDescent="0.25">
      <c r="A591" s="82">
        <v>588</v>
      </c>
      <c r="B591" s="9"/>
      <c r="C591" s="4"/>
      <c r="D591" s="6"/>
      <c r="E591" s="8">
        <f t="shared" si="68"/>
        <v>6210</v>
      </c>
      <c r="F591" s="90" t="e">
        <f t="shared" si="69"/>
        <v>#VALUE!</v>
      </c>
      <c r="G591" s="4"/>
      <c r="H591" s="6"/>
      <c r="I591" s="6"/>
      <c r="J591" s="8" t="str">
        <f t="shared" si="70"/>
        <v/>
      </c>
      <c r="K591" s="8" t="str">
        <f t="shared" si="71"/>
        <v/>
      </c>
      <c r="L591" s="8" t="str">
        <f t="shared" si="72"/>
        <v/>
      </c>
      <c r="M591" s="6"/>
      <c r="N591" s="4"/>
      <c r="O591" s="6"/>
      <c r="P591" s="85"/>
      <c r="Q591" s="6"/>
      <c r="R591" s="8">
        <f t="shared" si="73"/>
        <v>0</v>
      </c>
      <c r="S591" s="6"/>
      <c r="T591" s="4"/>
      <c r="U591" s="6"/>
      <c r="V591" s="85"/>
      <c r="W591" s="85"/>
      <c r="X591" s="58">
        <f t="shared" si="74"/>
        <v>0</v>
      </c>
      <c r="Y591" s="6"/>
      <c r="Z591" s="4"/>
    </row>
    <row r="592" spans="1:26" customFormat="1" x14ac:dyDescent="0.25">
      <c r="A592" s="10">
        <v>589</v>
      </c>
      <c r="B592" s="9"/>
      <c r="C592" s="4"/>
      <c r="D592" s="6"/>
      <c r="E592" s="8">
        <f t="shared" si="68"/>
        <v>6210</v>
      </c>
      <c r="F592" s="90" t="e">
        <f t="shared" si="69"/>
        <v>#VALUE!</v>
      </c>
      <c r="G592" s="4"/>
      <c r="H592" s="6"/>
      <c r="I592" s="6"/>
      <c r="J592" s="8" t="str">
        <f t="shared" si="70"/>
        <v/>
      </c>
      <c r="K592" s="8" t="str">
        <f t="shared" si="71"/>
        <v/>
      </c>
      <c r="L592" s="8" t="str">
        <f t="shared" si="72"/>
        <v/>
      </c>
      <c r="M592" s="6"/>
      <c r="N592" s="4"/>
      <c r="O592" s="6"/>
      <c r="P592" s="85"/>
      <c r="Q592" s="6"/>
      <c r="R592" s="8">
        <f t="shared" si="73"/>
        <v>0</v>
      </c>
      <c r="S592" s="6"/>
      <c r="T592" s="4"/>
      <c r="U592" s="6"/>
      <c r="V592" s="85"/>
      <c r="W592" s="85"/>
      <c r="X592" s="58">
        <f t="shared" si="74"/>
        <v>0</v>
      </c>
      <c r="Y592" s="6"/>
      <c r="Z592" s="4"/>
    </row>
    <row r="593" spans="1:26" customFormat="1" x14ac:dyDescent="0.25">
      <c r="A593" s="82">
        <v>590</v>
      </c>
      <c r="B593" s="9"/>
      <c r="C593" s="4"/>
      <c r="D593" s="6"/>
      <c r="E593" s="8">
        <f t="shared" si="68"/>
        <v>6210</v>
      </c>
      <c r="F593" s="90" t="e">
        <f t="shared" si="69"/>
        <v>#VALUE!</v>
      </c>
      <c r="G593" s="4"/>
      <c r="H593" s="6"/>
      <c r="I593" s="6"/>
      <c r="J593" s="8" t="str">
        <f t="shared" si="70"/>
        <v/>
      </c>
      <c r="K593" s="8" t="str">
        <f t="shared" si="71"/>
        <v/>
      </c>
      <c r="L593" s="8" t="str">
        <f t="shared" si="72"/>
        <v/>
      </c>
      <c r="M593" s="6"/>
      <c r="N593" s="4"/>
      <c r="O593" s="6"/>
      <c r="P593" s="85"/>
      <c r="Q593" s="6"/>
      <c r="R593" s="8">
        <f t="shared" si="73"/>
        <v>0</v>
      </c>
      <c r="S593" s="6"/>
      <c r="T593" s="4"/>
      <c r="U593" s="6"/>
      <c r="V593" s="85"/>
      <c r="W593" s="85"/>
      <c r="X593" s="58">
        <f t="shared" si="74"/>
        <v>0</v>
      </c>
      <c r="Y593" s="6"/>
      <c r="Z593" s="4"/>
    </row>
    <row r="594" spans="1:26" customFormat="1" x14ac:dyDescent="0.25">
      <c r="A594" s="82">
        <v>591</v>
      </c>
      <c r="B594" s="9"/>
      <c r="C594" s="4"/>
      <c r="D594" s="6"/>
      <c r="E594" s="8">
        <f t="shared" si="68"/>
        <v>6210</v>
      </c>
      <c r="F594" s="90" t="e">
        <f t="shared" si="69"/>
        <v>#VALUE!</v>
      </c>
      <c r="G594" s="4"/>
      <c r="H594" s="6"/>
      <c r="I594" s="6"/>
      <c r="J594" s="8" t="str">
        <f t="shared" si="70"/>
        <v/>
      </c>
      <c r="K594" s="8" t="str">
        <f t="shared" si="71"/>
        <v/>
      </c>
      <c r="L594" s="8" t="str">
        <f t="shared" si="72"/>
        <v/>
      </c>
      <c r="M594" s="6"/>
      <c r="N594" s="4"/>
      <c r="O594" s="6"/>
      <c r="P594" s="85"/>
      <c r="Q594" s="6"/>
      <c r="R594" s="8">
        <f t="shared" si="73"/>
        <v>0</v>
      </c>
      <c r="S594" s="6"/>
      <c r="T594" s="4"/>
      <c r="U594" s="6"/>
      <c r="V594" s="85"/>
      <c r="W594" s="85"/>
      <c r="X594" s="58">
        <f t="shared" si="74"/>
        <v>0</v>
      </c>
      <c r="Y594" s="6"/>
      <c r="Z594" s="4"/>
    </row>
    <row r="595" spans="1:26" customFormat="1" x14ac:dyDescent="0.25">
      <c r="A595" s="10">
        <v>592</v>
      </c>
      <c r="B595" s="9"/>
      <c r="C595" s="4"/>
      <c r="D595" s="6"/>
      <c r="E595" s="8">
        <f t="shared" si="68"/>
        <v>6210</v>
      </c>
      <c r="F595" s="90" t="e">
        <f t="shared" si="69"/>
        <v>#VALUE!</v>
      </c>
      <c r="G595" s="4"/>
      <c r="H595" s="6"/>
      <c r="I595" s="6"/>
      <c r="J595" s="8" t="str">
        <f t="shared" si="70"/>
        <v/>
      </c>
      <c r="K595" s="8" t="str">
        <f t="shared" si="71"/>
        <v/>
      </c>
      <c r="L595" s="8" t="str">
        <f t="shared" si="72"/>
        <v/>
      </c>
      <c r="M595" s="6"/>
      <c r="N595" s="4"/>
      <c r="O595" s="6"/>
      <c r="P595" s="85"/>
      <c r="Q595" s="6"/>
      <c r="R595" s="8">
        <f t="shared" si="73"/>
        <v>0</v>
      </c>
      <c r="S595" s="6"/>
      <c r="T595" s="4"/>
      <c r="U595" s="6"/>
      <c r="V595" s="85"/>
      <c r="W595" s="85"/>
      <c r="X595" s="58">
        <f t="shared" si="74"/>
        <v>0</v>
      </c>
      <c r="Y595" s="6"/>
      <c r="Z595" s="4"/>
    </row>
    <row r="596" spans="1:26" customFormat="1" x14ac:dyDescent="0.25">
      <c r="A596" s="82">
        <v>593</v>
      </c>
      <c r="B596" s="9"/>
      <c r="C596" s="4"/>
      <c r="D596" s="6"/>
      <c r="E596" s="8">
        <f t="shared" si="68"/>
        <v>6210</v>
      </c>
      <c r="F596" s="90" t="e">
        <f t="shared" si="69"/>
        <v>#VALUE!</v>
      </c>
      <c r="G596" s="4"/>
      <c r="H596" s="6"/>
      <c r="I596" s="6"/>
      <c r="J596" s="8" t="str">
        <f t="shared" si="70"/>
        <v/>
      </c>
      <c r="K596" s="8" t="str">
        <f t="shared" si="71"/>
        <v/>
      </c>
      <c r="L596" s="8" t="str">
        <f t="shared" si="72"/>
        <v/>
      </c>
      <c r="M596" s="6"/>
      <c r="N596" s="4"/>
      <c r="O596" s="6"/>
      <c r="P596" s="85"/>
      <c r="Q596" s="6"/>
      <c r="R596" s="8">
        <f t="shared" si="73"/>
        <v>0</v>
      </c>
      <c r="S596" s="6"/>
      <c r="T596" s="4"/>
      <c r="U596" s="6"/>
      <c r="V596" s="85"/>
      <c r="W596" s="85"/>
      <c r="X596" s="58">
        <f t="shared" si="74"/>
        <v>0</v>
      </c>
      <c r="Y596" s="6"/>
      <c r="Z596" s="4"/>
    </row>
    <row r="597" spans="1:26" customFormat="1" x14ac:dyDescent="0.25">
      <c r="A597" s="82">
        <v>594</v>
      </c>
      <c r="B597" s="9"/>
      <c r="C597" s="4"/>
      <c r="D597" s="6"/>
      <c r="E597" s="8">
        <f t="shared" si="68"/>
        <v>6210</v>
      </c>
      <c r="F597" s="90" t="e">
        <f t="shared" si="69"/>
        <v>#VALUE!</v>
      </c>
      <c r="G597" s="4"/>
      <c r="H597" s="6"/>
      <c r="I597" s="6"/>
      <c r="J597" s="8" t="str">
        <f t="shared" si="70"/>
        <v/>
      </c>
      <c r="K597" s="8" t="str">
        <f t="shared" si="71"/>
        <v/>
      </c>
      <c r="L597" s="8" t="str">
        <f t="shared" si="72"/>
        <v/>
      </c>
      <c r="M597" s="6"/>
      <c r="N597" s="4"/>
      <c r="O597" s="6"/>
      <c r="P597" s="85"/>
      <c r="Q597" s="6"/>
      <c r="R597" s="8">
        <f t="shared" si="73"/>
        <v>0</v>
      </c>
      <c r="S597" s="6"/>
      <c r="T597" s="4"/>
      <c r="U597" s="6"/>
      <c r="V597" s="85"/>
      <c r="W597" s="85"/>
      <c r="X597" s="58">
        <f t="shared" si="74"/>
        <v>0</v>
      </c>
      <c r="Y597" s="6"/>
      <c r="Z597" s="4"/>
    </row>
    <row r="598" spans="1:26" customFormat="1" x14ac:dyDescent="0.25">
      <c r="A598" s="10">
        <v>595</v>
      </c>
      <c r="B598" s="9"/>
      <c r="C598" s="4"/>
      <c r="D598" s="6"/>
      <c r="E598" s="8">
        <f t="shared" si="68"/>
        <v>6210</v>
      </c>
      <c r="F598" s="90" t="e">
        <f t="shared" si="69"/>
        <v>#VALUE!</v>
      </c>
      <c r="G598" s="4"/>
      <c r="H598" s="6"/>
      <c r="I598" s="6"/>
      <c r="J598" s="8" t="str">
        <f t="shared" si="70"/>
        <v/>
      </c>
      <c r="K598" s="8" t="str">
        <f t="shared" si="71"/>
        <v/>
      </c>
      <c r="L598" s="8" t="str">
        <f t="shared" si="72"/>
        <v/>
      </c>
      <c r="M598" s="6"/>
      <c r="N598" s="4"/>
      <c r="O598" s="6"/>
      <c r="P598" s="85"/>
      <c r="Q598" s="6"/>
      <c r="R598" s="8">
        <f t="shared" si="73"/>
        <v>0</v>
      </c>
      <c r="S598" s="6"/>
      <c r="T598" s="4"/>
      <c r="U598" s="6"/>
      <c r="V598" s="85"/>
      <c r="W598" s="85"/>
      <c r="X598" s="58">
        <f t="shared" si="74"/>
        <v>0</v>
      </c>
      <c r="Y598" s="6"/>
      <c r="Z598" s="4"/>
    </row>
    <row r="599" spans="1:26" customFormat="1" x14ac:dyDescent="0.25">
      <c r="A599" s="82">
        <v>596</v>
      </c>
      <c r="B599" s="9"/>
      <c r="C599" s="4"/>
      <c r="D599" s="6"/>
      <c r="E599" s="8">
        <f t="shared" si="68"/>
        <v>6210</v>
      </c>
      <c r="F599" s="90" t="e">
        <f t="shared" si="69"/>
        <v>#VALUE!</v>
      </c>
      <c r="G599" s="4"/>
      <c r="H599" s="6"/>
      <c r="I599" s="6"/>
      <c r="J599" s="8" t="str">
        <f t="shared" si="70"/>
        <v/>
      </c>
      <c r="K599" s="8" t="str">
        <f t="shared" si="71"/>
        <v/>
      </c>
      <c r="L599" s="8" t="str">
        <f t="shared" si="72"/>
        <v/>
      </c>
      <c r="M599" s="6"/>
      <c r="N599" s="4"/>
      <c r="O599" s="6"/>
      <c r="P599" s="85"/>
      <c r="Q599" s="6"/>
      <c r="R599" s="8">
        <f t="shared" si="73"/>
        <v>0</v>
      </c>
      <c r="S599" s="6"/>
      <c r="T599" s="4"/>
      <c r="U599" s="6"/>
      <c r="V599" s="85"/>
      <c r="W599" s="85"/>
      <c r="X599" s="58">
        <f t="shared" si="74"/>
        <v>0</v>
      </c>
      <c r="Y599" s="6"/>
      <c r="Z599" s="4"/>
    </row>
    <row r="600" spans="1:26" customFormat="1" x14ac:dyDescent="0.25">
      <c r="A600" s="82">
        <v>597</v>
      </c>
      <c r="B600" s="9"/>
      <c r="C600" s="4"/>
      <c r="D600" s="6"/>
      <c r="E600" s="8">
        <f t="shared" si="68"/>
        <v>6210</v>
      </c>
      <c r="F600" s="90" t="e">
        <f t="shared" si="69"/>
        <v>#VALUE!</v>
      </c>
      <c r="G600" s="4"/>
      <c r="H600" s="6"/>
      <c r="I600" s="6"/>
      <c r="J600" s="8" t="str">
        <f t="shared" si="70"/>
        <v/>
      </c>
      <c r="K600" s="8" t="str">
        <f t="shared" si="71"/>
        <v/>
      </c>
      <c r="L600" s="8" t="str">
        <f t="shared" si="72"/>
        <v/>
      </c>
      <c r="M600" s="6"/>
      <c r="N600" s="4"/>
      <c r="O600" s="6"/>
      <c r="P600" s="85"/>
      <c r="Q600" s="6"/>
      <c r="R600" s="8">
        <f t="shared" si="73"/>
        <v>0</v>
      </c>
      <c r="S600" s="6"/>
      <c r="T600" s="4"/>
      <c r="U600" s="6"/>
      <c r="V600" s="85"/>
      <c r="W600" s="85"/>
      <c r="X600" s="58">
        <f t="shared" si="74"/>
        <v>0</v>
      </c>
      <c r="Y600" s="6"/>
      <c r="Z600" s="4"/>
    </row>
    <row r="601" spans="1:26" customFormat="1" x14ac:dyDescent="0.25">
      <c r="A601" s="10">
        <v>598</v>
      </c>
      <c r="B601" s="9"/>
      <c r="C601" s="4"/>
      <c r="D601" s="6"/>
      <c r="E601" s="8">
        <f t="shared" si="68"/>
        <v>6210</v>
      </c>
      <c r="F601" s="90" t="e">
        <f t="shared" si="69"/>
        <v>#VALUE!</v>
      </c>
      <c r="G601" s="4"/>
      <c r="H601" s="6"/>
      <c r="I601" s="6"/>
      <c r="J601" s="8" t="str">
        <f t="shared" si="70"/>
        <v/>
      </c>
      <c r="K601" s="8" t="str">
        <f t="shared" si="71"/>
        <v/>
      </c>
      <c r="L601" s="8" t="str">
        <f t="shared" si="72"/>
        <v/>
      </c>
      <c r="M601" s="6"/>
      <c r="N601" s="4"/>
      <c r="O601" s="6"/>
      <c r="P601" s="85"/>
      <c r="Q601" s="6"/>
      <c r="R601" s="8">
        <f t="shared" si="73"/>
        <v>0</v>
      </c>
      <c r="S601" s="6"/>
      <c r="T601" s="4"/>
      <c r="U601" s="6"/>
      <c r="V601" s="85"/>
      <c r="W601" s="85"/>
      <c r="X601" s="58">
        <f t="shared" si="74"/>
        <v>0</v>
      </c>
      <c r="Y601" s="6"/>
      <c r="Z601" s="4"/>
    </row>
    <row r="602" spans="1:26" customFormat="1" x14ac:dyDescent="0.25">
      <c r="A602" s="82">
        <v>599</v>
      </c>
      <c r="B602" s="9"/>
      <c r="C602" s="4"/>
      <c r="D602" s="6"/>
      <c r="E602" s="8">
        <f t="shared" si="68"/>
        <v>6210</v>
      </c>
      <c r="F602" s="90" t="e">
        <f t="shared" si="69"/>
        <v>#VALUE!</v>
      </c>
      <c r="G602" s="4"/>
      <c r="H602" s="6"/>
      <c r="I602" s="6"/>
      <c r="J602" s="8" t="str">
        <f t="shared" si="70"/>
        <v/>
      </c>
      <c r="K602" s="8" t="str">
        <f t="shared" si="71"/>
        <v/>
      </c>
      <c r="L602" s="8" t="str">
        <f t="shared" si="72"/>
        <v/>
      </c>
      <c r="M602" s="6"/>
      <c r="N602" s="4"/>
      <c r="O602" s="6"/>
      <c r="P602" s="85"/>
      <c r="Q602" s="6"/>
      <c r="R602" s="8">
        <f t="shared" si="73"/>
        <v>0</v>
      </c>
      <c r="S602" s="6"/>
      <c r="T602" s="4"/>
      <c r="U602" s="6"/>
      <c r="V602" s="85"/>
      <c r="W602" s="85"/>
      <c r="X602" s="58">
        <f t="shared" si="74"/>
        <v>0</v>
      </c>
      <c r="Y602" s="6"/>
      <c r="Z602" s="4"/>
    </row>
    <row r="603" spans="1:26" customFormat="1" x14ac:dyDescent="0.25">
      <c r="A603" s="82">
        <v>600</v>
      </c>
      <c r="B603" s="9"/>
      <c r="C603" s="4"/>
      <c r="D603" s="6"/>
      <c r="E603" s="8">
        <f t="shared" si="68"/>
        <v>6210</v>
      </c>
      <c r="F603" s="90" t="e">
        <f t="shared" si="69"/>
        <v>#VALUE!</v>
      </c>
      <c r="G603" s="4"/>
      <c r="H603" s="6"/>
      <c r="I603" s="6"/>
      <c r="J603" s="8" t="str">
        <f t="shared" si="70"/>
        <v/>
      </c>
      <c r="K603" s="8" t="str">
        <f t="shared" si="71"/>
        <v/>
      </c>
      <c r="L603" s="8" t="str">
        <f t="shared" si="72"/>
        <v/>
      </c>
      <c r="M603" s="6"/>
      <c r="N603" s="4"/>
      <c r="O603" s="6"/>
      <c r="P603" s="85"/>
      <c r="Q603" s="6"/>
      <c r="R603" s="8">
        <f t="shared" si="73"/>
        <v>0</v>
      </c>
      <c r="S603" s="6"/>
      <c r="T603" s="4"/>
      <c r="U603" s="6"/>
      <c r="V603" s="85"/>
      <c r="W603" s="85"/>
      <c r="X603" s="58">
        <f t="shared" si="74"/>
        <v>0</v>
      </c>
      <c r="Y603" s="6"/>
      <c r="Z603" s="4"/>
    </row>
    <row r="604" spans="1:26" customFormat="1" x14ac:dyDescent="0.25">
      <c r="A604" s="10">
        <v>601</v>
      </c>
      <c r="B604" s="9"/>
      <c r="C604" s="4"/>
      <c r="D604" s="6"/>
      <c r="E604" s="8">
        <f t="shared" si="68"/>
        <v>6210</v>
      </c>
      <c r="F604" s="90" t="e">
        <f t="shared" si="69"/>
        <v>#VALUE!</v>
      </c>
      <c r="G604" s="4"/>
      <c r="H604" s="6"/>
      <c r="I604" s="6"/>
      <c r="J604" s="8" t="str">
        <f t="shared" si="70"/>
        <v/>
      </c>
      <c r="K604" s="8" t="str">
        <f t="shared" si="71"/>
        <v/>
      </c>
      <c r="L604" s="8" t="str">
        <f t="shared" si="72"/>
        <v/>
      </c>
      <c r="M604" s="6"/>
      <c r="N604" s="4"/>
      <c r="O604" s="6"/>
      <c r="P604" s="85"/>
      <c r="Q604" s="6"/>
      <c r="R604" s="8">
        <f t="shared" si="73"/>
        <v>0</v>
      </c>
      <c r="S604" s="6"/>
      <c r="T604" s="4"/>
      <c r="U604" s="6"/>
      <c r="V604" s="85"/>
      <c r="W604" s="85"/>
      <c r="X604" s="58">
        <f t="shared" si="74"/>
        <v>0</v>
      </c>
      <c r="Y604" s="6"/>
      <c r="Z604" s="4"/>
    </row>
    <row r="605" spans="1:26" customFormat="1" x14ac:dyDescent="0.25">
      <c r="A605" s="82">
        <v>602</v>
      </c>
      <c r="B605" s="9"/>
      <c r="C605" s="4"/>
      <c r="D605" s="6"/>
      <c r="E605" s="8">
        <f t="shared" si="68"/>
        <v>6210</v>
      </c>
      <c r="F605" s="90" t="e">
        <f t="shared" si="69"/>
        <v>#VALUE!</v>
      </c>
      <c r="G605" s="4"/>
      <c r="H605" s="6"/>
      <c r="I605" s="6"/>
      <c r="J605" s="8" t="str">
        <f t="shared" si="70"/>
        <v/>
      </c>
      <c r="K605" s="8" t="str">
        <f t="shared" si="71"/>
        <v/>
      </c>
      <c r="L605" s="8" t="str">
        <f t="shared" si="72"/>
        <v/>
      </c>
      <c r="M605" s="6"/>
      <c r="N605" s="4"/>
      <c r="O605" s="6"/>
      <c r="P605" s="85"/>
      <c r="Q605" s="6"/>
      <c r="R605" s="8">
        <f t="shared" si="73"/>
        <v>0</v>
      </c>
      <c r="S605" s="6"/>
      <c r="T605" s="4"/>
      <c r="U605" s="6"/>
      <c r="V605" s="85"/>
      <c r="W605" s="85"/>
      <c r="X605" s="58">
        <f t="shared" si="74"/>
        <v>0</v>
      </c>
      <c r="Y605" s="6"/>
      <c r="Z605" s="4"/>
    </row>
    <row r="606" spans="1:26" customFormat="1" x14ac:dyDescent="0.25">
      <c r="A606" s="82">
        <v>603</v>
      </c>
      <c r="B606" s="9"/>
      <c r="C606" s="4"/>
      <c r="D606" s="6"/>
      <c r="E606" s="8">
        <f t="shared" si="68"/>
        <v>6210</v>
      </c>
      <c r="F606" s="90" t="e">
        <f t="shared" si="69"/>
        <v>#VALUE!</v>
      </c>
      <c r="G606" s="4"/>
      <c r="H606" s="6"/>
      <c r="I606" s="6"/>
      <c r="J606" s="8" t="str">
        <f t="shared" si="70"/>
        <v/>
      </c>
      <c r="K606" s="8" t="str">
        <f t="shared" si="71"/>
        <v/>
      </c>
      <c r="L606" s="8" t="str">
        <f t="shared" si="72"/>
        <v/>
      </c>
      <c r="M606" s="6"/>
      <c r="N606" s="4"/>
      <c r="O606" s="6"/>
      <c r="P606" s="85"/>
      <c r="Q606" s="6"/>
      <c r="R606" s="8">
        <f t="shared" si="73"/>
        <v>0</v>
      </c>
      <c r="S606" s="6"/>
      <c r="T606" s="4"/>
      <c r="U606" s="6"/>
      <c r="V606" s="85"/>
      <c r="W606" s="85"/>
      <c r="X606" s="58">
        <f t="shared" si="74"/>
        <v>0</v>
      </c>
      <c r="Y606" s="6"/>
      <c r="Z606" s="4"/>
    </row>
    <row r="607" spans="1:26" customFormat="1" x14ac:dyDescent="0.25">
      <c r="A607" s="10">
        <v>604</v>
      </c>
      <c r="B607" s="9"/>
      <c r="C607" s="4"/>
      <c r="D607" s="6"/>
      <c r="E607" s="8">
        <f t="shared" si="68"/>
        <v>6210</v>
      </c>
      <c r="F607" s="90" t="e">
        <f t="shared" si="69"/>
        <v>#VALUE!</v>
      </c>
      <c r="G607" s="4"/>
      <c r="H607" s="6"/>
      <c r="I607" s="6"/>
      <c r="J607" s="8" t="str">
        <f t="shared" si="70"/>
        <v/>
      </c>
      <c r="K607" s="8" t="str">
        <f t="shared" si="71"/>
        <v/>
      </c>
      <c r="L607" s="8" t="str">
        <f t="shared" si="72"/>
        <v/>
      </c>
      <c r="M607" s="6"/>
      <c r="N607" s="4"/>
      <c r="O607" s="6"/>
      <c r="P607" s="85"/>
      <c r="Q607" s="6"/>
      <c r="R607" s="8">
        <f t="shared" si="73"/>
        <v>0</v>
      </c>
      <c r="S607" s="6"/>
      <c r="T607" s="4"/>
      <c r="U607" s="6"/>
      <c r="V607" s="85"/>
      <c r="W607" s="85"/>
      <c r="X607" s="58">
        <f t="shared" si="74"/>
        <v>0</v>
      </c>
      <c r="Y607" s="6"/>
      <c r="Z607" s="4"/>
    </row>
    <row r="608" spans="1:26" customFormat="1" x14ac:dyDescent="0.25">
      <c r="A608" s="82">
        <v>605</v>
      </c>
      <c r="B608" s="9"/>
      <c r="C608" s="4"/>
      <c r="D608" s="6"/>
      <c r="E608" s="8">
        <f t="shared" si="68"/>
        <v>6210</v>
      </c>
      <c r="F608" s="90" t="e">
        <f t="shared" si="69"/>
        <v>#VALUE!</v>
      </c>
      <c r="G608" s="4"/>
      <c r="H608" s="6"/>
      <c r="I608" s="6"/>
      <c r="J608" s="8" t="str">
        <f t="shared" si="70"/>
        <v/>
      </c>
      <c r="K608" s="8" t="str">
        <f t="shared" si="71"/>
        <v/>
      </c>
      <c r="L608" s="8" t="str">
        <f t="shared" si="72"/>
        <v/>
      </c>
      <c r="M608" s="6"/>
      <c r="N608" s="4"/>
      <c r="O608" s="6"/>
      <c r="P608" s="85"/>
      <c r="Q608" s="6"/>
      <c r="R608" s="8">
        <f t="shared" si="73"/>
        <v>0</v>
      </c>
      <c r="S608" s="6"/>
      <c r="T608" s="4"/>
      <c r="U608" s="6"/>
      <c r="V608" s="85"/>
      <c r="W608" s="85"/>
      <c r="X608" s="58">
        <f t="shared" si="74"/>
        <v>0</v>
      </c>
      <c r="Y608" s="6"/>
      <c r="Z608" s="4"/>
    </row>
    <row r="609" spans="1:26" customFormat="1" x14ac:dyDescent="0.25">
      <c r="A609" s="82">
        <v>606</v>
      </c>
      <c r="B609" s="9"/>
      <c r="C609" s="4"/>
      <c r="D609" s="6"/>
      <c r="E609" s="8">
        <f t="shared" si="68"/>
        <v>6210</v>
      </c>
      <c r="F609" s="90" t="e">
        <f t="shared" si="69"/>
        <v>#VALUE!</v>
      </c>
      <c r="G609" s="4"/>
      <c r="H609" s="6"/>
      <c r="I609" s="6"/>
      <c r="J609" s="8" t="str">
        <f t="shared" si="70"/>
        <v/>
      </c>
      <c r="K609" s="8" t="str">
        <f t="shared" si="71"/>
        <v/>
      </c>
      <c r="L609" s="8" t="str">
        <f t="shared" si="72"/>
        <v/>
      </c>
      <c r="M609" s="6"/>
      <c r="N609" s="4"/>
      <c r="O609" s="6"/>
      <c r="P609" s="85"/>
      <c r="Q609" s="6"/>
      <c r="R609" s="8">
        <f t="shared" si="73"/>
        <v>0</v>
      </c>
      <c r="S609" s="6"/>
      <c r="T609" s="4"/>
      <c r="U609" s="6"/>
      <c r="V609" s="85"/>
      <c r="W609" s="85"/>
      <c r="X609" s="58">
        <f t="shared" si="74"/>
        <v>0</v>
      </c>
      <c r="Y609" s="6"/>
      <c r="Z609" s="4"/>
    </row>
    <row r="610" spans="1:26" customFormat="1" x14ac:dyDescent="0.25">
      <c r="A610" s="10">
        <v>607</v>
      </c>
      <c r="B610" s="9"/>
      <c r="C610" s="4"/>
      <c r="D610" s="6"/>
      <c r="E610" s="8">
        <f t="shared" si="68"/>
        <v>6210</v>
      </c>
      <c r="F610" s="90" t="e">
        <f t="shared" si="69"/>
        <v>#VALUE!</v>
      </c>
      <c r="G610" s="4"/>
      <c r="H610" s="6"/>
      <c r="I610" s="6"/>
      <c r="J610" s="8" t="str">
        <f t="shared" si="70"/>
        <v/>
      </c>
      <c r="K610" s="8" t="str">
        <f t="shared" si="71"/>
        <v/>
      </c>
      <c r="L610" s="8" t="str">
        <f t="shared" si="72"/>
        <v/>
      </c>
      <c r="M610" s="6"/>
      <c r="N610" s="4"/>
      <c r="O610" s="6"/>
      <c r="P610" s="85"/>
      <c r="Q610" s="6"/>
      <c r="R610" s="8">
        <f t="shared" si="73"/>
        <v>0</v>
      </c>
      <c r="S610" s="6"/>
      <c r="T610" s="4"/>
      <c r="U610" s="6"/>
      <c r="V610" s="85"/>
      <c r="W610" s="85"/>
      <c r="X610" s="58">
        <f t="shared" si="74"/>
        <v>0</v>
      </c>
      <c r="Y610" s="6"/>
      <c r="Z610" s="4"/>
    </row>
    <row r="611" spans="1:26" customFormat="1" x14ac:dyDescent="0.25">
      <c r="A611" s="82">
        <v>608</v>
      </c>
      <c r="B611" s="9"/>
      <c r="C611" s="4"/>
      <c r="D611" s="6"/>
      <c r="E611" s="8">
        <f t="shared" si="68"/>
        <v>6210</v>
      </c>
      <c r="F611" s="90" t="e">
        <f t="shared" si="69"/>
        <v>#VALUE!</v>
      </c>
      <c r="G611" s="4"/>
      <c r="H611" s="6"/>
      <c r="I611" s="6"/>
      <c r="J611" s="8" t="str">
        <f t="shared" si="70"/>
        <v/>
      </c>
      <c r="K611" s="8" t="str">
        <f t="shared" si="71"/>
        <v/>
      </c>
      <c r="L611" s="8" t="str">
        <f t="shared" si="72"/>
        <v/>
      </c>
      <c r="M611" s="6"/>
      <c r="N611" s="4"/>
      <c r="O611" s="6"/>
      <c r="P611" s="85"/>
      <c r="Q611" s="6"/>
      <c r="R611" s="8">
        <f t="shared" si="73"/>
        <v>0</v>
      </c>
      <c r="S611" s="6"/>
      <c r="T611" s="4"/>
      <c r="U611" s="6"/>
      <c r="V611" s="85"/>
      <c r="W611" s="85"/>
      <c r="X611" s="58">
        <f t="shared" si="74"/>
        <v>0</v>
      </c>
      <c r="Y611" s="6"/>
      <c r="Z611" s="4"/>
    </row>
    <row r="612" spans="1:26" customFormat="1" x14ac:dyDescent="0.25">
      <c r="A612" s="82">
        <v>609</v>
      </c>
      <c r="B612" s="9"/>
      <c r="C612" s="4"/>
      <c r="D612" s="6"/>
      <c r="E612" s="8">
        <f t="shared" si="68"/>
        <v>6210</v>
      </c>
      <c r="F612" s="90" t="e">
        <f t="shared" si="69"/>
        <v>#VALUE!</v>
      </c>
      <c r="G612" s="4"/>
      <c r="H612" s="6"/>
      <c r="I612" s="6"/>
      <c r="J612" s="8" t="str">
        <f t="shared" si="70"/>
        <v/>
      </c>
      <c r="K612" s="8" t="str">
        <f t="shared" si="71"/>
        <v/>
      </c>
      <c r="L612" s="8" t="str">
        <f t="shared" si="72"/>
        <v/>
      </c>
      <c r="M612" s="6"/>
      <c r="N612" s="4"/>
      <c r="O612" s="6"/>
      <c r="P612" s="85"/>
      <c r="Q612" s="6"/>
      <c r="R612" s="8">
        <f t="shared" si="73"/>
        <v>0</v>
      </c>
      <c r="S612" s="6"/>
      <c r="T612" s="4"/>
      <c r="U612" s="6"/>
      <c r="V612" s="85"/>
      <c r="W612" s="85"/>
      <c r="X612" s="58">
        <f t="shared" si="74"/>
        <v>0</v>
      </c>
      <c r="Y612" s="6"/>
      <c r="Z612" s="4"/>
    </row>
    <row r="613" spans="1:26" customFormat="1" x14ac:dyDescent="0.25">
      <c r="A613" s="10">
        <v>610</v>
      </c>
      <c r="B613" s="9"/>
      <c r="C613" s="4"/>
      <c r="D613" s="6"/>
      <c r="E613" s="8">
        <f t="shared" si="68"/>
        <v>6210</v>
      </c>
      <c r="F613" s="90" t="e">
        <f t="shared" si="69"/>
        <v>#VALUE!</v>
      </c>
      <c r="G613" s="4"/>
      <c r="H613" s="6"/>
      <c r="I613" s="6"/>
      <c r="J613" s="8" t="str">
        <f t="shared" si="70"/>
        <v/>
      </c>
      <c r="K613" s="8" t="str">
        <f t="shared" si="71"/>
        <v/>
      </c>
      <c r="L613" s="8" t="str">
        <f t="shared" si="72"/>
        <v/>
      </c>
      <c r="M613" s="6"/>
      <c r="N613" s="4"/>
      <c r="O613" s="6"/>
      <c r="P613" s="85"/>
      <c r="Q613" s="6"/>
      <c r="R613" s="8">
        <f t="shared" si="73"/>
        <v>0</v>
      </c>
      <c r="S613" s="6"/>
      <c r="T613" s="4"/>
      <c r="U613" s="6"/>
      <c r="V613" s="85"/>
      <c r="W613" s="85"/>
      <c r="X613" s="58">
        <f t="shared" si="74"/>
        <v>0</v>
      </c>
      <c r="Y613" s="6"/>
      <c r="Z613" s="4"/>
    </row>
    <row r="614" spans="1:26" customFormat="1" x14ac:dyDescent="0.25">
      <c r="A614" s="82">
        <v>611</v>
      </c>
      <c r="B614" s="9"/>
      <c r="C614" s="4"/>
      <c r="D614" s="6"/>
      <c r="E614" s="8">
        <f t="shared" si="68"/>
        <v>6210</v>
      </c>
      <c r="F614" s="90" t="e">
        <f t="shared" si="69"/>
        <v>#VALUE!</v>
      </c>
      <c r="G614" s="4"/>
      <c r="H614" s="6"/>
      <c r="I614" s="6"/>
      <c r="J614" s="8" t="str">
        <f t="shared" si="70"/>
        <v/>
      </c>
      <c r="K614" s="8" t="str">
        <f t="shared" si="71"/>
        <v/>
      </c>
      <c r="L614" s="8" t="str">
        <f t="shared" si="72"/>
        <v/>
      </c>
      <c r="M614" s="6"/>
      <c r="N614" s="4"/>
      <c r="O614" s="6"/>
      <c r="P614" s="85"/>
      <c r="Q614" s="6"/>
      <c r="R614" s="8">
        <f t="shared" si="73"/>
        <v>0</v>
      </c>
      <c r="S614" s="6"/>
      <c r="T614" s="4"/>
      <c r="U614" s="6"/>
      <c r="V614" s="85"/>
      <c r="W614" s="85"/>
      <c r="X614" s="58">
        <f t="shared" si="74"/>
        <v>0</v>
      </c>
      <c r="Y614" s="6"/>
      <c r="Z614" s="4"/>
    </row>
    <row r="615" spans="1:26" customFormat="1" x14ac:dyDescent="0.25">
      <c r="A615" s="82">
        <v>612</v>
      </c>
      <c r="B615" s="9"/>
      <c r="C615" s="4"/>
      <c r="D615" s="6"/>
      <c r="E615" s="8">
        <f t="shared" si="68"/>
        <v>6210</v>
      </c>
      <c r="F615" s="90" t="e">
        <f t="shared" si="69"/>
        <v>#VALUE!</v>
      </c>
      <c r="G615" s="4"/>
      <c r="H615" s="6"/>
      <c r="I615" s="6"/>
      <c r="J615" s="8" t="str">
        <f t="shared" si="70"/>
        <v/>
      </c>
      <c r="K615" s="8" t="str">
        <f t="shared" si="71"/>
        <v/>
      </c>
      <c r="L615" s="8" t="str">
        <f t="shared" si="72"/>
        <v/>
      </c>
      <c r="M615" s="6"/>
      <c r="N615" s="4"/>
      <c r="O615" s="6"/>
      <c r="P615" s="85"/>
      <c r="Q615" s="6"/>
      <c r="R615" s="8">
        <f t="shared" si="73"/>
        <v>0</v>
      </c>
      <c r="S615" s="6"/>
      <c r="T615" s="4"/>
      <c r="U615" s="6"/>
      <c r="V615" s="85"/>
      <c r="W615" s="85"/>
      <c r="X615" s="58">
        <f t="shared" si="74"/>
        <v>0</v>
      </c>
      <c r="Y615" s="6"/>
      <c r="Z615" s="4"/>
    </row>
    <row r="616" spans="1:26" customFormat="1" x14ac:dyDescent="0.25">
      <c r="A616" s="10">
        <v>613</v>
      </c>
      <c r="B616" s="9"/>
      <c r="C616" s="4"/>
      <c r="D616" s="6"/>
      <c r="E616" s="8">
        <f t="shared" si="68"/>
        <v>6210</v>
      </c>
      <c r="F616" s="90" t="e">
        <f t="shared" si="69"/>
        <v>#VALUE!</v>
      </c>
      <c r="G616" s="4"/>
      <c r="H616" s="6"/>
      <c r="I616" s="6"/>
      <c r="J616" s="8" t="str">
        <f t="shared" si="70"/>
        <v/>
      </c>
      <c r="K616" s="8" t="str">
        <f t="shared" si="71"/>
        <v/>
      </c>
      <c r="L616" s="8" t="str">
        <f t="shared" si="72"/>
        <v/>
      </c>
      <c r="M616" s="6"/>
      <c r="N616" s="4"/>
      <c r="O616" s="6"/>
      <c r="P616" s="85"/>
      <c r="Q616" s="6"/>
      <c r="R616" s="8">
        <f t="shared" si="73"/>
        <v>0</v>
      </c>
      <c r="S616" s="6"/>
      <c r="T616" s="4"/>
      <c r="U616" s="6"/>
      <c r="V616" s="85"/>
      <c r="W616" s="85"/>
      <c r="X616" s="58">
        <f t="shared" si="74"/>
        <v>0</v>
      </c>
      <c r="Y616" s="6"/>
      <c r="Z616" s="4"/>
    </row>
    <row r="617" spans="1:26" customFormat="1" x14ac:dyDescent="0.25">
      <c r="A617" s="82">
        <v>614</v>
      </c>
      <c r="B617" s="9"/>
      <c r="C617" s="4"/>
      <c r="D617" s="6"/>
      <c r="E617" s="8">
        <f t="shared" si="68"/>
        <v>6210</v>
      </c>
      <c r="F617" s="90" t="e">
        <f t="shared" si="69"/>
        <v>#VALUE!</v>
      </c>
      <c r="G617" s="4"/>
      <c r="H617" s="6"/>
      <c r="I617" s="6"/>
      <c r="J617" s="8" t="str">
        <f t="shared" si="70"/>
        <v/>
      </c>
      <c r="K617" s="8" t="str">
        <f t="shared" si="71"/>
        <v/>
      </c>
      <c r="L617" s="8" t="str">
        <f t="shared" si="72"/>
        <v/>
      </c>
      <c r="M617" s="6"/>
      <c r="N617" s="4"/>
      <c r="O617" s="6"/>
      <c r="P617" s="85"/>
      <c r="Q617" s="6"/>
      <c r="R617" s="8">
        <f t="shared" si="73"/>
        <v>0</v>
      </c>
      <c r="S617" s="6"/>
      <c r="T617" s="4"/>
      <c r="U617" s="6"/>
      <c r="V617" s="85"/>
      <c r="W617" s="85"/>
      <c r="X617" s="58">
        <f t="shared" si="74"/>
        <v>0</v>
      </c>
      <c r="Y617" s="6"/>
      <c r="Z617" s="4"/>
    </row>
    <row r="618" spans="1:26" customFormat="1" x14ac:dyDescent="0.25">
      <c r="A618" s="82">
        <v>615</v>
      </c>
      <c r="B618" s="9"/>
      <c r="C618" s="4"/>
      <c r="D618" s="6"/>
      <c r="E618" s="8">
        <f t="shared" si="68"/>
        <v>6210</v>
      </c>
      <c r="F618" s="90" t="e">
        <f t="shared" si="69"/>
        <v>#VALUE!</v>
      </c>
      <c r="G618" s="4"/>
      <c r="H618" s="6"/>
      <c r="I618" s="6"/>
      <c r="J618" s="8" t="str">
        <f t="shared" si="70"/>
        <v/>
      </c>
      <c r="K618" s="8" t="str">
        <f t="shared" si="71"/>
        <v/>
      </c>
      <c r="L618" s="8" t="str">
        <f t="shared" si="72"/>
        <v/>
      </c>
      <c r="M618" s="6"/>
      <c r="N618" s="4"/>
      <c r="O618" s="6"/>
      <c r="P618" s="85"/>
      <c r="Q618" s="6"/>
      <c r="R618" s="8">
        <f t="shared" si="73"/>
        <v>0</v>
      </c>
      <c r="S618" s="6"/>
      <c r="T618" s="4"/>
      <c r="U618" s="6"/>
      <c r="V618" s="85"/>
      <c r="W618" s="85"/>
      <c r="X618" s="58">
        <f t="shared" si="74"/>
        <v>0</v>
      </c>
      <c r="Y618" s="6"/>
      <c r="Z618" s="4"/>
    </row>
    <row r="619" spans="1:26" customFormat="1" x14ac:dyDescent="0.25">
      <c r="A619" s="10">
        <v>616</v>
      </c>
      <c r="B619" s="9"/>
      <c r="C619" s="4"/>
      <c r="D619" s="6"/>
      <c r="E619" s="8">
        <f t="shared" si="68"/>
        <v>6210</v>
      </c>
      <c r="F619" s="90" t="e">
        <f t="shared" si="69"/>
        <v>#VALUE!</v>
      </c>
      <c r="G619" s="4"/>
      <c r="H619" s="6"/>
      <c r="I619" s="6"/>
      <c r="J619" s="8" t="str">
        <f t="shared" si="70"/>
        <v/>
      </c>
      <c r="K619" s="8" t="str">
        <f t="shared" si="71"/>
        <v/>
      </c>
      <c r="L619" s="8" t="str">
        <f t="shared" si="72"/>
        <v/>
      </c>
      <c r="M619" s="6"/>
      <c r="N619" s="4"/>
      <c r="O619" s="6"/>
      <c r="P619" s="85"/>
      <c r="Q619" s="6"/>
      <c r="R619" s="8">
        <f t="shared" si="73"/>
        <v>0</v>
      </c>
      <c r="S619" s="6"/>
      <c r="T619" s="4"/>
      <c r="U619" s="6"/>
      <c r="V619" s="85"/>
      <c r="W619" s="85"/>
      <c r="X619" s="58">
        <f t="shared" si="74"/>
        <v>0</v>
      </c>
      <c r="Y619" s="6"/>
      <c r="Z619" s="4"/>
    </row>
    <row r="620" spans="1:26" customFormat="1" x14ac:dyDescent="0.25">
      <c r="A620" s="82">
        <v>617</v>
      </c>
      <c r="B620" s="9"/>
      <c r="C620" s="4"/>
      <c r="D620" s="6"/>
      <c r="E620" s="8">
        <f t="shared" si="68"/>
        <v>6210</v>
      </c>
      <c r="F620" s="90" t="e">
        <f t="shared" si="69"/>
        <v>#VALUE!</v>
      </c>
      <c r="G620" s="4"/>
      <c r="H620" s="6"/>
      <c r="I620" s="6"/>
      <c r="J620" s="8" t="str">
        <f t="shared" si="70"/>
        <v/>
      </c>
      <c r="K620" s="8" t="str">
        <f t="shared" si="71"/>
        <v/>
      </c>
      <c r="L620" s="8" t="str">
        <f t="shared" si="72"/>
        <v/>
      </c>
      <c r="M620" s="6"/>
      <c r="N620" s="4"/>
      <c r="O620" s="6"/>
      <c r="P620" s="85"/>
      <c r="Q620" s="6"/>
      <c r="R620" s="8">
        <f t="shared" si="73"/>
        <v>0</v>
      </c>
      <c r="S620" s="6"/>
      <c r="T620" s="4"/>
      <c r="U620" s="6"/>
      <c r="V620" s="85"/>
      <c r="W620" s="85"/>
      <c r="X620" s="58">
        <f t="shared" si="74"/>
        <v>0</v>
      </c>
      <c r="Y620" s="6"/>
      <c r="Z620" s="4"/>
    </row>
    <row r="621" spans="1:26" customFormat="1" x14ac:dyDescent="0.25">
      <c r="A621" s="82">
        <v>618</v>
      </c>
      <c r="B621" s="9"/>
      <c r="C621" s="4"/>
      <c r="D621" s="6"/>
      <c r="E621" s="8">
        <f t="shared" si="68"/>
        <v>6210</v>
      </c>
      <c r="F621" s="90" t="e">
        <f t="shared" si="69"/>
        <v>#VALUE!</v>
      </c>
      <c r="G621" s="4"/>
      <c r="H621" s="6"/>
      <c r="I621" s="6"/>
      <c r="J621" s="8" t="str">
        <f t="shared" si="70"/>
        <v/>
      </c>
      <c r="K621" s="8" t="str">
        <f t="shared" si="71"/>
        <v/>
      </c>
      <c r="L621" s="8" t="str">
        <f t="shared" si="72"/>
        <v/>
      </c>
      <c r="M621" s="6"/>
      <c r="N621" s="4"/>
      <c r="O621" s="6"/>
      <c r="P621" s="85"/>
      <c r="Q621" s="6"/>
      <c r="R621" s="8">
        <f t="shared" si="73"/>
        <v>0</v>
      </c>
      <c r="S621" s="6"/>
      <c r="T621" s="4"/>
      <c r="U621" s="6"/>
      <c r="V621" s="85"/>
      <c r="W621" s="85"/>
      <c r="X621" s="58">
        <f t="shared" si="74"/>
        <v>0</v>
      </c>
      <c r="Y621" s="6"/>
      <c r="Z621" s="4"/>
    </row>
    <row r="622" spans="1:26" customFormat="1" x14ac:dyDescent="0.25">
      <c r="A622" s="10">
        <v>619</v>
      </c>
      <c r="B622" s="9"/>
      <c r="C622" s="4"/>
      <c r="D622" s="6"/>
      <c r="E622" s="8">
        <f t="shared" si="68"/>
        <v>6210</v>
      </c>
      <c r="F622" s="90" t="e">
        <f t="shared" si="69"/>
        <v>#VALUE!</v>
      </c>
      <c r="G622" s="4"/>
      <c r="H622" s="6"/>
      <c r="I622" s="6"/>
      <c r="J622" s="8" t="str">
        <f t="shared" si="70"/>
        <v/>
      </c>
      <c r="K622" s="8" t="str">
        <f t="shared" si="71"/>
        <v/>
      </c>
      <c r="L622" s="8" t="str">
        <f t="shared" si="72"/>
        <v/>
      </c>
      <c r="M622" s="6"/>
      <c r="N622" s="4"/>
      <c r="O622" s="6"/>
      <c r="P622" s="85"/>
      <c r="Q622" s="6"/>
      <c r="R622" s="8">
        <f t="shared" si="73"/>
        <v>0</v>
      </c>
      <c r="S622" s="6"/>
      <c r="T622" s="4"/>
      <c r="U622" s="6"/>
      <c r="V622" s="85"/>
      <c r="W622" s="85"/>
      <c r="X622" s="58">
        <f t="shared" si="74"/>
        <v>0</v>
      </c>
      <c r="Y622" s="6"/>
      <c r="Z622" s="4"/>
    </row>
    <row r="623" spans="1:26" customFormat="1" x14ac:dyDescent="0.25">
      <c r="A623" s="82">
        <v>620</v>
      </c>
      <c r="B623" s="9"/>
      <c r="C623" s="4"/>
      <c r="D623" s="6"/>
      <c r="E623" s="8">
        <f t="shared" si="68"/>
        <v>6210</v>
      </c>
      <c r="F623" s="90" t="e">
        <f t="shared" si="69"/>
        <v>#VALUE!</v>
      </c>
      <c r="G623" s="4"/>
      <c r="H623" s="6"/>
      <c r="I623" s="6"/>
      <c r="J623" s="8" t="str">
        <f t="shared" si="70"/>
        <v/>
      </c>
      <c r="K623" s="8" t="str">
        <f t="shared" si="71"/>
        <v/>
      </c>
      <c r="L623" s="8" t="str">
        <f t="shared" si="72"/>
        <v/>
      </c>
      <c r="M623" s="6"/>
      <c r="N623" s="4"/>
      <c r="O623" s="6"/>
      <c r="P623" s="85"/>
      <c r="Q623" s="6"/>
      <c r="R623" s="8">
        <f t="shared" si="73"/>
        <v>0</v>
      </c>
      <c r="S623" s="6"/>
      <c r="T623" s="4"/>
      <c r="U623" s="6"/>
      <c r="V623" s="85"/>
      <c r="W623" s="85"/>
      <c r="X623" s="58">
        <f t="shared" si="74"/>
        <v>0</v>
      </c>
      <c r="Y623" s="6"/>
      <c r="Z623" s="4"/>
    </row>
    <row r="624" spans="1:26" customFormat="1" x14ac:dyDescent="0.25">
      <c r="A624" s="82">
        <v>621</v>
      </c>
      <c r="B624" s="9"/>
      <c r="C624" s="4"/>
      <c r="D624" s="6"/>
      <c r="E624" s="8">
        <f t="shared" si="68"/>
        <v>6210</v>
      </c>
      <c r="F624" s="90" t="e">
        <f t="shared" si="69"/>
        <v>#VALUE!</v>
      </c>
      <c r="G624" s="4"/>
      <c r="H624" s="6"/>
      <c r="I624" s="6"/>
      <c r="J624" s="8" t="str">
        <f t="shared" si="70"/>
        <v/>
      </c>
      <c r="K624" s="8" t="str">
        <f t="shared" si="71"/>
        <v/>
      </c>
      <c r="L624" s="8" t="str">
        <f t="shared" si="72"/>
        <v/>
      </c>
      <c r="M624" s="6"/>
      <c r="N624" s="4"/>
      <c r="O624" s="6"/>
      <c r="P624" s="85"/>
      <c r="Q624" s="6"/>
      <c r="R624" s="8">
        <f t="shared" si="73"/>
        <v>0</v>
      </c>
      <c r="S624" s="6"/>
      <c r="T624" s="4"/>
      <c r="U624" s="6"/>
      <c r="V624" s="85"/>
      <c r="W624" s="85"/>
      <c r="X624" s="58">
        <f t="shared" si="74"/>
        <v>0</v>
      </c>
      <c r="Y624" s="6"/>
      <c r="Z624" s="4"/>
    </row>
    <row r="625" spans="1:26" customFormat="1" x14ac:dyDescent="0.25">
      <c r="A625" s="10">
        <v>622</v>
      </c>
      <c r="B625" s="9"/>
      <c r="C625" s="4"/>
      <c r="D625" s="6"/>
      <c r="E625" s="8">
        <f t="shared" si="68"/>
        <v>6210</v>
      </c>
      <c r="F625" s="90" t="e">
        <f t="shared" si="69"/>
        <v>#VALUE!</v>
      </c>
      <c r="G625" s="4"/>
      <c r="H625" s="6"/>
      <c r="I625" s="6"/>
      <c r="J625" s="8" t="str">
        <f t="shared" si="70"/>
        <v/>
      </c>
      <c r="K625" s="8" t="str">
        <f t="shared" si="71"/>
        <v/>
      </c>
      <c r="L625" s="8" t="str">
        <f t="shared" si="72"/>
        <v/>
      </c>
      <c r="M625" s="6"/>
      <c r="N625" s="4"/>
      <c r="O625" s="6"/>
      <c r="P625" s="85"/>
      <c r="Q625" s="6"/>
      <c r="R625" s="8">
        <f t="shared" si="73"/>
        <v>0</v>
      </c>
      <c r="S625" s="6"/>
      <c r="T625" s="4"/>
      <c r="U625" s="6"/>
      <c r="V625" s="85"/>
      <c r="W625" s="85"/>
      <c r="X625" s="58">
        <f t="shared" si="74"/>
        <v>0</v>
      </c>
      <c r="Y625" s="6"/>
      <c r="Z625" s="4"/>
    </row>
    <row r="626" spans="1:26" customFormat="1" x14ac:dyDescent="0.25">
      <c r="A626" s="82">
        <v>623</v>
      </c>
      <c r="B626" s="9"/>
      <c r="C626" s="4"/>
      <c r="D626" s="6"/>
      <c r="E626" s="8">
        <f t="shared" si="68"/>
        <v>6210</v>
      </c>
      <c r="F626" s="90" t="e">
        <f t="shared" si="69"/>
        <v>#VALUE!</v>
      </c>
      <c r="G626" s="4"/>
      <c r="H626" s="6"/>
      <c r="I626" s="6"/>
      <c r="J626" s="8" t="str">
        <f t="shared" si="70"/>
        <v/>
      </c>
      <c r="K626" s="8" t="str">
        <f t="shared" si="71"/>
        <v/>
      </c>
      <c r="L626" s="8" t="str">
        <f t="shared" si="72"/>
        <v/>
      </c>
      <c r="M626" s="6"/>
      <c r="N626" s="4"/>
      <c r="O626" s="6"/>
      <c r="P626" s="85"/>
      <c r="Q626" s="6"/>
      <c r="R626" s="8">
        <f t="shared" si="73"/>
        <v>0</v>
      </c>
      <c r="S626" s="6"/>
      <c r="T626" s="4"/>
      <c r="U626" s="6"/>
      <c r="V626" s="85"/>
      <c r="W626" s="85"/>
      <c r="X626" s="58">
        <f t="shared" si="74"/>
        <v>0</v>
      </c>
      <c r="Y626" s="6"/>
      <c r="Z626" s="4"/>
    </row>
    <row r="627" spans="1:26" customFormat="1" x14ac:dyDescent="0.25">
      <c r="A627" s="82">
        <v>624</v>
      </c>
      <c r="B627" s="9"/>
      <c r="C627" s="4"/>
      <c r="D627" s="6"/>
      <c r="E627" s="8">
        <f t="shared" si="68"/>
        <v>6210</v>
      </c>
      <c r="F627" s="90" t="e">
        <f t="shared" si="69"/>
        <v>#VALUE!</v>
      </c>
      <c r="G627" s="4"/>
      <c r="H627" s="6"/>
      <c r="I627" s="6"/>
      <c r="J627" s="8" t="str">
        <f t="shared" si="70"/>
        <v/>
      </c>
      <c r="K627" s="8" t="str">
        <f t="shared" si="71"/>
        <v/>
      </c>
      <c r="L627" s="8" t="str">
        <f t="shared" si="72"/>
        <v/>
      </c>
      <c r="M627" s="6"/>
      <c r="N627" s="4"/>
      <c r="O627" s="6"/>
      <c r="P627" s="85"/>
      <c r="Q627" s="6"/>
      <c r="R627" s="8">
        <f t="shared" si="73"/>
        <v>0</v>
      </c>
      <c r="S627" s="6"/>
      <c r="T627" s="4"/>
      <c r="U627" s="6"/>
      <c r="V627" s="85"/>
      <c r="W627" s="85"/>
      <c r="X627" s="58">
        <f t="shared" si="74"/>
        <v>0</v>
      </c>
      <c r="Y627" s="6"/>
      <c r="Z627" s="4"/>
    </row>
    <row r="628" spans="1:26" customFormat="1" x14ac:dyDescent="0.25">
      <c r="A628" s="10">
        <v>625</v>
      </c>
      <c r="B628" s="9"/>
      <c r="C628" s="4"/>
      <c r="D628" s="6"/>
      <c r="E628" s="8">
        <f t="shared" si="68"/>
        <v>6210</v>
      </c>
      <c r="F628" s="90" t="e">
        <f t="shared" si="69"/>
        <v>#VALUE!</v>
      </c>
      <c r="G628" s="4"/>
      <c r="H628" s="6"/>
      <c r="I628" s="6"/>
      <c r="J628" s="8" t="str">
        <f t="shared" si="70"/>
        <v/>
      </c>
      <c r="K628" s="8" t="str">
        <f t="shared" si="71"/>
        <v/>
      </c>
      <c r="L628" s="8" t="str">
        <f t="shared" si="72"/>
        <v/>
      </c>
      <c r="M628" s="6"/>
      <c r="N628" s="4"/>
      <c r="O628" s="6"/>
      <c r="P628" s="85"/>
      <c r="Q628" s="6"/>
      <c r="R628" s="8">
        <f t="shared" si="73"/>
        <v>0</v>
      </c>
      <c r="S628" s="6"/>
      <c r="T628" s="4"/>
      <c r="U628" s="6"/>
      <c r="V628" s="85"/>
      <c r="W628" s="85"/>
      <c r="X628" s="58">
        <f t="shared" si="74"/>
        <v>0</v>
      </c>
      <c r="Y628" s="6"/>
      <c r="Z628" s="4"/>
    </row>
    <row r="629" spans="1:26" customFormat="1" x14ac:dyDescent="0.25">
      <c r="A629" s="82">
        <v>626</v>
      </c>
      <c r="B629" s="9"/>
      <c r="C629" s="4"/>
      <c r="D629" s="6"/>
      <c r="E629" s="8">
        <f t="shared" si="68"/>
        <v>6210</v>
      </c>
      <c r="F629" s="90" t="e">
        <f t="shared" si="69"/>
        <v>#VALUE!</v>
      </c>
      <c r="G629" s="4"/>
      <c r="H629" s="6"/>
      <c r="I629" s="6"/>
      <c r="J629" s="8" t="str">
        <f t="shared" si="70"/>
        <v/>
      </c>
      <c r="K629" s="8" t="str">
        <f t="shared" si="71"/>
        <v/>
      </c>
      <c r="L629" s="8" t="str">
        <f t="shared" si="72"/>
        <v/>
      </c>
      <c r="M629" s="6"/>
      <c r="N629" s="4"/>
      <c r="O629" s="6"/>
      <c r="P629" s="85"/>
      <c r="Q629" s="6"/>
      <c r="R629" s="8">
        <f t="shared" si="73"/>
        <v>0</v>
      </c>
      <c r="S629" s="6"/>
      <c r="T629" s="4"/>
      <c r="U629" s="6"/>
      <c r="V629" s="85"/>
      <c r="W629" s="85"/>
      <c r="X629" s="58">
        <f t="shared" si="74"/>
        <v>0</v>
      </c>
      <c r="Y629" s="6"/>
      <c r="Z629" s="4"/>
    </row>
    <row r="630" spans="1:26" customFormat="1" x14ac:dyDescent="0.25">
      <c r="A630" s="82">
        <v>627</v>
      </c>
      <c r="B630" s="9"/>
      <c r="C630" s="4"/>
      <c r="D630" s="6"/>
      <c r="E630" s="8">
        <f t="shared" si="68"/>
        <v>6210</v>
      </c>
      <c r="F630" s="90" t="e">
        <f t="shared" si="69"/>
        <v>#VALUE!</v>
      </c>
      <c r="G630" s="4"/>
      <c r="H630" s="6"/>
      <c r="I630" s="6"/>
      <c r="J630" s="8" t="str">
        <f t="shared" si="70"/>
        <v/>
      </c>
      <c r="K630" s="8" t="str">
        <f t="shared" si="71"/>
        <v/>
      </c>
      <c r="L630" s="8" t="str">
        <f t="shared" si="72"/>
        <v/>
      </c>
      <c r="M630" s="6"/>
      <c r="N630" s="4"/>
      <c r="O630" s="6"/>
      <c r="P630" s="85"/>
      <c r="Q630" s="6"/>
      <c r="R630" s="8">
        <f t="shared" si="73"/>
        <v>0</v>
      </c>
      <c r="S630" s="6"/>
      <c r="T630" s="4"/>
      <c r="U630" s="6"/>
      <c r="V630" s="85"/>
      <c r="W630" s="85"/>
      <c r="X630" s="58">
        <f t="shared" si="74"/>
        <v>0</v>
      </c>
      <c r="Y630" s="6"/>
      <c r="Z630" s="4"/>
    </row>
    <row r="631" spans="1:26" customFormat="1" x14ac:dyDescent="0.25">
      <c r="A631" s="10">
        <v>628</v>
      </c>
      <c r="B631" s="9"/>
      <c r="C631" s="4"/>
      <c r="D631" s="6"/>
      <c r="E631" s="8">
        <f t="shared" si="68"/>
        <v>6210</v>
      </c>
      <c r="F631" s="90" t="e">
        <f t="shared" si="69"/>
        <v>#VALUE!</v>
      </c>
      <c r="G631" s="4"/>
      <c r="H631" s="6"/>
      <c r="I631" s="6"/>
      <c r="J631" s="8" t="str">
        <f t="shared" si="70"/>
        <v/>
      </c>
      <c r="K631" s="8" t="str">
        <f t="shared" si="71"/>
        <v/>
      </c>
      <c r="L631" s="8" t="str">
        <f t="shared" si="72"/>
        <v/>
      </c>
      <c r="M631" s="6"/>
      <c r="N631" s="4"/>
      <c r="O631" s="6"/>
      <c r="P631" s="85"/>
      <c r="Q631" s="6"/>
      <c r="R631" s="8">
        <f t="shared" si="73"/>
        <v>0</v>
      </c>
      <c r="S631" s="6"/>
      <c r="T631" s="4"/>
      <c r="U631" s="6"/>
      <c r="V631" s="85"/>
      <c r="W631" s="85"/>
      <c r="X631" s="58">
        <f t="shared" si="74"/>
        <v>0</v>
      </c>
      <c r="Y631" s="6"/>
      <c r="Z631" s="4"/>
    </row>
    <row r="632" spans="1:26" customFormat="1" x14ac:dyDescent="0.25">
      <c r="A632" s="82">
        <v>629</v>
      </c>
      <c r="B632" s="9"/>
      <c r="C632" s="4"/>
      <c r="D632" s="6"/>
      <c r="E632" s="8">
        <f t="shared" si="68"/>
        <v>6210</v>
      </c>
      <c r="F632" s="90" t="e">
        <f t="shared" si="69"/>
        <v>#VALUE!</v>
      </c>
      <c r="G632" s="4"/>
      <c r="H632" s="6"/>
      <c r="I632" s="6"/>
      <c r="J632" s="8" t="str">
        <f t="shared" si="70"/>
        <v/>
      </c>
      <c r="K632" s="8" t="str">
        <f t="shared" si="71"/>
        <v/>
      </c>
      <c r="L632" s="8" t="str">
        <f t="shared" si="72"/>
        <v/>
      </c>
      <c r="M632" s="6"/>
      <c r="N632" s="4"/>
      <c r="O632" s="6"/>
      <c r="P632" s="85"/>
      <c r="Q632" s="6"/>
      <c r="R632" s="8">
        <f t="shared" si="73"/>
        <v>0</v>
      </c>
      <c r="S632" s="6"/>
      <c r="T632" s="4"/>
      <c r="U632" s="6"/>
      <c r="V632" s="85"/>
      <c r="W632" s="85"/>
      <c r="X632" s="58">
        <f t="shared" si="74"/>
        <v>0</v>
      </c>
      <c r="Y632" s="6"/>
      <c r="Z632" s="4"/>
    </row>
    <row r="633" spans="1:26" customFormat="1" x14ac:dyDescent="0.25">
      <c r="A633" s="82">
        <v>630</v>
      </c>
      <c r="B633" s="9"/>
      <c r="C633" s="4"/>
      <c r="D633" s="6"/>
      <c r="E633" s="8">
        <f t="shared" si="68"/>
        <v>6210</v>
      </c>
      <c r="F633" s="90" t="e">
        <f t="shared" si="69"/>
        <v>#VALUE!</v>
      </c>
      <c r="G633" s="4"/>
      <c r="H633" s="6"/>
      <c r="I633" s="6"/>
      <c r="J633" s="8" t="str">
        <f t="shared" si="70"/>
        <v/>
      </c>
      <c r="K633" s="8" t="str">
        <f t="shared" si="71"/>
        <v/>
      </c>
      <c r="L633" s="8" t="str">
        <f t="shared" si="72"/>
        <v/>
      </c>
      <c r="M633" s="6"/>
      <c r="N633" s="4"/>
      <c r="O633" s="6"/>
      <c r="P633" s="85"/>
      <c r="Q633" s="6"/>
      <c r="R633" s="8">
        <f t="shared" si="73"/>
        <v>0</v>
      </c>
      <c r="S633" s="6"/>
      <c r="T633" s="4"/>
      <c r="U633" s="6"/>
      <c r="V633" s="85"/>
      <c r="W633" s="85"/>
      <c r="X633" s="58">
        <f t="shared" si="74"/>
        <v>0</v>
      </c>
      <c r="Y633" s="6"/>
      <c r="Z633" s="4"/>
    </row>
    <row r="634" spans="1:26" customFormat="1" x14ac:dyDescent="0.25">
      <c r="A634" s="10">
        <v>631</v>
      </c>
      <c r="B634" s="9"/>
      <c r="C634" s="4"/>
      <c r="D634" s="6"/>
      <c r="E634" s="8">
        <f t="shared" si="68"/>
        <v>6210</v>
      </c>
      <c r="F634" s="90" t="e">
        <f t="shared" si="69"/>
        <v>#VALUE!</v>
      </c>
      <c r="G634" s="4"/>
      <c r="H634" s="6"/>
      <c r="I634" s="6"/>
      <c r="J634" s="8" t="str">
        <f t="shared" si="70"/>
        <v/>
      </c>
      <c r="K634" s="8" t="str">
        <f t="shared" si="71"/>
        <v/>
      </c>
      <c r="L634" s="8" t="str">
        <f t="shared" si="72"/>
        <v/>
      </c>
      <c r="M634" s="6"/>
      <c r="N634" s="4"/>
      <c r="O634" s="6"/>
      <c r="P634" s="85"/>
      <c r="Q634" s="6"/>
      <c r="R634" s="8">
        <f t="shared" si="73"/>
        <v>0</v>
      </c>
      <c r="S634" s="6"/>
      <c r="T634" s="4"/>
      <c r="U634" s="6"/>
      <c r="V634" s="85"/>
      <c r="W634" s="85"/>
      <c r="X634" s="58">
        <f t="shared" si="74"/>
        <v>0</v>
      </c>
      <c r="Y634" s="6"/>
      <c r="Z634" s="4"/>
    </row>
    <row r="635" spans="1:26" customFormat="1" x14ac:dyDescent="0.25">
      <c r="A635" s="82">
        <v>632</v>
      </c>
      <c r="B635" s="9"/>
      <c r="C635" s="4"/>
      <c r="D635" s="6"/>
      <c r="E635" s="8">
        <f t="shared" si="68"/>
        <v>6210</v>
      </c>
      <c r="F635" s="90" t="e">
        <f t="shared" si="69"/>
        <v>#VALUE!</v>
      </c>
      <c r="G635" s="4"/>
      <c r="H635" s="6"/>
      <c r="I635" s="6"/>
      <c r="J635" s="8" t="str">
        <f t="shared" si="70"/>
        <v/>
      </c>
      <c r="K635" s="8" t="str">
        <f t="shared" si="71"/>
        <v/>
      </c>
      <c r="L635" s="8" t="str">
        <f t="shared" si="72"/>
        <v/>
      </c>
      <c r="M635" s="6"/>
      <c r="N635" s="4"/>
      <c r="O635" s="6"/>
      <c r="P635" s="85"/>
      <c r="Q635" s="6"/>
      <c r="R635" s="8">
        <f t="shared" si="73"/>
        <v>0</v>
      </c>
      <c r="S635" s="6"/>
      <c r="T635" s="4"/>
      <c r="U635" s="6"/>
      <c r="V635" s="85"/>
      <c r="W635" s="85"/>
      <c r="X635" s="58">
        <f t="shared" si="74"/>
        <v>0</v>
      </c>
      <c r="Y635" s="6"/>
      <c r="Z635" s="4"/>
    </row>
    <row r="636" spans="1:26" customFormat="1" x14ac:dyDescent="0.25">
      <c r="A636" s="82">
        <v>633</v>
      </c>
      <c r="B636" s="9"/>
      <c r="C636" s="4"/>
      <c r="D636" s="6"/>
      <c r="E636" s="8">
        <f t="shared" si="68"/>
        <v>6210</v>
      </c>
      <c r="F636" s="90" t="e">
        <f t="shared" si="69"/>
        <v>#VALUE!</v>
      </c>
      <c r="G636" s="4"/>
      <c r="H636" s="6"/>
      <c r="I636" s="6"/>
      <c r="J636" s="8" t="str">
        <f t="shared" si="70"/>
        <v/>
      </c>
      <c r="K636" s="8" t="str">
        <f t="shared" si="71"/>
        <v/>
      </c>
      <c r="L636" s="8" t="str">
        <f t="shared" si="72"/>
        <v/>
      </c>
      <c r="M636" s="6"/>
      <c r="N636" s="4"/>
      <c r="O636" s="6"/>
      <c r="P636" s="85"/>
      <c r="Q636" s="6"/>
      <c r="R636" s="8">
        <f t="shared" si="73"/>
        <v>0</v>
      </c>
      <c r="S636" s="6"/>
      <c r="T636" s="4"/>
      <c r="U636" s="6"/>
      <c r="V636" s="85"/>
      <c r="W636" s="85"/>
      <c r="X636" s="58">
        <f t="shared" si="74"/>
        <v>0</v>
      </c>
      <c r="Y636" s="6"/>
      <c r="Z636" s="4"/>
    </row>
    <row r="637" spans="1:26" customFormat="1" x14ac:dyDescent="0.25">
      <c r="A637" s="10">
        <v>634</v>
      </c>
      <c r="B637" s="9"/>
      <c r="C637" s="4"/>
      <c r="D637" s="6"/>
      <c r="E637" s="8">
        <f t="shared" si="68"/>
        <v>6210</v>
      </c>
      <c r="F637" s="90" t="e">
        <f t="shared" si="69"/>
        <v>#VALUE!</v>
      </c>
      <c r="G637" s="4"/>
      <c r="H637" s="6"/>
      <c r="I637" s="6"/>
      <c r="J637" s="8" t="str">
        <f t="shared" si="70"/>
        <v/>
      </c>
      <c r="K637" s="8" t="str">
        <f t="shared" si="71"/>
        <v/>
      </c>
      <c r="L637" s="8" t="str">
        <f t="shared" si="72"/>
        <v/>
      </c>
      <c r="M637" s="6"/>
      <c r="N637" s="4"/>
      <c r="O637" s="6"/>
      <c r="P637" s="85"/>
      <c r="Q637" s="6"/>
      <c r="R637" s="8">
        <f t="shared" si="73"/>
        <v>0</v>
      </c>
      <c r="S637" s="6"/>
      <c r="T637" s="4"/>
      <c r="U637" s="6"/>
      <c r="V637" s="85"/>
      <c r="W637" s="85"/>
      <c r="X637" s="58">
        <f t="shared" si="74"/>
        <v>0</v>
      </c>
      <c r="Y637" s="6"/>
      <c r="Z637" s="4"/>
    </row>
    <row r="638" spans="1:26" customFormat="1" x14ac:dyDescent="0.25">
      <c r="A638" s="82">
        <v>635</v>
      </c>
      <c r="B638" s="9"/>
      <c r="C638" s="4"/>
      <c r="D638" s="6"/>
      <c r="E638" s="8">
        <f t="shared" si="68"/>
        <v>6210</v>
      </c>
      <c r="F638" s="90" t="e">
        <f t="shared" si="69"/>
        <v>#VALUE!</v>
      </c>
      <c r="G638" s="4"/>
      <c r="H638" s="6"/>
      <c r="I638" s="6"/>
      <c r="J638" s="8" t="str">
        <f t="shared" si="70"/>
        <v/>
      </c>
      <c r="K638" s="8" t="str">
        <f t="shared" si="71"/>
        <v/>
      </c>
      <c r="L638" s="8" t="str">
        <f t="shared" si="72"/>
        <v/>
      </c>
      <c r="M638" s="6"/>
      <c r="N638" s="4"/>
      <c r="O638" s="6"/>
      <c r="P638" s="85"/>
      <c r="Q638" s="6"/>
      <c r="R638" s="8">
        <f t="shared" si="73"/>
        <v>0</v>
      </c>
      <c r="S638" s="6"/>
      <c r="T638" s="4"/>
      <c r="U638" s="6"/>
      <c r="V638" s="85"/>
      <c r="W638" s="85"/>
      <c r="X638" s="58">
        <f t="shared" si="74"/>
        <v>0</v>
      </c>
      <c r="Y638" s="6"/>
      <c r="Z638" s="4"/>
    </row>
    <row r="639" spans="1:26" customFormat="1" x14ac:dyDescent="0.25">
      <c r="A639" s="82">
        <v>636</v>
      </c>
      <c r="B639" s="9"/>
      <c r="C639" s="4"/>
      <c r="D639" s="6"/>
      <c r="E639" s="8">
        <f t="shared" si="68"/>
        <v>6210</v>
      </c>
      <c r="F639" s="90" t="e">
        <f t="shared" si="69"/>
        <v>#VALUE!</v>
      </c>
      <c r="G639" s="4"/>
      <c r="H639" s="6"/>
      <c r="I639" s="6"/>
      <c r="J639" s="8" t="str">
        <f t="shared" si="70"/>
        <v/>
      </c>
      <c r="K639" s="8" t="str">
        <f t="shared" si="71"/>
        <v/>
      </c>
      <c r="L639" s="8" t="str">
        <f t="shared" si="72"/>
        <v/>
      </c>
      <c r="M639" s="6"/>
      <c r="N639" s="4"/>
      <c r="O639" s="6"/>
      <c r="P639" s="85"/>
      <c r="Q639" s="6"/>
      <c r="R639" s="8">
        <f t="shared" si="73"/>
        <v>0</v>
      </c>
      <c r="S639" s="6"/>
      <c r="T639" s="4"/>
      <c r="U639" s="6"/>
      <c r="V639" s="85"/>
      <c r="W639" s="85"/>
      <c r="X639" s="58">
        <f t="shared" si="74"/>
        <v>0</v>
      </c>
      <c r="Y639" s="6"/>
      <c r="Z639" s="4"/>
    </row>
    <row r="640" spans="1:26" customFormat="1" x14ac:dyDescent="0.25">
      <c r="A640" s="10">
        <v>637</v>
      </c>
      <c r="B640" s="9"/>
      <c r="C640" s="4"/>
      <c r="D640" s="6"/>
      <c r="E640" s="8">
        <f t="shared" si="68"/>
        <v>6210</v>
      </c>
      <c r="F640" s="90" t="e">
        <f t="shared" si="69"/>
        <v>#VALUE!</v>
      </c>
      <c r="G640" s="4"/>
      <c r="H640" s="6"/>
      <c r="I640" s="6"/>
      <c r="J640" s="8" t="str">
        <f t="shared" si="70"/>
        <v/>
      </c>
      <c r="K640" s="8" t="str">
        <f t="shared" si="71"/>
        <v/>
      </c>
      <c r="L640" s="8" t="str">
        <f t="shared" si="72"/>
        <v/>
      </c>
      <c r="M640" s="6"/>
      <c r="N640" s="4"/>
      <c r="O640" s="6"/>
      <c r="P640" s="85"/>
      <c r="Q640" s="6"/>
      <c r="R640" s="8">
        <f t="shared" si="73"/>
        <v>0</v>
      </c>
      <c r="S640" s="6"/>
      <c r="T640" s="4"/>
      <c r="U640" s="6"/>
      <c r="V640" s="85"/>
      <c r="W640" s="85"/>
      <c r="X640" s="58">
        <f t="shared" si="74"/>
        <v>0</v>
      </c>
      <c r="Y640" s="6"/>
      <c r="Z640" s="4"/>
    </row>
    <row r="641" spans="1:26" customFormat="1" x14ac:dyDescent="0.25">
      <c r="A641" s="82">
        <v>638</v>
      </c>
      <c r="B641" s="9"/>
      <c r="C641" s="4"/>
      <c r="D641" s="6"/>
      <c r="E641" s="8">
        <f t="shared" si="68"/>
        <v>6210</v>
      </c>
      <c r="F641" s="90" t="e">
        <f t="shared" si="69"/>
        <v>#VALUE!</v>
      </c>
      <c r="G641" s="4"/>
      <c r="H641" s="6"/>
      <c r="I641" s="6"/>
      <c r="J641" s="8" t="str">
        <f t="shared" si="70"/>
        <v/>
      </c>
      <c r="K641" s="8" t="str">
        <f t="shared" si="71"/>
        <v/>
      </c>
      <c r="L641" s="8" t="str">
        <f t="shared" si="72"/>
        <v/>
      </c>
      <c r="M641" s="6"/>
      <c r="N641" s="4"/>
      <c r="O641" s="6"/>
      <c r="P641" s="85"/>
      <c r="Q641" s="6"/>
      <c r="R641" s="8">
        <f t="shared" si="73"/>
        <v>0</v>
      </c>
      <c r="S641" s="6"/>
      <c r="T641" s="4"/>
      <c r="U641" s="6"/>
      <c r="V641" s="85"/>
      <c r="W641" s="85"/>
      <c r="X641" s="58">
        <f t="shared" si="74"/>
        <v>0</v>
      </c>
      <c r="Y641" s="6"/>
      <c r="Z641" s="4"/>
    </row>
    <row r="642" spans="1:26" customFormat="1" x14ac:dyDescent="0.25">
      <c r="A642" s="82">
        <v>639</v>
      </c>
      <c r="B642" s="9"/>
      <c r="C642" s="4"/>
      <c r="D642" s="6"/>
      <c r="E642" s="8">
        <f t="shared" si="68"/>
        <v>6210</v>
      </c>
      <c r="F642" s="90" t="e">
        <f t="shared" si="69"/>
        <v>#VALUE!</v>
      </c>
      <c r="G642" s="4"/>
      <c r="H642" s="6"/>
      <c r="I642" s="6"/>
      <c r="J642" s="8" t="str">
        <f t="shared" si="70"/>
        <v/>
      </c>
      <c r="K642" s="8" t="str">
        <f t="shared" si="71"/>
        <v/>
      </c>
      <c r="L642" s="8" t="str">
        <f t="shared" si="72"/>
        <v/>
      </c>
      <c r="M642" s="6"/>
      <c r="N642" s="4"/>
      <c r="O642" s="6"/>
      <c r="P642" s="85"/>
      <c r="Q642" s="6"/>
      <c r="R642" s="8">
        <f t="shared" si="73"/>
        <v>0</v>
      </c>
      <c r="S642" s="6"/>
      <c r="T642" s="4"/>
      <c r="U642" s="6"/>
      <c r="V642" s="85"/>
      <c r="W642" s="85"/>
      <c r="X642" s="58">
        <f t="shared" si="74"/>
        <v>0</v>
      </c>
      <c r="Y642" s="6"/>
      <c r="Z642" s="4"/>
    </row>
    <row r="643" spans="1:26" customFormat="1" x14ac:dyDescent="0.25">
      <c r="A643" s="10">
        <v>640</v>
      </c>
      <c r="B643" s="9"/>
      <c r="C643" s="4"/>
      <c r="D643" s="6"/>
      <c r="E643" s="8">
        <f t="shared" si="68"/>
        <v>6210</v>
      </c>
      <c r="F643" s="90" t="e">
        <f t="shared" si="69"/>
        <v>#VALUE!</v>
      </c>
      <c r="G643" s="4"/>
      <c r="H643" s="6"/>
      <c r="I643" s="6"/>
      <c r="J643" s="8" t="str">
        <f t="shared" si="70"/>
        <v/>
      </c>
      <c r="K643" s="8" t="str">
        <f t="shared" si="71"/>
        <v/>
      </c>
      <c r="L643" s="8" t="str">
        <f t="shared" si="72"/>
        <v/>
      </c>
      <c r="M643" s="6"/>
      <c r="N643" s="4"/>
      <c r="O643" s="6"/>
      <c r="P643" s="85"/>
      <c r="Q643" s="6"/>
      <c r="R643" s="8">
        <f t="shared" si="73"/>
        <v>0</v>
      </c>
      <c r="S643" s="6"/>
      <c r="T643" s="4"/>
      <c r="U643" s="6"/>
      <c r="V643" s="85"/>
      <c r="W643" s="85"/>
      <c r="X643" s="58">
        <f t="shared" si="74"/>
        <v>0</v>
      </c>
      <c r="Y643" s="6"/>
      <c r="Z643" s="4"/>
    </row>
    <row r="644" spans="1:26" customFormat="1" x14ac:dyDescent="0.25">
      <c r="A644" s="82">
        <v>641</v>
      </c>
      <c r="B644" s="9"/>
      <c r="C644" s="4"/>
      <c r="D644" s="6"/>
      <c r="E644" s="8">
        <f t="shared" si="68"/>
        <v>6210</v>
      </c>
      <c r="F644" s="90" t="e">
        <f t="shared" si="69"/>
        <v>#VALUE!</v>
      </c>
      <c r="G644" s="4"/>
      <c r="H644" s="6"/>
      <c r="I644" s="6"/>
      <c r="J644" s="8" t="str">
        <f t="shared" si="70"/>
        <v/>
      </c>
      <c r="K644" s="8" t="str">
        <f t="shared" si="71"/>
        <v/>
      </c>
      <c r="L644" s="8" t="str">
        <f t="shared" si="72"/>
        <v/>
      </c>
      <c r="M644" s="6"/>
      <c r="N644" s="4"/>
      <c r="O644" s="6"/>
      <c r="P644" s="85"/>
      <c r="Q644" s="6"/>
      <c r="R644" s="8">
        <f t="shared" si="73"/>
        <v>0</v>
      </c>
      <c r="S644" s="6"/>
      <c r="T644" s="4"/>
      <c r="U644" s="6"/>
      <c r="V644" s="85"/>
      <c r="W644" s="85"/>
      <c r="X644" s="58">
        <f t="shared" si="74"/>
        <v>0</v>
      </c>
      <c r="Y644" s="6"/>
      <c r="Z644" s="4"/>
    </row>
    <row r="645" spans="1:26" customFormat="1" x14ac:dyDescent="0.25">
      <c r="A645" s="82">
        <v>642</v>
      </c>
      <c r="B645" s="9"/>
      <c r="C645" s="4"/>
      <c r="D645" s="6"/>
      <c r="E645" s="8">
        <f t="shared" ref="E645:E708" si="75">DATE(YEAR(D645) + 17, MONTH(D645), DAY(D645))</f>
        <v>6210</v>
      </c>
      <c r="F645" s="90" t="e">
        <f t="shared" ref="F645:F708" si="76">DATEDIF(D645, J645, "y")</f>
        <v>#VALUE!</v>
      </c>
      <c r="G645" s="4"/>
      <c r="H645" s="6"/>
      <c r="I645" s="6"/>
      <c r="J645" s="8" t="str">
        <f t="shared" ref="J645:J708" si="77">IF(D645="","",IF(I645&gt;H645,I645,H645))</f>
        <v/>
      </c>
      <c r="K645" s="8" t="str">
        <f t="shared" ref="K645:K708" si="78">IF(D645="","",IF(F645&gt;=17,"Yes","No"))</f>
        <v/>
      </c>
      <c r="L645" s="8" t="str">
        <f t="shared" ref="L645:L708" si="79">IF(D645="","",IF(E645&gt;J645,E645,J645))</f>
        <v/>
      </c>
      <c r="M645" s="6"/>
      <c r="N645" s="4"/>
      <c r="O645" s="6"/>
      <c r="P645" s="85"/>
      <c r="Q645" s="6"/>
      <c r="R645" s="8">
        <f t="shared" ref="R645:R708" si="80">Q645</f>
        <v>0</v>
      </c>
      <c r="S645" s="6"/>
      <c r="T645" s="4"/>
      <c r="U645" s="6"/>
      <c r="V645" s="85"/>
      <c r="W645" s="85"/>
      <c r="X645" s="58">
        <f t="shared" ref="X645:X708" si="81">W645</f>
        <v>0</v>
      </c>
      <c r="Y645" s="6"/>
      <c r="Z645" s="4"/>
    </row>
    <row r="646" spans="1:26" customFormat="1" x14ac:dyDescent="0.25">
      <c r="A646" s="10">
        <v>643</v>
      </c>
      <c r="B646" s="9"/>
      <c r="C646" s="4"/>
      <c r="D646" s="6"/>
      <c r="E646" s="8">
        <f t="shared" si="75"/>
        <v>6210</v>
      </c>
      <c r="F646" s="90" t="e">
        <f t="shared" si="76"/>
        <v>#VALUE!</v>
      </c>
      <c r="G646" s="4"/>
      <c r="H646" s="6"/>
      <c r="I646" s="6"/>
      <c r="J646" s="8" t="str">
        <f t="shared" si="77"/>
        <v/>
      </c>
      <c r="K646" s="8" t="str">
        <f t="shared" si="78"/>
        <v/>
      </c>
      <c r="L646" s="8" t="str">
        <f t="shared" si="79"/>
        <v/>
      </c>
      <c r="M646" s="6"/>
      <c r="N646" s="4"/>
      <c r="O646" s="6"/>
      <c r="P646" s="85"/>
      <c r="Q646" s="6"/>
      <c r="R646" s="8">
        <f t="shared" si="80"/>
        <v>0</v>
      </c>
      <c r="S646" s="6"/>
      <c r="T646" s="4"/>
      <c r="U646" s="6"/>
      <c r="V646" s="85"/>
      <c r="W646" s="85"/>
      <c r="X646" s="58">
        <f t="shared" si="81"/>
        <v>0</v>
      </c>
      <c r="Y646" s="6"/>
      <c r="Z646" s="4"/>
    </row>
    <row r="647" spans="1:26" customFormat="1" x14ac:dyDescent="0.25">
      <c r="A647" s="82">
        <v>644</v>
      </c>
      <c r="B647" s="9"/>
      <c r="C647" s="4"/>
      <c r="D647" s="6"/>
      <c r="E647" s="8">
        <f t="shared" si="75"/>
        <v>6210</v>
      </c>
      <c r="F647" s="90" t="e">
        <f t="shared" si="76"/>
        <v>#VALUE!</v>
      </c>
      <c r="G647" s="4"/>
      <c r="H647" s="6"/>
      <c r="I647" s="6"/>
      <c r="J647" s="8" t="str">
        <f t="shared" si="77"/>
        <v/>
      </c>
      <c r="K647" s="8" t="str">
        <f t="shared" si="78"/>
        <v/>
      </c>
      <c r="L647" s="8" t="str">
        <f t="shared" si="79"/>
        <v/>
      </c>
      <c r="M647" s="6"/>
      <c r="N647" s="4"/>
      <c r="O647" s="6"/>
      <c r="P647" s="85"/>
      <c r="Q647" s="6"/>
      <c r="R647" s="8">
        <f t="shared" si="80"/>
        <v>0</v>
      </c>
      <c r="S647" s="6"/>
      <c r="T647" s="4"/>
      <c r="U647" s="6"/>
      <c r="V647" s="85"/>
      <c r="W647" s="85"/>
      <c r="X647" s="58">
        <f t="shared" si="81"/>
        <v>0</v>
      </c>
      <c r="Y647" s="6"/>
      <c r="Z647" s="4"/>
    </row>
    <row r="648" spans="1:26" customFormat="1" x14ac:dyDescent="0.25">
      <c r="A648" s="82">
        <v>645</v>
      </c>
      <c r="B648" s="9"/>
      <c r="C648" s="4"/>
      <c r="D648" s="6"/>
      <c r="E648" s="8">
        <f t="shared" si="75"/>
        <v>6210</v>
      </c>
      <c r="F648" s="90" t="e">
        <f t="shared" si="76"/>
        <v>#VALUE!</v>
      </c>
      <c r="G648" s="4"/>
      <c r="H648" s="6"/>
      <c r="I648" s="6"/>
      <c r="J648" s="8" t="str">
        <f t="shared" si="77"/>
        <v/>
      </c>
      <c r="K648" s="8" t="str">
        <f t="shared" si="78"/>
        <v/>
      </c>
      <c r="L648" s="8" t="str">
        <f t="shared" si="79"/>
        <v/>
      </c>
      <c r="M648" s="6"/>
      <c r="N648" s="4"/>
      <c r="O648" s="6"/>
      <c r="P648" s="85"/>
      <c r="Q648" s="6"/>
      <c r="R648" s="8">
        <f t="shared" si="80"/>
        <v>0</v>
      </c>
      <c r="S648" s="6"/>
      <c r="T648" s="4"/>
      <c r="U648" s="6"/>
      <c r="V648" s="85"/>
      <c r="W648" s="85"/>
      <c r="X648" s="58">
        <f t="shared" si="81"/>
        <v>0</v>
      </c>
      <c r="Y648" s="6"/>
      <c r="Z648" s="4"/>
    </row>
    <row r="649" spans="1:26" customFormat="1" x14ac:dyDescent="0.25">
      <c r="A649" s="10">
        <v>646</v>
      </c>
      <c r="B649" s="9"/>
      <c r="C649" s="4"/>
      <c r="D649" s="6"/>
      <c r="E649" s="8">
        <f t="shared" si="75"/>
        <v>6210</v>
      </c>
      <c r="F649" s="90" t="e">
        <f t="shared" si="76"/>
        <v>#VALUE!</v>
      </c>
      <c r="G649" s="4"/>
      <c r="H649" s="6"/>
      <c r="I649" s="6"/>
      <c r="J649" s="8" t="str">
        <f t="shared" si="77"/>
        <v/>
      </c>
      <c r="K649" s="8" t="str">
        <f t="shared" si="78"/>
        <v/>
      </c>
      <c r="L649" s="8" t="str">
        <f t="shared" si="79"/>
        <v/>
      </c>
      <c r="M649" s="6"/>
      <c r="N649" s="4"/>
      <c r="O649" s="6"/>
      <c r="P649" s="85"/>
      <c r="Q649" s="6"/>
      <c r="R649" s="8">
        <f t="shared" si="80"/>
        <v>0</v>
      </c>
      <c r="S649" s="6"/>
      <c r="T649" s="4"/>
      <c r="U649" s="6"/>
      <c r="V649" s="85"/>
      <c r="W649" s="85"/>
      <c r="X649" s="58">
        <f t="shared" si="81"/>
        <v>0</v>
      </c>
      <c r="Y649" s="6"/>
      <c r="Z649" s="4"/>
    </row>
    <row r="650" spans="1:26" customFormat="1" x14ac:dyDescent="0.25">
      <c r="A650" s="82">
        <v>647</v>
      </c>
      <c r="B650" s="9"/>
      <c r="C650" s="4"/>
      <c r="D650" s="6"/>
      <c r="E650" s="8">
        <f t="shared" si="75"/>
        <v>6210</v>
      </c>
      <c r="F650" s="90" t="e">
        <f t="shared" si="76"/>
        <v>#VALUE!</v>
      </c>
      <c r="G650" s="4"/>
      <c r="H650" s="6"/>
      <c r="I650" s="6"/>
      <c r="J650" s="8" t="str">
        <f t="shared" si="77"/>
        <v/>
      </c>
      <c r="K650" s="8" t="str">
        <f t="shared" si="78"/>
        <v/>
      </c>
      <c r="L650" s="8" t="str">
        <f t="shared" si="79"/>
        <v/>
      </c>
      <c r="M650" s="6"/>
      <c r="N650" s="4"/>
      <c r="O650" s="6"/>
      <c r="P650" s="85"/>
      <c r="Q650" s="6"/>
      <c r="R650" s="8">
        <f t="shared" si="80"/>
        <v>0</v>
      </c>
      <c r="S650" s="6"/>
      <c r="T650" s="4"/>
      <c r="U650" s="6"/>
      <c r="V650" s="85"/>
      <c r="W650" s="85"/>
      <c r="X650" s="58">
        <f t="shared" si="81"/>
        <v>0</v>
      </c>
      <c r="Y650" s="6"/>
      <c r="Z650" s="4"/>
    </row>
    <row r="651" spans="1:26" customFormat="1" x14ac:dyDescent="0.25">
      <c r="A651" s="82">
        <v>648</v>
      </c>
      <c r="B651" s="9"/>
      <c r="C651" s="4"/>
      <c r="D651" s="6"/>
      <c r="E651" s="8">
        <f t="shared" si="75"/>
        <v>6210</v>
      </c>
      <c r="F651" s="90" t="e">
        <f t="shared" si="76"/>
        <v>#VALUE!</v>
      </c>
      <c r="G651" s="4"/>
      <c r="H651" s="6"/>
      <c r="I651" s="6"/>
      <c r="J651" s="8" t="str">
        <f t="shared" si="77"/>
        <v/>
      </c>
      <c r="K651" s="8" t="str">
        <f t="shared" si="78"/>
        <v/>
      </c>
      <c r="L651" s="8" t="str">
        <f t="shared" si="79"/>
        <v/>
      </c>
      <c r="M651" s="6"/>
      <c r="N651" s="4"/>
      <c r="O651" s="6"/>
      <c r="P651" s="85"/>
      <c r="Q651" s="6"/>
      <c r="R651" s="8">
        <f t="shared" si="80"/>
        <v>0</v>
      </c>
      <c r="S651" s="6"/>
      <c r="T651" s="4"/>
      <c r="U651" s="6"/>
      <c r="V651" s="85"/>
      <c r="W651" s="85"/>
      <c r="X651" s="58">
        <f t="shared" si="81"/>
        <v>0</v>
      </c>
      <c r="Y651" s="6"/>
      <c r="Z651" s="4"/>
    </row>
    <row r="652" spans="1:26" customFormat="1" x14ac:dyDescent="0.25">
      <c r="A652" s="10">
        <v>649</v>
      </c>
      <c r="B652" s="9"/>
      <c r="C652" s="4"/>
      <c r="D652" s="6"/>
      <c r="E652" s="8">
        <f t="shared" si="75"/>
        <v>6210</v>
      </c>
      <c r="F652" s="90" t="e">
        <f t="shared" si="76"/>
        <v>#VALUE!</v>
      </c>
      <c r="G652" s="4"/>
      <c r="H652" s="6"/>
      <c r="I652" s="6"/>
      <c r="J652" s="8" t="str">
        <f t="shared" si="77"/>
        <v/>
      </c>
      <c r="K652" s="8" t="str">
        <f t="shared" si="78"/>
        <v/>
      </c>
      <c r="L652" s="8" t="str">
        <f t="shared" si="79"/>
        <v/>
      </c>
      <c r="M652" s="6"/>
      <c r="N652" s="4"/>
      <c r="O652" s="6"/>
      <c r="P652" s="85"/>
      <c r="Q652" s="6"/>
      <c r="R652" s="8">
        <f t="shared" si="80"/>
        <v>0</v>
      </c>
      <c r="S652" s="6"/>
      <c r="T652" s="4"/>
      <c r="U652" s="6"/>
      <c r="V652" s="85"/>
      <c r="W652" s="85"/>
      <c r="X652" s="58">
        <f t="shared" si="81"/>
        <v>0</v>
      </c>
      <c r="Y652" s="6"/>
      <c r="Z652" s="4"/>
    </row>
    <row r="653" spans="1:26" customFormat="1" x14ac:dyDescent="0.25">
      <c r="A653" s="82">
        <v>650</v>
      </c>
      <c r="B653" s="9"/>
      <c r="C653" s="4"/>
      <c r="D653" s="6"/>
      <c r="E653" s="8">
        <f t="shared" si="75"/>
        <v>6210</v>
      </c>
      <c r="F653" s="90" t="e">
        <f t="shared" si="76"/>
        <v>#VALUE!</v>
      </c>
      <c r="G653" s="4"/>
      <c r="H653" s="6"/>
      <c r="I653" s="6"/>
      <c r="J653" s="8" t="str">
        <f t="shared" si="77"/>
        <v/>
      </c>
      <c r="K653" s="8" t="str">
        <f t="shared" si="78"/>
        <v/>
      </c>
      <c r="L653" s="8" t="str">
        <f t="shared" si="79"/>
        <v/>
      </c>
      <c r="M653" s="6"/>
      <c r="N653" s="4"/>
      <c r="O653" s="6"/>
      <c r="P653" s="85"/>
      <c r="Q653" s="6"/>
      <c r="R653" s="8">
        <f t="shared" si="80"/>
        <v>0</v>
      </c>
      <c r="S653" s="6"/>
      <c r="T653" s="4"/>
      <c r="U653" s="6"/>
      <c r="V653" s="85"/>
      <c r="W653" s="85"/>
      <c r="X653" s="58">
        <f t="shared" si="81"/>
        <v>0</v>
      </c>
      <c r="Y653" s="6"/>
      <c r="Z653" s="4"/>
    </row>
    <row r="654" spans="1:26" customFormat="1" x14ac:dyDescent="0.25">
      <c r="A654" s="82">
        <v>651</v>
      </c>
      <c r="B654" s="9"/>
      <c r="C654" s="4"/>
      <c r="D654" s="6"/>
      <c r="E654" s="8">
        <f t="shared" si="75"/>
        <v>6210</v>
      </c>
      <c r="F654" s="90" t="e">
        <f t="shared" si="76"/>
        <v>#VALUE!</v>
      </c>
      <c r="G654" s="4"/>
      <c r="H654" s="6"/>
      <c r="I654" s="6"/>
      <c r="J654" s="8" t="str">
        <f t="shared" si="77"/>
        <v/>
      </c>
      <c r="K654" s="8" t="str">
        <f t="shared" si="78"/>
        <v/>
      </c>
      <c r="L654" s="8" t="str">
        <f t="shared" si="79"/>
        <v/>
      </c>
      <c r="M654" s="6"/>
      <c r="N654" s="4"/>
      <c r="O654" s="6"/>
      <c r="P654" s="85"/>
      <c r="Q654" s="6"/>
      <c r="R654" s="8">
        <f t="shared" si="80"/>
        <v>0</v>
      </c>
      <c r="S654" s="6"/>
      <c r="T654" s="4"/>
      <c r="U654" s="6"/>
      <c r="V654" s="85"/>
      <c r="W654" s="85"/>
      <c r="X654" s="58">
        <f t="shared" si="81"/>
        <v>0</v>
      </c>
      <c r="Y654" s="6"/>
      <c r="Z654" s="4"/>
    </row>
    <row r="655" spans="1:26" customFormat="1" x14ac:dyDescent="0.25">
      <c r="A655" s="10">
        <v>652</v>
      </c>
      <c r="B655" s="9"/>
      <c r="C655" s="4"/>
      <c r="D655" s="6"/>
      <c r="E655" s="8">
        <f t="shared" si="75"/>
        <v>6210</v>
      </c>
      <c r="F655" s="90" t="e">
        <f t="shared" si="76"/>
        <v>#VALUE!</v>
      </c>
      <c r="G655" s="4"/>
      <c r="H655" s="6"/>
      <c r="I655" s="6"/>
      <c r="J655" s="8" t="str">
        <f t="shared" si="77"/>
        <v/>
      </c>
      <c r="K655" s="8" t="str">
        <f t="shared" si="78"/>
        <v/>
      </c>
      <c r="L655" s="8" t="str">
        <f t="shared" si="79"/>
        <v/>
      </c>
      <c r="M655" s="6"/>
      <c r="N655" s="4"/>
      <c r="O655" s="6"/>
      <c r="P655" s="85"/>
      <c r="Q655" s="6"/>
      <c r="R655" s="8">
        <f t="shared" si="80"/>
        <v>0</v>
      </c>
      <c r="S655" s="6"/>
      <c r="T655" s="4"/>
      <c r="U655" s="6"/>
      <c r="V655" s="85"/>
      <c r="W655" s="85"/>
      <c r="X655" s="58">
        <f t="shared" si="81"/>
        <v>0</v>
      </c>
      <c r="Y655" s="6"/>
      <c r="Z655" s="4"/>
    </row>
    <row r="656" spans="1:26" customFormat="1" x14ac:dyDescent="0.25">
      <c r="A656" s="82">
        <v>653</v>
      </c>
      <c r="B656" s="9"/>
      <c r="C656" s="4"/>
      <c r="D656" s="6"/>
      <c r="E656" s="8">
        <f t="shared" si="75"/>
        <v>6210</v>
      </c>
      <c r="F656" s="90" t="e">
        <f t="shared" si="76"/>
        <v>#VALUE!</v>
      </c>
      <c r="G656" s="4"/>
      <c r="H656" s="6"/>
      <c r="I656" s="6"/>
      <c r="J656" s="8" t="str">
        <f t="shared" si="77"/>
        <v/>
      </c>
      <c r="K656" s="8" t="str">
        <f t="shared" si="78"/>
        <v/>
      </c>
      <c r="L656" s="8" t="str">
        <f t="shared" si="79"/>
        <v/>
      </c>
      <c r="M656" s="6"/>
      <c r="N656" s="4"/>
      <c r="O656" s="6"/>
      <c r="P656" s="85"/>
      <c r="Q656" s="6"/>
      <c r="R656" s="8">
        <f t="shared" si="80"/>
        <v>0</v>
      </c>
      <c r="S656" s="6"/>
      <c r="T656" s="4"/>
      <c r="U656" s="6"/>
      <c r="V656" s="85"/>
      <c r="W656" s="85"/>
      <c r="X656" s="58">
        <f t="shared" si="81"/>
        <v>0</v>
      </c>
      <c r="Y656" s="6"/>
      <c r="Z656" s="4"/>
    </row>
    <row r="657" spans="1:26" customFormat="1" x14ac:dyDescent="0.25">
      <c r="A657" s="82">
        <v>654</v>
      </c>
      <c r="B657" s="9"/>
      <c r="C657" s="4"/>
      <c r="D657" s="6"/>
      <c r="E657" s="8">
        <f t="shared" si="75"/>
        <v>6210</v>
      </c>
      <c r="F657" s="90" t="e">
        <f t="shared" si="76"/>
        <v>#VALUE!</v>
      </c>
      <c r="G657" s="4"/>
      <c r="H657" s="6"/>
      <c r="I657" s="6"/>
      <c r="J657" s="8" t="str">
        <f t="shared" si="77"/>
        <v/>
      </c>
      <c r="K657" s="8" t="str">
        <f t="shared" si="78"/>
        <v/>
      </c>
      <c r="L657" s="8" t="str">
        <f t="shared" si="79"/>
        <v/>
      </c>
      <c r="M657" s="6"/>
      <c r="N657" s="4"/>
      <c r="O657" s="6"/>
      <c r="P657" s="85"/>
      <c r="Q657" s="6"/>
      <c r="R657" s="8">
        <f t="shared" si="80"/>
        <v>0</v>
      </c>
      <c r="S657" s="6"/>
      <c r="T657" s="4"/>
      <c r="U657" s="6"/>
      <c r="V657" s="85"/>
      <c r="W657" s="85"/>
      <c r="X657" s="58">
        <f t="shared" si="81"/>
        <v>0</v>
      </c>
      <c r="Y657" s="6"/>
      <c r="Z657" s="4"/>
    </row>
    <row r="658" spans="1:26" customFormat="1" x14ac:dyDescent="0.25">
      <c r="A658" s="10">
        <v>655</v>
      </c>
      <c r="B658" s="9"/>
      <c r="C658" s="4"/>
      <c r="D658" s="6"/>
      <c r="E658" s="8">
        <f t="shared" si="75"/>
        <v>6210</v>
      </c>
      <c r="F658" s="90" t="e">
        <f t="shared" si="76"/>
        <v>#VALUE!</v>
      </c>
      <c r="G658" s="4"/>
      <c r="H658" s="6"/>
      <c r="I658" s="6"/>
      <c r="J658" s="8" t="str">
        <f t="shared" si="77"/>
        <v/>
      </c>
      <c r="K658" s="8" t="str">
        <f t="shared" si="78"/>
        <v/>
      </c>
      <c r="L658" s="8" t="str">
        <f t="shared" si="79"/>
        <v/>
      </c>
      <c r="M658" s="6"/>
      <c r="N658" s="4"/>
      <c r="O658" s="6"/>
      <c r="P658" s="85"/>
      <c r="Q658" s="6"/>
      <c r="R658" s="8">
        <f t="shared" si="80"/>
        <v>0</v>
      </c>
      <c r="S658" s="6"/>
      <c r="T658" s="4"/>
      <c r="U658" s="6"/>
      <c r="V658" s="85"/>
      <c r="W658" s="85"/>
      <c r="X658" s="58">
        <f t="shared" si="81"/>
        <v>0</v>
      </c>
      <c r="Y658" s="6"/>
      <c r="Z658" s="4"/>
    </row>
    <row r="659" spans="1:26" customFormat="1" x14ac:dyDescent="0.25">
      <c r="A659" s="82">
        <v>656</v>
      </c>
      <c r="B659" s="9"/>
      <c r="C659" s="4"/>
      <c r="D659" s="6"/>
      <c r="E659" s="8">
        <f t="shared" si="75"/>
        <v>6210</v>
      </c>
      <c r="F659" s="90" t="e">
        <f t="shared" si="76"/>
        <v>#VALUE!</v>
      </c>
      <c r="G659" s="4"/>
      <c r="H659" s="6"/>
      <c r="I659" s="6"/>
      <c r="J659" s="8" t="str">
        <f t="shared" si="77"/>
        <v/>
      </c>
      <c r="K659" s="8" t="str">
        <f t="shared" si="78"/>
        <v/>
      </c>
      <c r="L659" s="8" t="str">
        <f t="shared" si="79"/>
        <v/>
      </c>
      <c r="M659" s="6"/>
      <c r="N659" s="4"/>
      <c r="O659" s="6"/>
      <c r="P659" s="85"/>
      <c r="Q659" s="6"/>
      <c r="R659" s="8">
        <f t="shared" si="80"/>
        <v>0</v>
      </c>
      <c r="S659" s="6"/>
      <c r="T659" s="4"/>
      <c r="U659" s="6"/>
      <c r="V659" s="85"/>
      <c r="W659" s="85"/>
      <c r="X659" s="58">
        <f t="shared" si="81"/>
        <v>0</v>
      </c>
      <c r="Y659" s="6"/>
      <c r="Z659" s="4"/>
    </row>
    <row r="660" spans="1:26" customFormat="1" x14ac:dyDescent="0.25">
      <c r="A660" s="82">
        <v>657</v>
      </c>
      <c r="B660" s="9"/>
      <c r="C660" s="4"/>
      <c r="D660" s="6"/>
      <c r="E660" s="8">
        <f t="shared" si="75"/>
        <v>6210</v>
      </c>
      <c r="F660" s="90" t="e">
        <f t="shared" si="76"/>
        <v>#VALUE!</v>
      </c>
      <c r="G660" s="4"/>
      <c r="H660" s="6"/>
      <c r="I660" s="6"/>
      <c r="J660" s="8" t="str">
        <f t="shared" si="77"/>
        <v/>
      </c>
      <c r="K660" s="8" t="str">
        <f t="shared" si="78"/>
        <v/>
      </c>
      <c r="L660" s="8" t="str">
        <f t="shared" si="79"/>
        <v/>
      </c>
      <c r="M660" s="6"/>
      <c r="N660" s="4"/>
      <c r="O660" s="6"/>
      <c r="P660" s="85"/>
      <c r="Q660" s="6"/>
      <c r="R660" s="8">
        <f t="shared" si="80"/>
        <v>0</v>
      </c>
      <c r="S660" s="6"/>
      <c r="T660" s="4"/>
      <c r="U660" s="6"/>
      <c r="V660" s="85"/>
      <c r="W660" s="85"/>
      <c r="X660" s="58">
        <f t="shared" si="81"/>
        <v>0</v>
      </c>
      <c r="Y660" s="6"/>
      <c r="Z660" s="4"/>
    </row>
    <row r="661" spans="1:26" customFormat="1" x14ac:dyDescent="0.25">
      <c r="A661" s="10">
        <v>658</v>
      </c>
      <c r="B661" s="9"/>
      <c r="C661" s="4"/>
      <c r="D661" s="6"/>
      <c r="E661" s="8">
        <f t="shared" si="75"/>
        <v>6210</v>
      </c>
      <c r="F661" s="90" t="e">
        <f t="shared" si="76"/>
        <v>#VALUE!</v>
      </c>
      <c r="G661" s="4"/>
      <c r="H661" s="6"/>
      <c r="I661" s="6"/>
      <c r="J661" s="8" t="str">
        <f t="shared" si="77"/>
        <v/>
      </c>
      <c r="K661" s="8" t="str">
        <f t="shared" si="78"/>
        <v/>
      </c>
      <c r="L661" s="8" t="str">
        <f t="shared" si="79"/>
        <v/>
      </c>
      <c r="M661" s="6"/>
      <c r="N661" s="4"/>
      <c r="O661" s="6"/>
      <c r="P661" s="85"/>
      <c r="Q661" s="6"/>
      <c r="R661" s="8">
        <f t="shared" si="80"/>
        <v>0</v>
      </c>
      <c r="S661" s="6"/>
      <c r="T661" s="4"/>
      <c r="U661" s="6"/>
      <c r="V661" s="85"/>
      <c r="W661" s="85"/>
      <c r="X661" s="58">
        <f t="shared" si="81"/>
        <v>0</v>
      </c>
      <c r="Y661" s="6"/>
      <c r="Z661" s="4"/>
    </row>
    <row r="662" spans="1:26" customFormat="1" x14ac:dyDescent="0.25">
      <c r="A662" s="82">
        <v>659</v>
      </c>
      <c r="B662" s="9"/>
      <c r="C662" s="4"/>
      <c r="D662" s="6"/>
      <c r="E662" s="8">
        <f t="shared" si="75"/>
        <v>6210</v>
      </c>
      <c r="F662" s="90" t="e">
        <f t="shared" si="76"/>
        <v>#VALUE!</v>
      </c>
      <c r="G662" s="4"/>
      <c r="H662" s="6"/>
      <c r="I662" s="6"/>
      <c r="J662" s="8" t="str">
        <f t="shared" si="77"/>
        <v/>
      </c>
      <c r="K662" s="8" t="str">
        <f t="shared" si="78"/>
        <v/>
      </c>
      <c r="L662" s="8" t="str">
        <f t="shared" si="79"/>
        <v/>
      </c>
      <c r="M662" s="6"/>
      <c r="N662" s="4"/>
      <c r="O662" s="6"/>
      <c r="P662" s="85"/>
      <c r="Q662" s="6"/>
      <c r="R662" s="8">
        <f t="shared" si="80"/>
        <v>0</v>
      </c>
      <c r="S662" s="6"/>
      <c r="T662" s="4"/>
      <c r="U662" s="6"/>
      <c r="V662" s="85"/>
      <c r="W662" s="85"/>
      <c r="X662" s="58">
        <f t="shared" si="81"/>
        <v>0</v>
      </c>
      <c r="Y662" s="6"/>
      <c r="Z662" s="4"/>
    </row>
    <row r="663" spans="1:26" customFormat="1" x14ac:dyDescent="0.25">
      <c r="A663" s="82">
        <v>660</v>
      </c>
      <c r="B663" s="9"/>
      <c r="C663" s="4"/>
      <c r="D663" s="6"/>
      <c r="E663" s="8">
        <f t="shared" si="75"/>
        <v>6210</v>
      </c>
      <c r="F663" s="90" t="e">
        <f t="shared" si="76"/>
        <v>#VALUE!</v>
      </c>
      <c r="G663" s="4"/>
      <c r="H663" s="6"/>
      <c r="I663" s="6"/>
      <c r="J663" s="8" t="str">
        <f t="shared" si="77"/>
        <v/>
      </c>
      <c r="K663" s="8" t="str">
        <f t="shared" si="78"/>
        <v/>
      </c>
      <c r="L663" s="8" t="str">
        <f t="shared" si="79"/>
        <v/>
      </c>
      <c r="M663" s="6"/>
      <c r="N663" s="4"/>
      <c r="O663" s="6"/>
      <c r="P663" s="85"/>
      <c r="Q663" s="6"/>
      <c r="R663" s="8">
        <f t="shared" si="80"/>
        <v>0</v>
      </c>
      <c r="S663" s="6"/>
      <c r="T663" s="4"/>
      <c r="U663" s="6"/>
      <c r="V663" s="85"/>
      <c r="W663" s="85"/>
      <c r="X663" s="58">
        <f t="shared" si="81"/>
        <v>0</v>
      </c>
      <c r="Y663" s="6"/>
      <c r="Z663" s="4"/>
    </row>
    <row r="664" spans="1:26" customFormat="1" x14ac:dyDescent="0.25">
      <c r="A664" s="10">
        <v>661</v>
      </c>
      <c r="B664" s="9"/>
      <c r="C664" s="4"/>
      <c r="D664" s="6"/>
      <c r="E664" s="8">
        <f t="shared" si="75"/>
        <v>6210</v>
      </c>
      <c r="F664" s="90" t="e">
        <f t="shared" si="76"/>
        <v>#VALUE!</v>
      </c>
      <c r="G664" s="4"/>
      <c r="H664" s="6"/>
      <c r="I664" s="6"/>
      <c r="J664" s="8" t="str">
        <f t="shared" si="77"/>
        <v/>
      </c>
      <c r="K664" s="8" t="str">
        <f t="shared" si="78"/>
        <v/>
      </c>
      <c r="L664" s="8" t="str">
        <f t="shared" si="79"/>
        <v/>
      </c>
      <c r="M664" s="6"/>
      <c r="N664" s="4"/>
      <c r="O664" s="6"/>
      <c r="P664" s="85"/>
      <c r="Q664" s="6"/>
      <c r="R664" s="8">
        <f t="shared" si="80"/>
        <v>0</v>
      </c>
      <c r="S664" s="6"/>
      <c r="T664" s="4"/>
      <c r="U664" s="6"/>
      <c r="V664" s="85"/>
      <c r="W664" s="85"/>
      <c r="X664" s="58">
        <f t="shared" si="81"/>
        <v>0</v>
      </c>
      <c r="Y664" s="6"/>
      <c r="Z664" s="4"/>
    </row>
    <row r="665" spans="1:26" customFormat="1" x14ac:dyDescent="0.25">
      <c r="A665" s="82">
        <v>662</v>
      </c>
      <c r="B665" s="9"/>
      <c r="C665" s="4"/>
      <c r="D665" s="6"/>
      <c r="E665" s="8">
        <f t="shared" si="75"/>
        <v>6210</v>
      </c>
      <c r="F665" s="90" t="e">
        <f t="shared" si="76"/>
        <v>#VALUE!</v>
      </c>
      <c r="G665" s="4"/>
      <c r="H665" s="6"/>
      <c r="I665" s="6"/>
      <c r="J665" s="8" t="str">
        <f t="shared" si="77"/>
        <v/>
      </c>
      <c r="K665" s="8" t="str">
        <f t="shared" si="78"/>
        <v/>
      </c>
      <c r="L665" s="8" t="str">
        <f t="shared" si="79"/>
        <v/>
      </c>
      <c r="M665" s="6"/>
      <c r="N665" s="4"/>
      <c r="O665" s="6"/>
      <c r="P665" s="85"/>
      <c r="Q665" s="6"/>
      <c r="R665" s="8">
        <f t="shared" si="80"/>
        <v>0</v>
      </c>
      <c r="S665" s="6"/>
      <c r="T665" s="4"/>
      <c r="U665" s="6"/>
      <c r="V665" s="85"/>
      <c r="W665" s="85"/>
      <c r="X665" s="58">
        <f t="shared" si="81"/>
        <v>0</v>
      </c>
      <c r="Y665" s="6"/>
      <c r="Z665" s="4"/>
    </row>
    <row r="666" spans="1:26" customFormat="1" x14ac:dyDescent="0.25">
      <c r="A666" s="82">
        <v>663</v>
      </c>
      <c r="B666" s="9"/>
      <c r="C666" s="4"/>
      <c r="D666" s="6"/>
      <c r="E666" s="8">
        <f t="shared" si="75"/>
        <v>6210</v>
      </c>
      <c r="F666" s="90" t="e">
        <f t="shared" si="76"/>
        <v>#VALUE!</v>
      </c>
      <c r="G666" s="4"/>
      <c r="H666" s="6"/>
      <c r="I666" s="6"/>
      <c r="J666" s="8" t="str">
        <f t="shared" si="77"/>
        <v/>
      </c>
      <c r="K666" s="8" t="str">
        <f t="shared" si="78"/>
        <v/>
      </c>
      <c r="L666" s="8" t="str">
        <f t="shared" si="79"/>
        <v/>
      </c>
      <c r="M666" s="6"/>
      <c r="N666" s="4"/>
      <c r="O666" s="6"/>
      <c r="P666" s="85"/>
      <c r="Q666" s="6"/>
      <c r="R666" s="8">
        <f t="shared" si="80"/>
        <v>0</v>
      </c>
      <c r="S666" s="6"/>
      <c r="T666" s="4"/>
      <c r="U666" s="6"/>
      <c r="V666" s="85"/>
      <c r="W666" s="85"/>
      <c r="X666" s="58">
        <f t="shared" si="81"/>
        <v>0</v>
      </c>
      <c r="Y666" s="6"/>
      <c r="Z666" s="4"/>
    </row>
    <row r="667" spans="1:26" customFormat="1" x14ac:dyDescent="0.25">
      <c r="A667" s="10">
        <v>664</v>
      </c>
      <c r="B667" s="9"/>
      <c r="C667" s="4"/>
      <c r="D667" s="6"/>
      <c r="E667" s="8">
        <f t="shared" si="75"/>
        <v>6210</v>
      </c>
      <c r="F667" s="90" t="e">
        <f t="shared" si="76"/>
        <v>#VALUE!</v>
      </c>
      <c r="G667" s="4"/>
      <c r="H667" s="6"/>
      <c r="I667" s="6"/>
      <c r="J667" s="8" t="str">
        <f t="shared" si="77"/>
        <v/>
      </c>
      <c r="K667" s="8" t="str">
        <f t="shared" si="78"/>
        <v/>
      </c>
      <c r="L667" s="8" t="str">
        <f t="shared" si="79"/>
        <v/>
      </c>
      <c r="M667" s="6"/>
      <c r="N667" s="4"/>
      <c r="O667" s="6"/>
      <c r="P667" s="85"/>
      <c r="Q667" s="6"/>
      <c r="R667" s="8">
        <f t="shared" si="80"/>
        <v>0</v>
      </c>
      <c r="S667" s="6"/>
      <c r="T667" s="4"/>
      <c r="U667" s="6"/>
      <c r="V667" s="85"/>
      <c r="W667" s="85"/>
      <c r="X667" s="58">
        <f t="shared" si="81"/>
        <v>0</v>
      </c>
      <c r="Y667" s="6"/>
      <c r="Z667" s="4"/>
    </row>
    <row r="668" spans="1:26" customFormat="1" x14ac:dyDescent="0.25">
      <c r="A668" s="82">
        <v>665</v>
      </c>
      <c r="B668" s="9"/>
      <c r="C668" s="4"/>
      <c r="D668" s="6"/>
      <c r="E668" s="8">
        <f t="shared" si="75"/>
        <v>6210</v>
      </c>
      <c r="F668" s="90" t="e">
        <f t="shared" si="76"/>
        <v>#VALUE!</v>
      </c>
      <c r="G668" s="4"/>
      <c r="H668" s="6"/>
      <c r="I668" s="6"/>
      <c r="J668" s="8" t="str">
        <f t="shared" si="77"/>
        <v/>
      </c>
      <c r="K668" s="8" t="str">
        <f t="shared" si="78"/>
        <v/>
      </c>
      <c r="L668" s="8" t="str">
        <f t="shared" si="79"/>
        <v/>
      </c>
      <c r="M668" s="6"/>
      <c r="N668" s="4"/>
      <c r="O668" s="6"/>
      <c r="P668" s="85"/>
      <c r="Q668" s="6"/>
      <c r="R668" s="8">
        <f t="shared" si="80"/>
        <v>0</v>
      </c>
      <c r="S668" s="6"/>
      <c r="T668" s="4"/>
      <c r="U668" s="6"/>
      <c r="V668" s="85"/>
      <c r="W668" s="85"/>
      <c r="X668" s="58">
        <f t="shared" si="81"/>
        <v>0</v>
      </c>
      <c r="Y668" s="6"/>
      <c r="Z668" s="4"/>
    </row>
    <row r="669" spans="1:26" customFormat="1" x14ac:dyDescent="0.25">
      <c r="A669" s="82">
        <v>666</v>
      </c>
      <c r="B669" s="9"/>
      <c r="C669" s="4"/>
      <c r="D669" s="6"/>
      <c r="E669" s="8">
        <f t="shared" si="75"/>
        <v>6210</v>
      </c>
      <c r="F669" s="90" t="e">
        <f t="shared" si="76"/>
        <v>#VALUE!</v>
      </c>
      <c r="G669" s="4"/>
      <c r="H669" s="6"/>
      <c r="I669" s="6"/>
      <c r="J669" s="8" t="str">
        <f t="shared" si="77"/>
        <v/>
      </c>
      <c r="K669" s="8" t="str">
        <f t="shared" si="78"/>
        <v/>
      </c>
      <c r="L669" s="8" t="str">
        <f t="shared" si="79"/>
        <v/>
      </c>
      <c r="M669" s="6"/>
      <c r="N669" s="4"/>
      <c r="O669" s="6"/>
      <c r="P669" s="85"/>
      <c r="Q669" s="6"/>
      <c r="R669" s="8">
        <f t="shared" si="80"/>
        <v>0</v>
      </c>
      <c r="S669" s="6"/>
      <c r="T669" s="4"/>
      <c r="U669" s="6"/>
      <c r="V669" s="85"/>
      <c r="W669" s="85"/>
      <c r="X669" s="58">
        <f t="shared" si="81"/>
        <v>0</v>
      </c>
      <c r="Y669" s="6"/>
      <c r="Z669" s="4"/>
    </row>
    <row r="670" spans="1:26" customFormat="1" x14ac:dyDescent="0.25">
      <c r="A670" s="10">
        <v>667</v>
      </c>
      <c r="B670" s="9"/>
      <c r="C670" s="4"/>
      <c r="D670" s="6"/>
      <c r="E670" s="8">
        <f t="shared" si="75"/>
        <v>6210</v>
      </c>
      <c r="F670" s="90" t="e">
        <f t="shared" si="76"/>
        <v>#VALUE!</v>
      </c>
      <c r="G670" s="4"/>
      <c r="H670" s="6"/>
      <c r="I670" s="6"/>
      <c r="J670" s="8" t="str">
        <f t="shared" si="77"/>
        <v/>
      </c>
      <c r="K670" s="8" t="str">
        <f t="shared" si="78"/>
        <v/>
      </c>
      <c r="L670" s="8" t="str">
        <f t="shared" si="79"/>
        <v/>
      </c>
      <c r="M670" s="6"/>
      <c r="N670" s="4"/>
      <c r="O670" s="6"/>
      <c r="P670" s="85"/>
      <c r="Q670" s="6"/>
      <c r="R670" s="8">
        <f t="shared" si="80"/>
        <v>0</v>
      </c>
      <c r="S670" s="6"/>
      <c r="T670" s="4"/>
      <c r="U670" s="6"/>
      <c r="V670" s="85"/>
      <c r="W670" s="85"/>
      <c r="X670" s="58">
        <f t="shared" si="81"/>
        <v>0</v>
      </c>
      <c r="Y670" s="6"/>
      <c r="Z670" s="4"/>
    </row>
    <row r="671" spans="1:26" customFormat="1" x14ac:dyDescent="0.25">
      <c r="A671" s="82">
        <v>668</v>
      </c>
      <c r="B671" s="9"/>
      <c r="C671" s="4"/>
      <c r="D671" s="6"/>
      <c r="E671" s="8">
        <f t="shared" si="75"/>
        <v>6210</v>
      </c>
      <c r="F671" s="90" t="e">
        <f t="shared" si="76"/>
        <v>#VALUE!</v>
      </c>
      <c r="G671" s="4"/>
      <c r="H671" s="6"/>
      <c r="I671" s="6"/>
      <c r="J671" s="8" t="str">
        <f t="shared" si="77"/>
        <v/>
      </c>
      <c r="K671" s="8" t="str">
        <f t="shared" si="78"/>
        <v/>
      </c>
      <c r="L671" s="8" t="str">
        <f t="shared" si="79"/>
        <v/>
      </c>
      <c r="M671" s="6"/>
      <c r="N671" s="4"/>
      <c r="O671" s="6"/>
      <c r="P671" s="85"/>
      <c r="Q671" s="6"/>
      <c r="R671" s="8">
        <f t="shared" si="80"/>
        <v>0</v>
      </c>
      <c r="S671" s="6"/>
      <c r="T671" s="4"/>
      <c r="U671" s="6"/>
      <c r="V671" s="85"/>
      <c r="W671" s="85"/>
      <c r="X671" s="58">
        <f t="shared" si="81"/>
        <v>0</v>
      </c>
      <c r="Y671" s="6"/>
      <c r="Z671" s="4"/>
    </row>
    <row r="672" spans="1:26" customFormat="1" x14ac:dyDescent="0.25">
      <c r="A672" s="82">
        <v>669</v>
      </c>
      <c r="B672" s="9"/>
      <c r="C672" s="4"/>
      <c r="D672" s="6"/>
      <c r="E672" s="8">
        <f t="shared" si="75"/>
        <v>6210</v>
      </c>
      <c r="F672" s="90" t="e">
        <f t="shared" si="76"/>
        <v>#VALUE!</v>
      </c>
      <c r="G672" s="4"/>
      <c r="H672" s="6"/>
      <c r="I672" s="6"/>
      <c r="J672" s="8" t="str">
        <f t="shared" si="77"/>
        <v/>
      </c>
      <c r="K672" s="8" t="str">
        <f t="shared" si="78"/>
        <v/>
      </c>
      <c r="L672" s="8" t="str">
        <f t="shared" si="79"/>
        <v/>
      </c>
      <c r="M672" s="6"/>
      <c r="N672" s="4"/>
      <c r="O672" s="6"/>
      <c r="P672" s="85"/>
      <c r="Q672" s="6"/>
      <c r="R672" s="8">
        <f t="shared" si="80"/>
        <v>0</v>
      </c>
      <c r="S672" s="6"/>
      <c r="T672" s="4"/>
      <c r="U672" s="6"/>
      <c r="V672" s="85"/>
      <c r="W672" s="85"/>
      <c r="X672" s="58">
        <f t="shared" si="81"/>
        <v>0</v>
      </c>
      <c r="Y672" s="6"/>
      <c r="Z672" s="4"/>
    </row>
    <row r="673" spans="1:26" customFormat="1" x14ac:dyDescent="0.25">
      <c r="A673" s="10">
        <v>670</v>
      </c>
      <c r="B673" s="9"/>
      <c r="C673" s="4"/>
      <c r="D673" s="6"/>
      <c r="E673" s="8">
        <f t="shared" si="75"/>
        <v>6210</v>
      </c>
      <c r="F673" s="90" t="e">
        <f t="shared" si="76"/>
        <v>#VALUE!</v>
      </c>
      <c r="G673" s="4"/>
      <c r="H673" s="6"/>
      <c r="I673" s="6"/>
      <c r="J673" s="8" t="str">
        <f t="shared" si="77"/>
        <v/>
      </c>
      <c r="K673" s="8" t="str">
        <f t="shared" si="78"/>
        <v/>
      </c>
      <c r="L673" s="8" t="str">
        <f t="shared" si="79"/>
        <v/>
      </c>
      <c r="M673" s="6"/>
      <c r="N673" s="4"/>
      <c r="O673" s="6"/>
      <c r="P673" s="85"/>
      <c r="Q673" s="6"/>
      <c r="R673" s="8">
        <f t="shared" si="80"/>
        <v>0</v>
      </c>
      <c r="S673" s="6"/>
      <c r="T673" s="4"/>
      <c r="U673" s="6"/>
      <c r="V673" s="85"/>
      <c r="W673" s="85"/>
      <c r="X673" s="58">
        <f t="shared" si="81"/>
        <v>0</v>
      </c>
      <c r="Y673" s="6"/>
      <c r="Z673" s="4"/>
    </row>
    <row r="674" spans="1:26" customFormat="1" x14ac:dyDescent="0.25">
      <c r="A674" s="82">
        <v>671</v>
      </c>
      <c r="B674" s="9"/>
      <c r="C674" s="4"/>
      <c r="D674" s="6"/>
      <c r="E674" s="8">
        <f t="shared" si="75"/>
        <v>6210</v>
      </c>
      <c r="F674" s="90" t="e">
        <f t="shared" si="76"/>
        <v>#VALUE!</v>
      </c>
      <c r="G674" s="4"/>
      <c r="H674" s="6"/>
      <c r="I674" s="6"/>
      <c r="J674" s="8" t="str">
        <f t="shared" si="77"/>
        <v/>
      </c>
      <c r="K674" s="8" t="str">
        <f t="shared" si="78"/>
        <v/>
      </c>
      <c r="L674" s="8" t="str">
        <f t="shared" si="79"/>
        <v/>
      </c>
      <c r="M674" s="6"/>
      <c r="N674" s="4"/>
      <c r="O674" s="6"/>
      <c r="P674" s="85"/>
      <c r="Q674" s="6"/>
      <c r="R674" s="8">
        <f t="shared" si="80"/>
        <v>0</v>
      </c>
      <c r="S674" s="6"/>
      <c r="T674" s="4"/>
      <c r="U674" s="6"/>
      <c r="V674" s="85"/>
      <c r="W674" s="85"/>
      <c r="X674" s="58">
        <f t="shared" si="81"/>
        <v>0</v>
      </c>
      <c r="Y674" s="6"/>
      <c r="Z674" s="4"/>
    </row>
    <row r="675" spans="1:26" customFormat="1" x14ac:dyDescent="0.25">
      <c r="A675" s="82">
        <v>672</v>
      </c>
      <c r="B675" s="9"/>
      <c r="C675" s="4"/>
      <c r="D675" s="6"/>
      <c r="E675" s="8">
        <f t="shared" si="75"/>
        <v>6210</v>
      </c>
      <c r="F675" s="90" t="e">
        <f t="shared" si="76"/>
        <v>#VALUE!</v>
      </c>
      <c r="G675" s="4"/>
      <c r="H675" s="6"/>
      <c r="I675" s="6"/>
      <c r="J675" s="8" t="str">
        <f t="shared" si="77"/>
        <v/>
      </c>
      <c r="K675" s="8" t="str">
        <f t="shared" si="78"/>
        <v/>
      </c>
      <c r="L675" s="8" t="str">
        <f t="shared" si="79"/>
        <v/>
      </c>
      <c r="M675" s="6"/>
      <c r="N675" s="4"/>
      <c r="O675" s="6"/>
      <c r="P675" s="85"/>
      <c r="Q675" s="6"/>
      <c r="R675" s="8">
        <f t="shared" si="80"/>
        <v>0</v>
      </c>
      <c r="S675" s="6"/>
      <c r="T675" s="4"/>
      <c r="U675" s="6"/>
      <c r="V675" s="85"/>
      <c r="W675" s="85"/>
      <c r="X675" s="58">
        <f t="shared" si="81"/>
        <v>0</v>
      </c>
      <c r="Y675" s="6"/>
      <c r="Z675" s="4"/>
    </row>
    <row r="676" spans="1:26" customFormat="1" x14ac:dyDescent="0.25">
      <c r="A676" s="10">
        <v>673</v>
      </c>
      <c r="B676" s="9"/>
      <c r="C676" s="4"/>
      <c r="D676" s="6"/>
      <c r="E676" s="8">
        <f t="shared" si="75"/>
        <v>6210</v>
      </c>
      <c r="F676" s="90" t="e">
        <f t="shared" si="76"/>
        <v>#VALUE!</v>
      </c>
      <c r="G676" s="4"/>
      <c r="H676" s="6"/>
      <c r="I676" s="6"/>
      <c r="J676" s="8" t="str">
        <f t="shared" si="77"/>
        <v/>
      </c>
      <c r="K676" s="8" t="str">
        <f t="shared" si="78"/>
        <v/>
      </c>
      <c r="L676" s="8" t="str">
        <f t="shared" si="79"/>
        <v/>
      </c>
      <c r="M676" s="6"/>
      <c r="N676" s="4"/>
      <c r="O676" s="6"/>
      <c r="P676" s="85"/>
      <c r="Q676" s="6"/>
      <c r="R676" s="8">
        <f t="shared" si="80"/>
        <v>0</v>
      </c>
      <c r="S676" s="6"/>
      <c r="T676" s="4"/>
      <c r="U676" s="6"/>
      <c r="V676" s="85"/>
      <c r="W676" s="85"/>
      <c r="X676" s="58">
        <f t="shared" si="81"/>
        <v>0</v>
      </c>
      <c r="Y676" s="6"/>
      <c r="Z676" s="4"/>
    </row>
    <row r="677" spans="1:26" customFormat="1" x14ac:dyDescent="0.25">
      <c r="A677" s="82">
        <v>674</v>
      </c>
      <c r="B677" s="9"/>
      <c r="C677" s="4"/>
      <c r="D677" s="6"/>
      <c r="E677" s="8">
        <f t="shared" si="75"/>
        <v>6210</v>
      </c>
      <c r="F677" s="90" t="e">
        <f t="shared" si="76"/>
        <v>#VALUE!</v>
      </c>
      <c r="G677" s="4"/>
      <c r="H677" s="6"/>
      <c r="I677" s="6"/>
      <c r="J677" s="8" t="str">
        <f t="shared" si="77"/>
        <v/>
      </c>
      <c r="K677" s="8" t="str">
        <f t="shared" si="78"/>
        <v/>
      </c>
      <c r="L677" s="8" t="str">
        <f t="shared" si="79"/>
        <v/>
      </c>
      <c r="M677" s="6"/>
      <c r="N677" s="4"/>
      <c r="O677" s="6"/>
      <c r="P677" s="85"/>
      <c r="Q677" s="6"/>
      <c r="R677" s="8">
        <f t="shared" si="80"/>
        <v>0</v>
      </c>
      <c r="S677" s="6"/>
      <c r="T677" s="4"/>
      <c r="U677" s="6"/>
      <c r="V677" s="85"/>
      <c r="W677" s="85"/>
      <c r="X677" s="58">
        <f t="shared" si="81"/>
        <v>0</v>
      </c>
      <c r="Y677" s="6"/>
      <c r="Z677" s="4"/>
    </row>
    <row r="678" spans="1:26" customFormat="1" x14ac:dyDescent="0.25">
      <c r="A678" s="82">
        <v>675</v>
      </c>
      <c r="B678" s="9"/>
      <c r="C678" s="4"/>
      <c r="D678" s="6"/>
      <c r="E678" s="8">
        <f t="shared" si="75"/>
        <v>6210</v>
      </c>
      <c r="F678" s="90" t="e">
        <f t="shared" si="76"/>
        <v>#VALUE!</v>
      </c>
      <c r="G678" s="4"/>
      <c r="H678" s="6"/>
      <c r="I678" s="6"/>
      <c r="J678" s="8" t="str">
        <f t="shared" si="77"/>
        <v/>
      </c>
      <c r="K678" s="8" t="str">
        <f t="shared" si="78"/>
        <v/>
      </c>
      <c r="L678" s="8" t="str">
        <f t="shared" si="79"/>
        <v/>
      </c>
      <c r="M678" s="6"/>
      <c r="N678" s="4"/>
      <c r="O678" s="6"/>
      <c r="P678" s="85"/>
      <c r="Q678" s="6"/>
      <c r="R678" s="8">
        <f t="shared" si="80"/>
        <v>0</v>
      </c>
      <c r="S678" s="6"/>
      <c r="T678" s="4"/>
      <c r="U678" s="6"/>
      <c r="V678" s="85"/>
      <c r="W678" s="85"/>
      <c r="X678" s="58">
        <f t="shared" si="81"/>
        <v>0</v>
      </c>
      <c r="Y678" s="6"/>
      <c r="Z678" s="4"/>
    </row>
    <row r="679" spans="1:26" customFormat="1" x14ac:dyDescent="0.25">
      <c r="A679" s="10">
        <v>676</v>
      </c>
      <c r="B679" s="9"/>
      <c r="C679" s="4"/>
      <c r="D679" s="6"/>
      <c r="E679" s="8">
        <f t="shared" si="75"/>
        <v>6210</v>
      </c>
      <c r="F679" s="90" t="e">
        <f t="shared" si="76"/>
        <v>#VALUE!</v>
      </c>
      <c r="G679" s="4"/>
      <c r="H679" s="6"/>
      <c r="I679" s="6"/>
      <c r="J679" s="8" t="str">
        <f t="shared" si="77"/>
        <v/>
      </c>
      <c r="K679" s="8" t="str">
        <f t="shared" si="78"/>
        <v/>
      </c>
      <c r="L679" s="8" t="str">
        <f t="shared" si="79"/>
        <v/>
      </c>
      <c r="M679" s="6"/>
      <c r="N679" s="4"/>
      <c r="O679" s="6"/>
      <c r="P679" s="85"/>
      <c r="Q679" s="6"/>
      <c r="R679" s="8">
        <f t="shared" si="80"/>
        <v>0</v>
      </c>
      <c r="S679" s="6"/>
      <c r="T679" s="4"/>
      <c r="U679" s="6"/>
      <c r="V679" s="85"/>
      <c r="W679" s="85"/>
      <c r="X679" s="58">
        <f t="shared" si="81"/>
        <v>0</v>
      </c>
      <c r="Y679" s="6"/>
      <c r="Z679" s="4"/>
    </row>
    <row r="680" spans="1:26" customFormat="1" x14ac:dyDescent="0.25">
      <c r="A680" s="82">
        <v>677</v>
      </c>
      <c r="B680" s="9"/>
      <c r="C680" s="4"/>
      <c r="D680" s="6"/>
      <c r="E680" s="8">
        <f t="shared" si="75"/>
        <v>6210</v>
      </c>
      <c r="F680" s="90" t="e">
        <f t="shared" si="76"/>
        <v>#VALUE!</v>
      </c>
      <c r="G680" s="4"/>
      <c r="H680" s="6"/>
      <c r="I680" s="6"/>
      <c r="J680" s="8" t="str">
        <f t="shared" si="77"/>
        <v/>
      </c>
      <c r="K680" s="8" t="str">
        <f t="shared" si="78"/>
        <v/>
      </c>
      <c r="L680" s="8" t="str">
        <f t="shared" si="79"/>
        <v/>
      </c>
      <c r="M680" s="6"/>
      <c r="N680" s="4"/>
      <c r="O680" s="6"/>
      <c r="P680" s="85"/>
      <c r="Q680" s="6"/>
      <c r="R680" s="8">
        <f t="shared" si="80"/>
        <v>0</v>
      </c>
      <c r="S680" s="6"/>
      <c r="T680" s="4"/>
      <c r="U680" s="6"/>
      <c r="V680" s="85"/>
      <c r="W680" s="85"/>
      <c r="X680" s="58">
        <f t="shared" si="81"/>
        <v>0</v>
      </c>
      <c r="Y680" s="6"/>
      <c r="Z680" s="4"/>
    </row>
    <row r="681" spans="1:26" customFormat="1" x14ac:dyDescent="0.25">
      <c r="A681" s="82">
        <v>678</v>
      </c>
      <c r="B681" s="9"/>
      <c r="C681" s="4"/>
      <c r="D681" s="6"/>
      <c r="E681" s="8">
        <f t="shared" si="75"/>
        <v>6210</v>
      </c>
      <c r="F681" s="90" t="e">
        <f t="shared" si="76"/>
        <v>#VALUE!</v>
      </c>
      <c r="G681" s="4"/>
      <c r="H681" s="6"/>
      <c r="I681" s="6"/>
      <c r="J681" s="8" t="str">
        <f t="shared" si="77"/>
        <v/>
      </c>
      <c r="K681" s="8" t="str">
        <f t="shared" si="78"/>
        <v/>
      </c>
      <c r="L681" s="8" t="str">
        <f t="shared" si="79"/>
        <v/>
      </c>
      <c r="M681" s="6"/>
      <c r="N681" s="4"/>
      <c r="O681" s="6"/>
      <c r="P681" s="85"/>
      <c r="Q681" s="6"/>
      <c r="R681" s="8">
        <f t="shared" si="80"/>
        <v>0</v>
      </c>
      <c r="S681" s="6"/>
      <c r="T681" s="4"/>
      <c r="U681" s="6"/>
      <c r="V681" s="85"/>
      <c r="W681" s="85"/>
      <c r="X681" s="58">
        <f t="shared" si="81"/>
        <v>0</v>
      </c>
      <c r="Y681" s="6"/>
      <c r="Z681" s="4"/>
    </row>
    <row r="682" spans="1:26" customFormat="1" x14ac:dyDescent="0.25">
      <c r="A682" s="10">
        <v>679</v>
      </c>
      <c r="B682" s="9"/>
      <c r="C682" s="4"/>
      <c r="D682" s="6"/>
      <c r="E682" s="8">
        <f t="shared" si="75"/>
        <v>6210</v>
      </c>
      <c r="F682" s="90" t="e">
        <f t="shared" si="76"/>
        <v>#VALUE!</v>
      </c>
      <c r="G682" s="4"/>
      <c r="H682" s="6"/>
      <c r="I682" s="6"/>
      <c r="J682" s="8" t="str">
        <f t="shared" si="77"/>
        <v/>
      </c>
      <c r="K682" s="8" t="str">
        <f t="shared" si="78"/>
        <v/>
      </c>
      <c r="L682" s="8" t="str">
        <f t="shared" si="79"/>
        <v/>
      </c>
      <c r="M682" s="6"/>
      <c r="N682" s="4"/>
      <c r="O682" s="6"/>
      <c r="P682" s="85"/>
      <c r="Q682" s="6"/>
      <c r="R682" s="8">
        <f t="shared" si="80"/>
        <v>0</v>
      </c>
      <c r="S682" s="6"/>
      <c r="T682" s="4"/>
      <c r="U682" s="6"/>
      <c r="V682" s="85"/>
      <c r="W682" s="85"/>
      <c r="X682" s="58">
        <f t="shared" si="81"/>
        <v>0</v>
      </c>
      <c r="Y682" s="6"/>
      <c r="Z682" s="4"/>
    </row>
    <row r="683" spans="1:26" customFormat="1" x14ac:dyDescent="0.25">
      <c r="A683" s="82">
        <v>680</v>
      </c>
      <c r="B683" s="9"/>
      <c r="C683" s="4"/>
      <c r="D683" s="6"/>
      <c r="E683" s="8">
        <f t="shared" si="75"/>
        <v>6210</v>
      </c>
      <c r="F683" s="90" t="e">
        <f t="shared" si="76"/>
        <v>#VALUE!</v>
      </c>
      <c r="G683" s="4"/>
      <c r="H683" s="6"/>
      <c r="I683" s="6"/>
      <c r="J683" s="8" t="str">
        <f t="shared" si="77"/>
        <v/>
      </c>
      <c r="K683" s="8" t="str">
        <f t="shared" si="78"/>
        <v/>
      </c>
      <c r="L683" s="8" t="str">
        <f t="shared" si="79"/>
        <v/>
      </c>
      <c r="M683" s="6"/>
      <c r="N683" s="4"/>
      <c r="O683" s="6"/>
      <c r="P683" s="85"/>
      <c r="Q683" s="6"/>
      <c r="R683" s="8">
        <f t="shared" si="80"/>
        <v>0</v>
      </c>
      <c r="S683" s="6"/>
      <c r="T683" s="4"/>
      <c r="U683" s="6"/>
      <c r="V683" s="85"/>
      <c r="W683" s="85"/>
      <c r="X683" s="58">
        <f t="shared" si="81"/>
        <v>0</v>
      </c>
      <c r="Y683" s="6"/>
      <c r="Z683" s="4"/>
    </row>
    <row r="684" spans="1:26" customFormat="1" x14ac:dyDescent="0.25">
      <c r="A684" s="82">
        <v>681</v>
      </c>
      <c r="B684" s="9"/>
      <c r="C684" s="4"/>
      <c r="D684" s="6"/>
      <c r="E684" s="8">
        <f t="shared" si="75"/>
        <v>6210</v>
      </c>
      <c r="F684" s="90" t="e">
        <f t="shared" si="76"/>
        <v>#VALUE!</v>
      </c>
      <c r="G684" s="4"/>
      <c r="H684" s="6"/>
      <c r="I684" s="6"/>
      <c r="J684" s="8" t="str">
        <f t="shared" si="77"/>
        <v/>
      </c>
      <c r="K684" s="8" t="str">
        <f t="shared" si="78"/>
        <v/>
      </c>
      <c r="L684" s="8" t="str">
        <f t="shared" si="79"/>
        <v/>
      </c>
      <c r="M684" s="6"/>
      <c r="N684" s="4"/>
      <c r="O684" s="6"/>
      <c r="P684" s="85"/>
      <c r="Q684" s="6"/>
      <c r="R684" s="8">
        <f t="shared" si="80"/>
        <v>0</v>
      </c>
      <c r="S684" s="6"/>
      <c r="T684" s="4"/>
      <c r="U684" s="6"/>
      <c r="V684" s="85"/>
      <c r="W684" s="85"/>
      <c r="X684" s="58">
        <f t="shared" si="81"/>
        <v>0</v>
      </c>
      <c r="Y684" s="6"/>
      <c r="Z684" s="4"/>
    </row>
    <row r="685" spans="1:26" customFormat="1" x14ac:dyDescent="0.25">
      <c r="A685" s="10">
        <v>682</v>
      </c>
      <c r="B685" s="9"/>
      <c r="C685" s="4"/>
      <c r="D685" s="6"/>
      <c r="E685" s="8">
        <f t="shared" si="75"/>
        <v>6210</v>
      </c>
      <c r="F685" s="90" t="e">
        <f t="shared" si="76"/>
        <v>#VALUE!</v>
      </c>
      <c r="G685" s="4"/>
      <c r="H685" s="6"/>
      <c r="I685" s="6"/>
      <c r="J685" s="8" t="str">
        <f t="shared" si="77"/>
        <v/>
      </c>
      <c r="K685" s="8" t="str">
        <f t="shared" si="78"/>
        <v/>
      </c>
      <c r="L685" s="8" t="str">
        <f t="shared" si="79"/>
        <v/>
      </c>
      <c r="M685" s="6"/>
      <c r="N685" s="4"/>
      <c r="O685" s="6"/>
      <c r="P685" s="85"/>
      <c r="Q685" s="6"/>
      <c r="R685" s="8">
        <f t="shared" si="80"/>
        <v>0</v>
      </c>
      <c r="S685" s="6"/>
      <c r="T685" s="4"/>
      <c r="U685" s="6"/>
      <c r="V685" s="85"/>
      <c r="W685" s="85"/>
      <c r="X685" s="58">
        <f t="shared" si="81"/>
        <v>0</v>
      </c>
      <c r="Y685" s="6"/>
      <c r="Z685" s="4"/>
    </row>
    <row r="686" spans="1:26" customFormat="1" x14ac:dyDescent="0.25">
      <c r="A686" s="82">
        <v>683</v>
      </c>
      <c r="B686" s="9"/>
      <c r="C686" s="4"/>
      <c r="D686" s="6"/>
      <c r="E686" s="8">
        <f t="shared" si="75"/>
        <v>6210</v>
      </c>
      <c r="F686" s="90" t="e">
        <f t="shared" si="76"/>
        <v>#VALUE!</v>
      </c>
      <c r="G686" s="4"/>
      <c r="H686" s="6"/>
      <c r="I686" s="6"/>
      <c r="J686" s="8" t="str">
        <f t="shared" si="77"/>
        <v/>
      </c>
      <c r="K686" s="8" t="str">
        <f t="shared" si="78"/>
        <v/>
      </c>
      <c r="L686" s="8" t="str">
        <f t="shared" si="79"/>
        <v/>
      </c>
      <c r="M686" s="6"/>
      <c r="N686" s="4"/>
      <c r="O686" s="6"/>
      <c r="P686" s="85"/>
      <c r="Q686" s="6"/>
      <c r="R686" s="8">
        <f t="shared" si="80"/>
        <v>0</v>
      </c>
      <c r="S686" s="6"/>
      <c r="T686" s="4"/>
      <c r="U686" s="6"/>
      <c r="V686" s="85"/>
      <c r="W686" s="85"/>
      <c r="X686" s="58">
        <f t="shared" si="81"/>
        <v>0</v>
      </c>
      <c r="Y686" s="6"/>
      <c r="Z686" s="4"/>
    </row>
    <row r="687" spans="1:26" customFormat="1" x14ac:dyDescent="0.25">
      <c r="A687" s="82">
        <v>684</v>
      </c>
      <c r="B687" s="9"/>
      <c r="C687" s="4"/>
      <c r="D687" s="6"/>
      <c r="E687" s="8">
        <f t="shared" si="75"/>
        <v>6210</v>
      </c>
      <c r="F687" s="90" t="e">
        <f t="shared" si="76"/>
        <v>#VALUE!</v>
      </c>
      <c r="G687" s="4"/>
      <c r="H687" s="6"/>
      <c r="I687" s="6"/>
      <c r="J687" s="8" t="str">
        <f t="shared" si="77"/>
        <v/>
      </c>
      <c r="K687" s="8" t="str">
        <f t="shared" si="78"/>
        <v/>
      </c>
      <c r="L687" s="8" t="str">
        <f t="shared" si="79"/>
        <v/>
      </c>
      <c r="M687" s="6"/>
      <c r="N687" s="4"/>
      <c r="O687" s="6"/>
      <c r="P687" s="85"/>
      <c r="Q687" s="6"/>
      <c r="R687" s="8">
        <f t="shared" si="80"/>
        <v>0</v>
      </c>
      <c r="S687" s="6"/>
      <c r="T687" s="4"/>
      <c r="U687" s="6"/>
      <c r="V687" s="85"/>
      <c r="W687" s="85"/>
      <c r="X687" s="58">
        <f t="shared" si="81"/>
        <v>0</v>
      </c>
      <c r="Y687" s="6"/>
      <c r="Z687" s="4"/>
    </row>
    <row r="688" spans="1:26" customFormat="1" x14ac:dyDescent="0.25">
      <c r="A688" s="10">
        <v>685</v>
      </c>
      <c r="B688" s="9"/>
      <c r="C688" s="4"/>
      <c r="D688" s="6"/>
      <c r="E688" s="8">
        <f t="shared" si="75"/>
        <v>6210</v>
      </c>
      <c r="F688" s="90" t="e">
        <f t="shared" si="76"/>
        <v>#VALUE!</v>
      </c>
      <c r="G688" s="4"/>
      <c r="H688" s="6"/>
      <c r="I688" s="6"/>
      <c r="J688" s="8" t="str">
        <f t="shared" si="77"/>
        <v/>
      </c>
      <c r="K688" s="8" t="str">
        <f t="shared" si="78"/>
        <v/>
      </c>
      <c r="L688" s="8" t="str">
        <f t="shared" si="79"/>
        <v/>
      </c>
      <c r="M688" s="6"/>
      <c r="N688" s="4"/>
      <c r="O688" s="6"/>
      <c r="P688" s="85"/>
      <c r="Q688" s="6"/>
      <c r="R688" s="8">
        <f t="shared" si="80"/>
        <v>0</v>
      </c>
      <c r="S688" s="6"/>
      <c r="T688" s="4"/>
      <c r="U688" s="6"/>
      <c r="V688" s="85"/>
      <c r="W688" s="85"/>
      <c r="X688" s="58">
        <f t="shared" si="81"/>
        <v>0</v>
      </c>
      <c r="Y688" s="6"/>
      <c r="Z688" s="4"/>
    </row>
    <row r="689" spans="1:26" customFormat="1" x14ac:dyDescent="0.25">
      <c r="A689" s="82">
        <v>686</v>
      </c>
      <c r="B689" s="9"/>
      <c r="C689" s="4"/>
      <c r="D689" s="6"/>
      <c r="E689" s="8">
        <f t="shared" si="75"/>
        <v>6210</v>
      </c>
      <c r="F689" s="90" t="e">
        <f t="shared" si="76"/>
        <v>#VALUE!</v>
      </c>
      <c r="G689" s="4"/>
      <c r="H689" s="6"/>
      <c r="I689" s="6"/>
      <c r="J689" s="8" t="str">
        <f t="shared" si="77"/>
        <v/>
      </c>
      <c r="K689" s="8" t="str">
        <f t="shared" si="78"/>
        <v/>
      </c>
      <c r="L689" s="8" t="str">
        <f t="shared" si="79"/>
        <v/>
      </c>
      <c r="M689" s="6"/>
      <c r="N689" s="4"/>
      <c r="O689" s="6"/>
      <c r="P689" s="85"/>
      <c r="Q689" s="6"/>
      <c r="R689" s="8">
        <f t="shared" si="80"/>
        <v>0</v>
      </c>
      <c r="S689" s="6"/>
      <c r="T689" s="4"/>
      <c r="U689" s="6"/>
      <c r="V689" s="85"/>
      <c r="W689" s="85"/>
      <c r="X689" s="58">
        <f t="shared" si="81"/>
        <v>0</v>
      </c>
      <c r="Y689" s="6"/>
      <c r="Z689" s="4"/>
    </row>
    <row r="690" spans="1:26" customFormat="1" x14ac:dyDescent="0.25">
      <c r="A690" s="82">
        <v>687</v>
      </c>
      <c r="B690" s="9"/>
      <c r="C690" s="4"/>
      <c r="D690" s="6"/>
      <c r="E690" s="8">
        <f t="shared" si="75"/>
        <v>6210</v>
      </c>
      <c r="F690" s="90" t="e">
        <f t="shared" si="76"/>
        <v>#VALUE!</v>
      </c>
      <c r="G690" s="4"/>
      <c r="H690" s="6"/>
      <c r="I690" s="6"/>
      <c r="J690" s="8" t="str">
        <f t="shared" si="77"/>
        <v/>
      </c>
      <c r="K690" s="8" t="str">
        <f t="shared" si="78"/>
        <v/>
      </c>
      <c r="L690" s="8" t="str">
        <f t="shared" si="79"/>
        <v/>
      </c>
      <c r="M690" s="6"/>
      <c r="N690" s="4"/>
      <c r="O690" s="6"/>
      <c r="P690" s="85"/>
      <c r="Q690" s="6"/>
      <c r="R690" s="8">
        <f t="shared" si="80"/>
        <v>0</v>
      </c>
      <c r="S690" s="6"/>
      <c r="T690" s="4"/>
      <c r="U690" s="6"/>
      <c r="V690" s="85"/>
      <c r="W690" s="85"/>
      <c r="X690" s="58">
        <f t="shared" si="81"/>
        <v>0</v>
      </c>
      <c r="Y690" s="6"/>
      <c r="Z690" s="4"/>
    </row>
    <row r="691" spans="1:26" customFormat="1" x14ac:dyDescent="0.25">
      <c r="A691" s="10">
        <v>688</v>
      </c>
      <c r="B691" s="9"/>
      <c r="C691" s="4"/>
      <c r="D691" s="6"/>
      <c r="E691" s="8">
        <f t="shared" si="75"/>
        <v>6210</v>
      </c>
      <c r="F691" s="90" t="e">
        <f t="shared" si="76"/>
        <v>#VALUE!</v>
      </c>
      <c r="G691" s="4"/>
      <c r="H691" s="6"/>
      <c r="I691" s="6"/>
      <c r="J691" s="8" t="str">
        <f t="shared" si="77"/>
        <v/>
      </c>
      <c r="K691" s="8" t="str">
        <f t="shared" si="78"/>
        <v/>
      </c>
      <c r="L691" s="8" t="str">
        <f t="shared" si="79"/>
        <v/>
      </c>
      <c r="M691" s="6"/>
      <c r="N691" s="4"/>
      <c r="O691" s="6"/>
      <c r="P691" s="85"/>
      <c r="Q691" s="6"/>
      <c r="R691" s="8">
        <f t="shared" si="80"/>
        <v>0</v>
      </c>
      <c r="S691" s="6"/>
      <c r="T691" s="4"/>
      <c r="U691" s="6"/>
      <c r="V691" s="85"/>
      <c r="W691" s="85"/>
      <c r="X691" s="58">
        <f t="shared" si="81"/>
        <v>0</v>
      </c>
      <c r="Y691" s="6"/>
      <c r="Z691" s="4"/>
    </row>
    <row r="692" spans="1:26" customFormat="1" x14ac:dyDescent="0.25">
      <c r="A692" s="82">
        <v>689</v>
      </c>
      <c r="B692" s="9"/>
      <c r="C692" s="4"/>
      <c r="D692" s="6"/>
      <c r="E692" s="8">
        <f t="shared" si="75"/>
        <v>6210</v>
      </c>
      <c r="F692" s="90" t="e">
        <f t="shared" si="76"/>
        <v>#VALUE!</v>
      </c>
      <c r="G692" s="4"/>
      <c r="H692" s="6"/>
      <c r="I692" s="6"/>
      <c r="J692" s="8" t="str">
        <f t="shared" si="77"/>
        <v/>
      </c>
      <c r="K692" s="8" t="str">
        <f t="shared" si="78"/>
        <v/>
      </c>
      <c r="L692" s="8" t="str">
        <f t="shared" si="79"/>
        <v/>
      </c>
      <c r="M692" s="6"/>
      <c r="N692" s="4"/>
      <c r="O692" s="6"/>
      <c r="P692" s="85"/>
      <c r="Q692" s="6"/>
      <c r="R692" s="8">
        <f t="shared" si="80"/>
        <v>0</v>
      </c>
      <c r="S692" s="6"/>
      <c r="T692" s="4"/>
      <c r="U692" s="6"/>
      <c r="V692" s="85"/>
      <c r="W692" s="85"/>
      <c r="X692" s="58">
        <f t="shared" si="81"/>
        <v>0</v>
      </c>
      <c r="Y692" s="6"/>
      <c r="Z692" s="4"/>
    </row>
    <row r="693" spans="1:26" customFormat="1" x14ac:dyDescent="0.25">
      <c r="A693" s="82">
        <v>690</v>
      </c>
      <c r="B693" s="9"/>
      <c r="C693" s="4"/>
      <c r="D693" s="6"/>
      <c r="E693" s="8">
        <f t="shared" si="75"/>
        <v>6210</v>
      </c>
      <c r="F693" s="90" t="e">
        <f t="shared" si="76"/>
        <v>#VALUE!</v>
      </c>
      <c r="G693" s="4"/>
      <c r="H693" s="6"/>
      <c r="I693" s="6"/>
      <c r="J693" s="8" t="str">
        <f t="shared" si="77"/>
        <v/>
      </c>
      <c r="K693" s="8" t="str">
        <f t="shared" si="78"/>
        <v/>
      </c>
      <c r="L693" s="8" t="str">
        <f t="shared" si="79"/>
        <v/>
      </c>
      <c r="M693" s="6"/>
      <c r="N693" s="4"/>
      <c r="O693" s="6"/>
      <c r="P693" s="85"/>
      <c r="Q693" s="6"/>
      <c r="R693" s="8">
        <f t="shared" si="80"/>
        <v>0</v>
      </c>
      <c r="S693" s="6"/>
      <c r="T693" s="4"/>
      <c r="U693" s="6"/>
      <c r="V693" s="85"/>
      <c r="W693" s="85"/>
      <c r="X693" s="58">
        <f t="shared" si="81"/>
        <v>0</v>
      </c>
      <c r="Y693" s="6"/>
      <c r="Z693" s="4"/>
    </row>
    <row r="694" spans="1:26" customFormat="1" x14ac:dyDescent="0.25">
      <c r="A694" s="10">
        <v>691</v>
      </c>
      <c r="B694" s="9"/>
      <c r="C694" s="4"/>
      <c r="D694" s="6"/>
      <c r="E694" s="8">
        <f t="shared" si="75"/>
        <v>6210</v>
      </c>
      <c r="F694" s="90" t="e">
        <f t="shared" si="76"/>
        <v>#VALUE!</v>
      </c>
      <c r="G694" s="4"/>
      <c r="H694" s="6"/>
      <c r="I694" s="6"/>
      <c r="J694" s="8" t="str">
        <f t="shared" si="77"/>
        <v/>
      </c>
      <c r="K694" s="8" t="str">
        <f t="shared" si="78"/>
        <v/>
      </c>
      <c r="L694" s="8" t="str">
        <f t="shared" si="79"/>
        <v/>
      </c>
      <c r="M694" s="6"/>
      <c r="N694" s="4"/>
      <c r="O694" s="6"/>
      <c r="P694" s="85"/>
      <c r="Q694" s="6"/>
      <c r="R694" s="8">
        <f t="shared" si="80"/>
        <v>0</v>
      </c>
      <c r="S694" s="6"/>
      <c r="T694" s="4"/>
      <c r="U694" s="6"/>
      <c r="V694" s="85"/>
      <c r="W694" s="85"/>
      <c r="X694" s="58">
        <f t="shared" si="81"/>
        <v>0</v>
      </c>
      <c r="Y694" s="6"/>
      <c r="Z694" s="4"/>
    </row>
    <row r="695" spans="1:26" customFormat="1" x14ac:dyDescent="0.25">
      <c r="A695" s="82">
        <v>692</v>
      </c>
      <c r="B695" s="9"/>
      <c r="C695" s="4"/>
      <c r="D695" s="6"/>
      <c r="E695" s="8">
        <f t="shared" si="75"/>
        <v>6210</v>
      </c>
      <c r="F695" s="90" t="e">
        <f t="shared" si="76"/>
        <v>#VALUE!</v>
      </c>
      <c r="G695" s="4"/>
      <c r="H695" s="6"/>
      <c r="I695" s="6"/>
      <c r="J695" s="8" t="str">
        <f t="shared" si="77"/>
        <v/>
      </c>
      <c r="K695" s="8" t="str">
        <f t="shared" si="78"/>
        <v/>
      </c>
      <c r="L695" s="8" t="str">
        <f t="shared" si="79"/>
        <v/>
      </c>
      <c r="M695" s="6"/>
      <c r="N695" s="4"/>
      <c r="O695" s="6"/>
      <c r="P695" s="85"/>
      <c r="Q695" s="6"/>
      <c r="R695" s="8">
        <f t="shared" si="80"/>
        <v>0</v>
      </c>
      <c r="S695" s="6"/>
      <c r="T695" s="4"/>
      <c r="U695" s="6"/>
      <c r="V695" s="85"/>
      <c r="W695" s="85"/>
      <c r="X695" s="58">
        <f t="shared" si="81"/>
        <v>0</v>
      </c>
      <c r="Y695" s="6"/>
      <c r="Z695" s="4"/>
    </row>
    <row r="696" spans="1:26" customFormat="1" x14ac:dyDescent="0.25">
      <c r="A696" s="82">
        <v>693</v>
      </c>
      <c r="B696" s="9"/>
      <c r="C696" s="4"/>
      <c r="D696" s="6"/>
      <c r="E696" s="8">
        <f t="shared" si="75"/>
        <v>6210</v>
      </c>
      <c r="F696" s="90" t="e">
        <f t="shared" si="76"/>
        <v>#VALUE!</v>
      </c>
      <c r="G696" s="4"/>
      <c r="H696" s="6"/>
      <c r="I696" s="6"/>
      <c r="J696" s="8" t="str">
        <f t="shared" si="77"/>
        <v/>
      </c>
      <c r="K696" s="8" t="str">
        <f t="shared" si="78"/>
        <v/>
      </c>
      <c r="L696" s="8" t="str">
        <f t="shared" si="79"/>
        <v/>
      </c>
      <c r="M696" s="6"/>
      <c r="N696" s="4"/>
      <c r="O696" s="6"/>
      <c r="P696" s="85"/>
      <c r="Q696" s="6"/>
      <c r="R696" s="8">
        <f t="shared" si="80"/>
        <v>0</v>
      </c>
      <c r="S696" s="6"/>
      <c r="T696" s="4"/>
      <c r="U696" s="6"/>
      <c r="V696" s="85"/>
      <c r="W696" s="85"/>
      <c r="X696" s="58">
        <f t="shared" si="81"/>
        <v>0</v>
      </c>
      <c r="Y696" s="6"/>
      <c r="Z696" s="4"/>
    </row>
    <row r="697" spans="1:26" customFormat="1" x14ac:dyDescent="0.25">
      <c r="A697" s="10">
        <v>694</v>
      </c>
      <c r="B697" s="9"/>
      <c r="C697" s="4"/>
      <c r="D697" s="6"/>
      <c r="E697" s="8">
        <f t="shared" si="75"/>
        <v>6210</v>
      </c>
      <c r="F697" s="90" t="e">
        <f t="shared" si="76"/>
        <v>#VALUE!</v>
      </c>
      <c r="G697" s="4"/>
      <c r="H697" s="6"/>
      <c r="I697" s="6"/>
      <c r="J697" s="8" t="str">
        <f t="shared" si="77"/>
        <v/>
      </c>
      <c r="K697" s="8" t="str">
        <f t="shared" si="78"/>
        <v/>
      </c>
      <c r="L697" s="8" t="str">
        <f t="shared" si="79"/>
        <v/>
      </c>
      <c r="M697" s="6"/>
      <c r="N697" s="4"/>
      <c r="O697" s="6"/>
      <c r="P697" s="85"/>
      <c r="Q697" s="6"/>
      <c r="R697" s="8">
        <f t="shared" si="80"/>
        <v>0</v>
      </c>
      <c r="S697" s="6"/>
      <c r="T697" s="4"/>
      <c r="U697" s="6"/>
      <c r="V697" s="85"/>
      <c r="W697" s="85"/>
      <c r="X697" s="58">
        <f t="shared" si="81"/>
        <v>0</v>
      </c>
      <c r="Y697" s="6"/>
      <c r="Z697" s="4"/>
    </row>
    <row r="698" spans="1:26" customFormat="1" x14ac:dyDescent="0.25">
      <c r="A698" s="82">
        <v>695</v>
      </c>
      <c r="B698" s="9"/>
      <c r="C698" s="4"/>
      <c r="D698" s="6"/>
      <c r="E698" s="8">
        <f t="shared" si="75"/>
        <v>6210</v>
      </c>
      <c r="F698" s="90" t="e">
        <f t="shared" si="76"/>
        <v>#VALUE!</v>
      </c>
      <c r="G698" s="4"/>
      <c r="H698" s="6"/>
      <c r="I698" s="6"/>
      <c r="J698" s="8" t="str">
        <f t="shared" si="77"/>
        <v/>
      </c>
      <c r="K698" s="8" t="str">
        <f t="shared" si="78"/>
        <v/>
      </c>
      <c r="L698" s="8" t="str">
        <f t="shared" si="79"/>
        <v/>
      </c>
      <c r="M698" s="6"/>
      <c r="N698" s="4"/>
      <c r="O698" s="6"/>
      <c r="P698" s="85"/>
      <c r="Q698" s="6"/>
      <c r="R698" s="8">
        <f t="shared" si="80"/>
        <v>0</v>
      </c>
      <c r="S698" s="6"/>
      <c r="T698" s="4"/>
      <c r="U698" s="6"/>
      <c r="V698" s="85"/>
      <c r="W698" s="85"/>
      <c r="X698" s="58">
        <f t="shared" si="81"/>
        <v>0</v>
      </c>
      <c r="Y698" s="6"/>
      <c r="Z698" s="4"/>
    </row>
    <row r="699" spans="1:26" customFormat="1" x14ac:dyDescent="0.25">
      <c r="A699" s="82">
        <v>696</v>
      </c>
      <c r="B699" s="9"/>
      <c r="C699" s="4"/>
      <c r="D699" s="6"/>
      <c r="E699" s="8">
        <f t="shared" si="75"/>
        <v>6210</v>
      </c>
      <c r="F699" s="90" t="e">
        <f t="shared" si="76"/>
        <v>#VALUE!</v>
      </c>
      <c r="G699" s="4"/>
      <c r="H699" s="6"/>
      <c r="I699" s="6"/>
      <c r="J699" s="8" t="str">
        <f t="shared" si="77"/>
        <v/>
      </c>
      <c r="K699" s="8" t="str">
        <f t="shared" si="78"/>
        <v/>
      </c>
      <c r="L699" s="8" t="str">
        <f t="shared" si="79"/>
        <v/>
      </c>
      <c r="M699" s="6"/>
      <c r="N699" s="4"/>
      <c r="O699" s="6"/>
      <c r="P699" s="85"/>
      <c r="Q699" s="6"/>
      <c r="R699" s="8">
        <f t="shared" si="80"/>
        <v>0</v>
      </c>
      <c r="S699" s="6"/>
      <c r="T699" s="4"/>
      <c r="U699" s="6"/>
      <c r="V699" s="85"/>
      <c r="W699" s="85"/>
      <c r="X699" s="58">
        <f t="shared" si="81"/>
        <v>0</v>
      </c>
      <c r="Y699" s="6"/>
      <c r="Z699" s="4"/>
    </row>
    <row r="700" spans="1:26" customFormat="1" x14ac:dyDescent="0.25">
      <c r="A700" s="10">
        <v>697</v>
      </c>
      <c r="B700" s="9"/>
      <c r="C700" s="4"/>
      <c r="D700" s="6"/>
      <c r="E700" s="8">
        <f t="shared" si="75"/>
        <v>6210</v>
      </c>
      <c r="F700" s="90" t="e">
        <f t="shared" si="76"/>
        <v>#VALUE!</v>
      </c>
      <c r="G700" s="4"/>
      <c r="H700" s="6"/>
      <c r="I700" s="6"/>
      <c r="J700" s="8" t="str">
        <f t="shared" si="77"/>
        <v/>
      </c>
      <c r="K700" s="8" t="str">
        <f t="shared" si="78"/>
        <v/>
      </c>
      <c r="L700" s="8" t="str">
        <f t="shared" si="79"/>
        <v/>
      </c>
      <c r="M700" s="6"/>
      <c r="N700" s="4"/>
      <c r="O700" s="6"/>
      <c r="P700" s="85"/>
      <c r="Q700" s="6"/>
      <c r="R700" s="8">
        <f t="shared" si="80"/>
        <v>0</v>
      </c>
      <c r="S700" s="6"/>
      <c r="T700" s="4"/>
      <c r="U700" s="6"/>
      <c r="V700" s="85"/>
      <c r="W700" s="85"/>
      <c r="X700" s="58">
        <f t="shared" si="81"/>
        <v>0</v>
      </c>
      <c r="Y700" s="6"/>
      <c r="Z700" s="4"/>
    </row>
    <row r="701" spans="1:26" customFormat="1" x14ac:dyDescent="0.25">
      <c r="A701" s="82">
        <v>698</v>
      </c>
      <c r="B701" s="9"/>
      <c r="C701" s="4"/>
      <c r="D701" s="6"/>
      <c r="E701" s="8">
        <f t="shared" si="75"/>
        <v>6210</v>
      </c>
      <c r="F701" s="90" t="e">
        <f t="shared" si="76"/>
        <v>#VALUE!</v>
      </c>
      <c r="G701" s="4"/>
      <c r="H701" s="6"/>
      <c r="I701" s="6"/>
      <c r="J701" s="8" t="str">
        <f t="shared" si="77"/>
        <v/>
      </c>
      <c r="K701" s="8" t="str">
        <f t="shared" si="78"/>
        <v/>
      </c>
      <c r="L701" s="8" t="str">
        <f t="shared" si="79"/>
        <v/>
      </c>
      <c r="M701" s="6"/>
      <c r="N701" s="4"/>
      <c r="O701" s="6"/>
      <c r="P701" s="85"/>
      <c r="Q701" s="6"/>
      <c r="R701" s="8">
        <f t="shared" si="80"/>
        <v>0</v>
      </c>
      <c r="S701" s="6"/>
      <c r="T701" s="4"/>
      <c r="U701" s="6"/>
      <c r="V701" s="85"/>
      <c r="W701" s="85"/>
      <c r="X701" s="58">
        <f t="shared" si="81"/>
        <v>0</v>
      </c>
      <c r="Y701" s="6"/>
      <c r="Z701" s="4"/>
    </row>
    <row r="702" spans="1:26" customFormat="1" x14ac:dyDescent="0.25">
      <c r="A702" s="82">
        <v>699</v>
      </c>
      <c r="B702" s="9"/>
      <c r="C702" s="4"/>
      <c r="D702" s="6"/>
      <c r="E702" s="8">
        <f t="shared" si="75"/>
        <v>6210</v>
      </c>
      <c r="F702" s="90" t="e">
        <f t="shared" si="76"/>
        <v>#VALUE!</v>
      </c>
      <c r="G702" s="4"/>
      <c r="H702" s="6"/>
      <c r="I702" s="6"/>
      <c r="J702" s="8" t="str">
        <f t="shared" si="77"/>
        <v/>
      </c>
      <c r="K702" s="8" t="str">
        <f t="shared" si="78"/>
        <v/>
      </c>
      <c r="L702" s="8" t="str">
        <f t="shared" si="79"/>
        <v/>
      </c>
      <c r="M702" s="6"/>
      <c r="N702" s="4"/>
      <c r="O702" s="6"/>
      <c r="P702" s="85"/>
      <c r="Q702" s="6"/>
      <c r="R702" s="8">
        <f t="shared" si="80"/>
        <v>0</v>
      </c>
      <c r="S702" s="6"/>
      <c r="T702" s="4"/>
      <c r="U702" s="6"/>
      <c r="V702" s="85"/>
      <c r="W702" s="85"/>
      <c r="X702" s="58">
        <f t="shared" si="81"/>
        <v>0</v>
      </c>
      <c r="Y702" s="6"/>
      <c r="Z702" s="4"/>
    </row>
    <row r="703" spans="1:26" customFormat="1" x14ac:dyDescent="0.25">
      <c r="A703" s="10">
        <v>700</v>
      </c>
      <c r="B703" s="9"/>
      <c r="C703" s="4"/>
      <c r="D703" s="6"/>
      <c r="E703" s="8">
        <f t="shared" si="75"/>
        <v>6210</v>
      </c>
      <c r="F703" s="90" t="e">
        <f t="shared" si="76"/>
        <v>#VALUE!</v>
      </c>
      <c r="G703" s="4"/>
      <c r="H703" s="6"/>
      <c r="I703" s="6"/>
      <c r="J703" s="8" t="str">
        <f t="shared" si="77"/>
        <v/>
      </c>
      <c r="K703" s="8" t="str">
        <f t="shared" si="78"/>
        <v/>
      </c>
      <c r="L703" s="8" t="str">
        <f t="shared" si="79"/>
        <v/>
      </c>
      <c r="M703" s="6"/>
      <c r="N703" s="4"/>
      <c r="O703" s="6"/>
      <c r="P703" s="85"/>
      <c r="Q703" s="6"/>
      <c r="R703" s="8">
        <f t="shared" si="80"/>
        <v>0</v>
      </c>
      <c r="S703" s="6"/>
      <c r="T703" s="4"/>
      <c r="U703" s="6"/>
      <c r="V703" s="85"/>
      <c r="W703" s="85"/>
      <c r="X703" s="58">
        <f t="shared" si="81"/>
        <v>0</v>
      </c>
      <c r="Y703" s="6"/>
      <c r="Z703" s="4"/>
    </row>
    <row r="704" spans="1:26" customFormat="1" x14ac:dyDescent="0.25">
      <c r="A704" s="82">
        <v>701</v>
      </c>
      <c r="B704" s="9"/>
      <c r="C704" s="4"/>
      <c r="D704" s="6"/>
      <c r="E704" s="8">
        <f t="shared" si="75"/>
        <v>6210</v>
      </c>
      <c r="F704" s="90" t="e">
        <f t="shared" si="76"/>
        <v>#VALUE!</v>
      </c>
      <c r="G704" s="4"/>
      <c r="H704" s="6"/>
      <c r="I704" s="6"/>
      <c r="J704" s="8" t="str">
        <f t="shared" si="77"/>
        <v/>
      </c>
      <c r="K704" s="8" t="str">
        <f t="shared" si="78"/>
        <v/>
      </c>
      <c r="L704" s="8" t="str">
        <f t="shared" si="79"/>
        <v/>
      </c>
      <c r="M704" s="6"/>
      <c r="N704" s="4"/>
      <c r="O704" s="6"/>
      <c r="P704" s="85"/>
      <c r="Q704" s="6"/>
      <c r="R704" s="8">
        <f t="shared" si="80"/>
        <v>0</v>
      </c>
      <c r="S704" s="6"/>
      <c r="T704" s="4"/>
      <c r="U704" s="6"/>
      <c r="V704" s="85"/>
      <c r="W704" s="85"/>
      <c r="X704" s="58">
        <f t="shared" si="81"/>
        <v>0</v>
      </c>
      <c r="Y704" s="6"/>
      <c r="Z704" s="4"/>
    </row>
    <row r="705" spans="1:26" customFormat="1" x14ac:dyDescent="0.25">
      <c r="A705" s="82">
        <v>702</v>
      </c>
      <c r="B705" s="9"/>
      <c r="C705" s="4"/>
      <c r="D705" s="6"/>
      <c r="E705" s="8">
        <f t="shared" si="75"/>
        <v>6210</v>
      </c>
      <c r="F705" s="90" t="e">
        <f t="shared" si="76"/>
        <v>#VALUE!</v>
      </c>
      <c r="G705" s="4"/>
      <c r="H705" s="6"/>
      <c r="I705" s="6"/>
      <c r="J705" s="8" t="str">
        <f t="shared" si="77"/>
        <v/>
      </c>
      <c r="K705" s="8" t="str">
        <f t="shared" si="78"/>
        <v/>
      </c>
      <c r="L705" s="8" t="str">
        <f t="shared" si="79"/>
        <v/>
      </c>
      <c r="M705" s="6"/>
      <c r="N705" s="4"/>
      <c r="O705" s="6"/>
      <c r="P705" s="85"/>
      <c r="Q705" s="6"/>
      <c r="R705" s="8">
        <f t="shared" si="80"/>
        <v>0</v>
      </c>
      <c r="S705" s="6"/>
      <c r="T705" s="4"/>
      <c r="U705" s="6"/>
      <c r="V705" s="85"/>
      <c r="W705" s="85"/>
      <c r="X705" s="58">
        <f t="shared" si="81"/>
        <v>0</v>
      </c>
      <c r="Y705" s="6"/>
      <c r="Z705" s="4"/>
    </row>
    <row r="706" spans="1:26" customFormat="1" x14ac:dyDescent="0.25">
      <c r="A706" s="10">
        <v>703</v>
      </c>
      <c r="B706" s="9"/>
      <c r="C706" s="4"/>
      <c r="D706" s="6"/>
      <c r="E706" s="8">
        <f t="shared" si="75"/>
        <v>6210</v>
      </c>
      <c r="F706" s="90" t="e">
        <f t="shared" si="76"/>
        <v>#VALUE!</v>
      </c>
      <c r="G706" s="4"/>
      <c r="H706" s="6"/>
      <c r="I706" s="6"/>
      <c r="J706" s="8" t="str">
        <f t="shared" si="77"/>
        <v/>
      </c>
      <c r="K706" s="8" t="str">
        <f t="shared" si="78"/>
        <v/>
      </c>
      <c r="L706" s="8" t="str">
        <f t="shared" si="79"/>
        <v/>
      </c>
      <c r="M706" s="6"/>
      <c r="N706" s="4"/>
      <c r="O706" s="6"/>
      <c r="P706" s="85"/>
      <c r="Q706" s="6"/>
      <c r="R706" s="8">
        <f t="shared" si="80"/>
        <v>0</v>
      </c>
      <c r="S706" s="6"/>
      <c r="T706" s="4"/>
      <c r="U706" s="6"/>
      <c r="V706" s="85"/>
      <c r="W706" s="85"/>
      <c r="X706" s="58">
        <f t="shared" si="81"/>
        <v>0</v>
      </c>
      <c r="Y706" s="6"/>
      <c r="Z706" s="4"/>
    </row>
    <row r="707" spans="1:26" customFormat="1" x14ac:dyDescent="0.25">
      <c r="A707" s="82">
        <v>704</v>
      </c>
      <c r="B707" s="9"/>
      <c r="C707" s="4"/>
      <c r="D707" s="6"/>
      <c r="E707" s="8">
        <f t="shared" si="75"/>
        <v>6210</v>
      </c>
      <c r="F707" s="90" t="e">
        <f t="shared" si="76"/>
        <v>#VALUE!</v>
      </c>
      <c r="G707" s="4"/>
      <c r="H707" s="6"/>
      <c r="I707" s="6"/>
      <c r="J707" s="8" t="str">
        <f t="shared" si="77"/>
        <v/>
      </c>
      <c r="K707" s="8" t="str">
        <f t="shared" si="78"/>
        <v/>
      </c>
      <c r="L707" s="8" t="str">
        <f t="shared" si="79"/>
        <v/>
      </c>
      <c r="M707" s="6"/>
      <c r="N707" s="4"/>
      <c r="O707" s="6"/>
      <c r="P707" s="85"/>
      <c r="Q707" s="6"/>
      <c r="R707" s="8">
        <f t="shared" si="80"/>
        <v>0</v>
      </c>
      <c r="S707" s="6"/>
      <c r="T707" s="4"/>
      <c r="U707" s="6"/>
      <c r="V707" s="85"/>
      <c r="W707" s="85"/>
      <c r="X707" s="58">
        <f t="shared" si="81"/>
        <v>0</v>
      </c>
      <c r="Y707" s="6"/>
      <c r="Z707" s="4"/>
    </row>
    <row r="708" spans="1:26" customFormat="1" x14ac:dyDescent="0.25">
      <c r="A708" s="82">
        <v>705</v>
      </c>
      <c r="B708" s="9"/>
      <c r="C708" s="4"/>
      <c r="D708" s="6"/>
      <c r="E708" s="8">
        <f t="shared" si="75"/>
        <v>6210</v>
      </c>
      <c r="F708" s="90" t="e">
        <f t="shared" si="76"/>
        <v>#VALUE!</v>
      </c>
      <c r="G708" s="4"/>
      <c r="H708" s="6"/>
      <c r="I708" s="6"/>
      <c r="J708" s="8" t="str">
        <f t="shared" si="77"/>
        <v/>
      </c>
      <c r="K708" s="8" t="str">
        <f t="shared" si="78"/>
        <v/>
      </c>
      <c r="L708" s="8" t="str">
        <f t="shared" si="79"/>
        <v/>
      </c>
      <c r="M708" s="6"/>
      <c r="N708" s="4"/>
      <c r="O708" s="6"/>
      <c r="P708" s="85"/>
      <c r="Q708" s="6"/>
      <c r="R708" s="8">
        <f t="shared" si="80"/>
        <v>0</v>
      </c>
      <c r="S708" s="6"/>
      <c r="T708" s="4"/>
      <c r="U708" s="6"/>
      <c r="V708" s="85"/>
      <c r="W708" s="85"/>
      <c r="X708" s="58">
        <f t="shared" si="81"/>
        <v>0</v>
      </c>
      <c r="Y708" s="6"/>
      <c r="Z708" s="4"/>
    </row>
    <row r="709" spans="1:26" customFormat="1" x14ac:dyDescent="0.25">
      <c r="A709" s="10">
        <v>706</v>
      </c>
      <c r="B709" s="9"/>
      <c r="C709" s="4"/>
      <c r="D709" s="6"/>
      <c r="E709" s="8">
        <f t="shared" ref="E709:E772" si="82">DATE(YEAR(D709) + 17, MONTH(D709), DAY(D709))</f>
        <v>6210</v>
      </c>
      <c r="F709" s="90" t="e">
        <f t="shared" ref="F709:F772" si="83">DATEDIF(D709, J709, "y")</f>
        <v>#VALUE!</v>
      </c>
      <c r="G709" s="4"/>
      <c r="H709" s="6"/>
      <c r="I709" s="6"/>
      <c r="J709" s="8" t="str">
        <f t="shared" ref="J709:J772" si="84">IF(D709="","",IF(I709&gt;H709,I709,H709))</f>
        <v/>
      </c>
      <c r="K709" s="8" t="str">
        <f t="shared" ref="K709:K772" si="85">IF(D709="","",IF(F709&gt;=17,"Yes","No"))</f>
        <v/>
      </c>
      <c r="L709" s="8" t="str">
        <f t="shared" ref="L709:L772" si="86">IF(D709="","",IF(E709&gt;J709,E709,J709))</f>
        <v/>
      </c>
      <c r="M709" s="6"/>
      <c r="N709" s="4"/>
      <c r="O709" s="6"/>
      <c r="P709" s="85"/>
      <c r="Q709" s="6"/>
      <c r="R709" s="8">
        <f t="shared" ref="R709:R772" si="87">Q709</f>
        <v>0</v>
      </c>
      <c r="S709" s="6"/>
      <c r="T709" s="4"/>
      <c r="U709" s="6"/>
      <c r="V709" s="85"/>
      <c r="W709" s="85"/>
      <c r="X709" s="58">
        <f t="shared" ref="X709:X772" si="88">W709</f>
        <v>0</v>
      </c>
      <c r="Y709" s="6"/>
      <c r="Z709" s="4"/>
    </row>
    <row r="710" spans="1:26" customFormat="1" x14ac:dyDescent="0.25">
      <c r="A710" s="82">
        <v>707</v>
      </c>
      <c r="B710" s="9"/>
      <c r="C710" s="4"/>
      <c r="D710" s="6"/>
      <c r="E710" s="8">
        <f t="shared" si="82"/>
        <v>6210</v>
      </c>
      <c r="F710" s="90" t="e">
        <f t="shared" si="83"/>
        <v>#VALUE!</v>
      </c>
      <c r="G710" s="4"/>
      <c r="H710" s="6"/>
      <c r="I710" s="6"/>
      <c r="J710" s="8" t="str">
        <f t="shared" si="84"/>
        <v/>
      </c>
      <c r="K710" s="8" t="str">
        <f t="shared" si="85"/>
        <v/>
      </c>
      <c r="L710" s="8" t="str">
        <f t="shared" si="86"/>
        <v/>
      </c>
      <c r="M710" s="6"/>
      <c r="N710" s="4"/>
      <c r="O710" s="6"/>
      <c r="P710" s="85"/>
      <c r="Q710" s="6"/>
      <c r="R710" s="8">
        <f t="shared" si="87"/>
        <v>0</v>
      </c>
      <c r="S710" s="6"/>
      <c r="T710" s="4"/>
      <c r="U710" s="6"/>
      <c r="V710" s="85"/>
      <c r="W710" s="85"/>
      <c r="X710" s="58">
        <f t="shared" si="88"/>
        <v>0</v>
      </c>
      <c r="Y710" s="6"/>
      <c r="Z710" s="4"/>
    </row>
    <row r="711" spans="1:26" customFormat="1" x14ac:dyDescent="0.25">
      <c r="A711" s="82">
        <v>708</v>
      </c>
      <c r="B711" s="9"/>
      <c r="C711" s="4"/>
      <c r="D711" s="6"/>
      <c r="E711" s="8">
        <f t="shared" si="82"/>
        <v>6210</v>
      </c>
      <c r="F711" s="90" t="e">
        <f t="shared" si="83"/>
        <v>#VALUE!</v>
      </c>
      <c r="G711" s="4"/>
      <c r="H711" s="6"/>
      <c r="I711" s="6"/>
      <c r="J711" s="8" t="str">
        <f t="shared" si="84"/>
        <v/>
      </c>
      <c r="K711" s="8" t="str">
        <f t="shared" si="85"/>
        <v/>
      </c>
      <c r="L711" s="8" t="str">
        <f t="shared" si="86"/>
        <v/>
      </c>
      <c r="M711" s="6"/>
      <c r="N711" s="4"/>
      <c r="O711" s="6"/>
      <c r="P711" s="85"/>
      <c r="Q711" s="6"/>
      <c r="R711" s="8">
        <f t="shared" si="87"/>
        <v>0</v>
      </c>
      <c r="S711" s="6"/>
      <c r="T711" s="4"/>
      <c r="U711" s="6"/>
      <c r="V711" s="85"/>
      <c r="W711" s="85"/>
      <c r="X711" s="58">
        <f t="shared" si="88"/>
        <v>0</v>
      </c>
      <c r="Y711" s="6"/>
      <c r="Z711" s="4"/>
    </row>
    <row r="712" spans="1:26" customFormat="1" x14ac:dyDescent="0.25">
      <c r="A712" s="10">
        <v>709</v>
      </c>
      <c r="B712" s="9"/>
      <c r="C712" s="4"/>
      <c r="D712" s="6"/>
      <c r="E712" s="8">
        <f t="shared" si="82"/>
        <v>6210</v>
      </c>
      <c r="F712" s="90" t="e">
        <f t="shared" si="83"/>
        <v>#VALUE!</v>
      </c>
      <c r="G712" s="4"/>
      <c r="H712" s="6"/>
      <c r="I712" s="6"/>
      <c r="J712" s="8" t="str">
        <f t="shared" si="84"/>
        <v/>
      </c>
      <c r="K712" s="8" t="str">
        <f t="shared" si="85"/>
        <v/>
      </c>
      <c r="L712" s="8" t="str">
        <f t="shared" si="86"/>
        <v/>
      </c>
      <c r="M712" s="6"/>
      <c r="N712" s="4"/>
      <c r="O712" s="6"/>
      <c r="P712" s="85"/>
      <c r="Q712" s="6"/>
      <c r="R712" s="8">
        <f t="shared" si="87"/>
        <v>0</v>
      </c>
      <c r="S712" s="6"/>
      <c r="T712" s="4"/>
      <c r="U712" s="6"/>
      <c r="V712" s="85"/>
      <c r="W712" s="85"/>
      <c r="X712" s="58">
        <f t="shared" si="88"/>
        <v>0</v>
      </c>
      <c r="Y712" s="6"/>
      <c r="Z712" s="4"/>
    </row>
    <row r="713" spans="1:26" customFormat="1" x14ac:dyDescent="0.25">
      <c r="A713" s="82">
        <v>710</v>
      </c>
      <c r="B713" s="9"/>
      <c r="C713" s="4"/>
      <c r="D713" s="6"/>
      <c r="E713" s="8">
        <f t="shared" si="82"/>
        <v>6210</v>
      </c>
      <c r="F713" s="90" t="e">
        <f t="shared" si="83"/>
        <v>#VALUE!</v>
      </c>
      <c r="G713" s="4"/>
      <c r="H713" s="6"/>
      <c r="I713" s="6"/>
      <c r="J713" s="8" t="str">
        <f t="shared" si="84"/>
        <v/>
      </c>
      <c r="K713" s="8" t="str">
        <f t="shared" si="85"/>
        <v/>
      </c>
      <c r="L713" s="8" t="str">
        <f t="shared" si="86"/>
        <v/>
      </c>
      <c r="M713" s="6"/>
      <c r="N713" s="4"/>
      <c r="O713" s="6"/>
      <c r="P713" s="85"/>
      <c r="Q713" s="6"/>
      <c r="R713" s="8">
        <f t="shared" si="87"/>
        <v>0</v>
      </c>
      <c r="S713" s="6"/>
      <c r="T713" s="4"/>
      <c r="U713" s="6"/>
      <c r="V713" s="85"/>
      <c r="W713" s="85"/>
      <c r="X713" s="58">
        <f t="shared" si="88"/>
        <v>0</v>
      </c>
      <c r="Y713" s="6"/>
      <c r="Z713" s="4"/>
    </row>
    <row r="714" spans="1:26" customFormat="1" x14ac:dyDescent="0.25">
      <c r="A714" s="82">
        <v>711</v>
      </c>
      <c r="B714" s="9"/>
      <c r="C714" s="4"/>
      <c r="D714" s="6"/>
      <c r="E714" s="8">
        <f t="shared" si="82"/>
        <v>6210</v>
      </c>
      <c r="F714" s="90" t="e">
        <f t="shared" si="83"/>
        <v>#VALUE!</v>
      </c>
      <c r="G714" s="4"/>
      <c r="H714" s="6"/>
      <c r="I714" s="6"/>
      <c r="J714" s="8" t="str">
        <f t="shared" si="84"/>
        <v/>
      </c>
      <c r="K714" s="8" t="str">
        <f t="shared" si="85"/>
        <v/>
      </c>
      <c r="L714" s="8" t="str">
        <f t="shared" si="86"/>
        <v/>
      </c>
      <c r="M714" s="6"/>
      <c r="N714" s="4"/>
      <c r="O714" s="6"/>
      <c r="P714" s="85"/>
      <c r="Q714" s="6"/>
      <c r="R714" s="8">
        <f t="shared" si="87"/>
        <v>0</v>
      </c>
      <c r="S714" s="6"/>
      <c r="T714" s="4"/>
      <c r="U714" s="6"/>
      <c r="V714" s="85"/>
      <c r="W714" s="85"/>
      <c r="X714" s="58">
        <f t="shared" si="88"/>
        <v>0</v>
      </c>
      <c r="Y714" s="6"/>
      <c r="Z714" s="4"/>
    </row>
    <row r="715" spans="1:26" customFormat="1" x14ac:dyDescent="0.25">
      <c r="A715" s="10">
        <v>712</v>
      </c>
      <c r="B715" s="9"/>
      <c r="C715" s="4"/>
      <c r="D715" s="6"/>
      <c r="E715" s="8">
        <f t="shared" si="82"/>
        <v>6210</v>
      </c>
      <c r="F715" s="90" t="e">
        <f t="shared" si="83"/>
        <v>#VALUE!</v>
      </c>
      <c r="G715" s="4"/>
      <c r="H715" s="6"/>
      <c r="I715" s="6"/>
      <c r="J715" s="8" t="str">
        <f t="shared" si="84"/>
        <v/>
      </c>
      <c r="K715" s="8" t="str">
        <f t="shared" si="85"/>
        <v/>
      </c>
      <c r="L715" s="8" t="str">
        <f t="shared" si="86"/>
        <v/>
      </c>
      <c r="M715" s="6"/>
      <c r="N715" s="4"/>
      <c r="O715" s="6"/>
      <c r="P715" s="85"/>
      <c r="Q715" s="6"/>
      <c r="R715" s="8">
        <f t="shared" si="87"/>
        <v>0</v>
      </c>
      <c r="S715" s="6"/>
      <c r="T715" s="4"/>
      <c r="U715" s="6"/>
      <c r="V715" s="85"/>
      <c r="W715" s="85"/>
      <c r="X715" s="58">
        <f t="shared" si="88"/>
        <v>0</v>
      </c>
      <c r="Y715" s="6"/>
      <c r="Z715" s="4"/>
    </row>
    <row r="716" spans="1:26" customFormat="1" x14ac:dyDescent="0.25">
      <c r="A716" s="82">
        <v>713</v>
      </c>
      <c r="B716" s="9"/>
      <c r="C716" s="4"/>
      <c r="D716" s="6"/>
      <c r="E716" s="8">
        <f t="shared" si="82"/>
        <v>6210</v>
      </c>
      <c r="F716" s="90" t="e">
        <f t="shared" si="83"/>
        <v>#VALUE!</v>
      </c>
      <c r="G716" s="4"/>
      <c r="H716" s="6"/>
      <c r="I716" s="6"/>
      <c r="J716" s="8" t="str">
        <f t="shared" si="84"/>
        <v/>
      </c>
      <c r="K716" s="8" t="str">
        <f t="shared" si="85"/>
        <v/>
      </c>
      <c r="L716" s="8" t="str">
        <f t="shared" si="86"/>
        <v/>
      </c>
      <c r="M716" s="6"/>
      <c r="N716" s="4"/>
      <c r="O716" s="6"/>
      <c r="P716" s="85"/>
      <c r="Q716" s="6"/>
      <c r="R716" s="8">
        <f t="shared" si="87"/>
        <v>0</v>
      </c>
      <c r="S716" s="6"/>
      <c r="T716" s="4"/>
      <c r="U716" s="6"/>
      <c r="V716" s="85"/>
      <c r="W716" s="85"/>
      <c r="X716" s="58">
        <f t="shared" si="88"/>
        <v>0</v>
      </c>
      <c r="Y716" s="6"/>
      <c r="Z716" s="4"/>
    </row>
    <row r="717" spans="1:26" customFormat="1" x14ac:dyDescent="0.25">
      <c r="A717" s="82">
        <v>714</v>
      </c>
      <c r="B717" s="9"/>
      <c r="C717" s="4"/>
      <c r="D717" s="6"/>
      <c r="E717" s="8">
        <f t="shared" si="82"/>
        <v>6210</v>
      </c>
      <c r="F717" s="90" t="e">
        <f t="shared" si="83"/>
        <v>#VALUE!</v>
      </c>
      <c r="G717" s="4"/>
      <c r="H717" s="6"/>
      <c r="I717" s="6"/>
      <c r="J717" s="8" t="str">
        <f t="shared" si="84"/>
        <v/>
      </c>
      <c r="K717" s="8" t="str">
        <f t="shared" si="85"/>
        <v/>
      </c>
      <c r="L717" s="8" t="str">
        <f t="shared" si="86"/>
        <v/>
      </c>
      <c r="M717" s="6"/>
      <c r="N717" s="4"/>
      <c r="O717" s="6"/>
      <c r="P717" s="85"/>
      <c r="Q717" s="6"/>
      <c r="R717" s="8">
        <f t="shared" si="87"/>
        <v>0</v>
      </c>
      <c r="S717" s="6"/>
      <c r="T717" s="4"/>
      <c r="U717" s="6"/>
      <c r="V717" s="85"/>
      <c r="W717" s="85"/>
      <c r="X717" s="58">
        <f t="shared" si="88"/>
        <v>0</v>
      </c>
      <c r="Y717" s="6"/>
      <c r="Z717" s="4"/>
    </row>
    <row r="718" spans="1:26" customFormat="1" x14ac:dyDescent="0.25">
      <c r="A718" s="10">
        <v>715</v>
      </c>
      <c r="B718" s="9"/>
      <c r="C718" s="4"/>
      <c r="D718" s="6"/>
      <c r="E718" s="8">
        <f t="shared" si="82"/>
        <v>6210</v>
      </c>
      <c r="F718" s="90" t="e">
        <f t="shared" si="83"/>
        <v>#VALUE!</v>
      </c>
      <c r="G718" s="4"/>
      <c r="H718" s="6"/>
      <c r="I718" s="6"/>
      <c r="J718" s="8" t="str">
        <f t="shared" si="84"/>
        <v/>
      </c>
      <c r="K718" s="8" t="str">
        <f t="shared" si="85"/>
        <v/>
      </c>
      <c r="L718" s="8" t="str">
        <f t="shared" si="86"/>
        <v/>
      </c>
      <c r="M718" s="6"/>
      <c r="N718" s="4"/>
      <c r="O718" s="6"/>
      <c r="P718" s="85"/>
      <c r="Q718" s="6"/>
      <c r="R718" s="8">
        <f t="shared" si="87"/>
        <v>0</v>
      </c>
      <c r="S718" s="6"/>
      <c r="T718" s="4"/>
      <c r="U718" s="6"/>
      <c r="V718" s="85"/>
      <c r="W718" s="85"/>
      <c r="X718" s="58">
        <f t="shared" si="88"/>
        <v>0</v>
      </c>
      <c r="Y718" s="6"/>
      <c r="Z718" s="4"/>
    </row>
    <row r="719" spans="1:26" customFormat="1" x14ac:dyDescent="0.25">
      <c r="A719" s="82">
        <v>716</v>
      </c>
      <c r="B719" s="9"/>
      <c r="C719" s="4"/>
      <c r="D719" s="6"/>
      <c r="E719" s="8">
        <f t="shared" si="82"/>
        <v>6210</v>
      </c>
      <c r="F719" s="90" t="e">
        <f t="shared" si="83"/>
        <v>#VALUE!</v>
      </c>
      <c r="G719" s="4"/>
      <c r="H719" s="6"/>
      <c r="I719" s="6"/>
      <c r="J719" s="8" t="str">
        <f t="shared" si="84"/>
        <v/>
      </c>
      <c r="K719" s="8" t="str">
        <f t="shared" si="85"/>
        <v/>
      </c>
      <c r="L719" s="8" t="str">
        <f t="shared" si="86"/>
        <v/>
      </c>
      <c r="M719" s="6"/>
      <c r="N719" s="4"/>
      <c r="O719" s="6"/>
      <c r="P719" s="85"/>
      <c r="Q719" s="6"/>
      <c r="R719" s="8">
        <f t="shared" si="87"/>
        <v>0</v>
      </c>
      <c r="S719" s="6"/>
      <c r="T719" s="4"/>
      <c r="U719" s="6"/>
      <c r="V719" s="85"/>
      <c r="W719" s="85"/>
      <c r="X719" s="58">
        <f t="shared" si="88"/>
        <v>0</v>
      </c>
      <c r="Y719" s="6"/>
      <c r="Z719" s="4"/>
    </row>
    <row r="720" spans="1:26" customFormat="1" x14ac:dyDescent="0.25">
      <c r="A720" s="82">
        <v>717</v>
      </c>
      <c r="B720" s="9"/>
      <c r="C720" s="4"/>
      <c r="D720" s="6"/>
      <c r="E720" s="8">
        <f t="shared" si="82"/>
        <v>6210</v>
      </c>
      <c r="F720" s="90" t="e">
        <f t="shared" si="83"/>
        <v>#VALUE!</v>
      </c>
      <c r="G720" s="4"/>
      <c r="H720" s="6"/>
      <c r="I720" s="6"/>
      <c r="J720" s="8" t="str">
        <f t="shared" si="84"/>
        <v/>
      </c>
      <c r="K720" s="8" t="str">
        <f t="shared" si="85"/>
        <v/>
      </c>
      <c r="L720" s="8" t="str">
        <f t="shared" si="86"/>
        <v/>
      </c>
      <c r="M720" s="6"/>
      <c r="N720" s="4"/>
      <c r="O720" s="6"/>
      <c r="P720" s="85"/>
      <c r="Q720" s="6"/>
      <c r="R720" s="8">
        <f t="shared" si="87"/>
        <v>0</v>
      </c>
      <c r="S720" s="6"/>
      <c r="T720" s="4"/>
      <c r="U720" s="6"/>
      <c r="V720" s="85"/>
      <c r="W720" s="85"/>
      <c r="X720" s="58">
        <f t="shared" si="88"/>
        <v>0</v>
      </c>
      <c r="Y720" s="6"/>
      <c r="Z720" s="4"/>
    </row>
    <row r="721" spans="1:26" customFormat="1" x14ac:dyDescent="0.25">
      <c r="A721" s="10">
        <v>718</v>
      </c>
      <c r="B721" s="9"/>
      <c r="C721" s="4"/>
      <c r="D721" s="6"/>
      <c r="E721" s="8">
        <f t="shared" si="82"/>
        <v>6210</v>
      </c>
      <c r="F721" s="90" t="e">
        <f t="shared" si="83"/>
        <v>#VALUE!</v>
      </c>
      <c r="G721" s="4"/>
      <c r="H721" s="6"/>
      <c r="I721" s="6"/>
      <c r="J721" s="8" t="str">
        <f t="shared" si="84"/>
        <v/>
      </c>
      <c r="K721" s="8" t="str">
        <f t="shared" si="85"/>
        <v/>
      </c>
      <c r="L721" s="8" t="str">
        <f t="shared" si="86"/>
        <v/>
      </c>
      <c r="M721" s="6"/>
      <c r="N721" s="4"/>
      <c r="O721" s="6"/>
      <c r="P721" s="85"/>
      <c r="Q721" s="6"/>
      <c r="R721" s="8">
        <f t="shared" si="87"/>
        <v>0</v>
      </c>
      <c r="S721" s="6"/>
      <c r="T721" s="4"/>
      <c r="U721" s="6"/>
      <c r="V721" s="85"/>
      <c r="W721" s="85"/>
      <c r="X721" s="58">
        <f t="shared" si="88"/>
        <v>0</v>
      </c>
      <c r="Y721" s="6"/>
      <c r="Z721" s="4"/>
    </row>
    <row r="722" spans="1:26" customFormat="1" x14ac:dyDescent="0.25">
      <c r="A722" s="82">
        <v>719</v>
      </c>
      <c r="B722" s="9"/>
      <c r="C722" s="4"/>
      <c r="D722" s="6"/>
      <c r="E722" s="8">
        <f t="shared" si="82"/>
        <v>6210</v>
      </c>
      <c r="F722" s="90" t="e">
        <f t="shared" si="83"/>
        <v>#VALUE!</v>
      </c>
      <c r="G722" s="4"/>
      <c r="H722" s="6"/>
      <c r="I722" s="6"/>
      <c r="J722" s="8" t="str">
        <f t="shared" si="84"/>
        <v/>
      </c>
      <c r="K722" s="8" t="str">
        <f t="shared" si="85"/>
        <v/>
      </c>
      <c r="L722" s="8" t="str">
        <f t="shared" si="86"/>
        <v/>
      </c>
      <c r="M722" s="6"/>
      <c r="N722" s="4"/>
      <c r="O722" s="6"/>
      <c r="P722" s="85"/>
      <c r="Q722" s="6"/>
      <c r="R722" s="8">
        <f t="shared" si="87"/>
        <v>0</v>
      </c>
      <c r="S722" s="6"/>
      <c r="T722" s="4"/>
      <c r="U722" s="6"/>
      <c r="V722" s="85"/>
      <c r="W722" s="85"/>
      <c r="X722" s="58">
        <f t="shared" si="88"/>
        <v>0</v>
      </c>
      <c r="Y722" s="6"/>
      <c r="Z722" s="4"/>
    </row>
    <row r="723" spans="1:26" customFormat="1" x14ac:dyDescent="0.25">
      <c r="A723" s="82">
        <v>720</v>
      </c>
      <c r="B723" s="9"/>
      <c r="C723" s="4"/>
      <c r="D723" s="6"/>
      <c r="E723" s="8">
        <f t="shared" si="82"/>
        <v>6210</v>
      </c>
      <c r="F723" s="90" t="e">
        <f t="shared" si="83"/>
        <v>#VALUE!</v>
      </c>
      <c r="G723" s="4"/>
      <c r="H723" s="6"/>
      <c r="I723" s="6"/>
      <c r="J723" s="8" t="str">
        <f t="shared" si="84"/>
        <v/>
      </c>
      <c r="K723" s="8" t="str">
        <f t="shared" si="85"/>
        <v/>
      </c>
      <c r="L723" s="8" t="str">
        <f t="shared" si="86"/>
        <v/>
      </c>
      <c r="M723" s="6"/>
      <c r="N723" s="4"/>
      <c r="O723" s="6"/>
      <c r="P723" s="85"/>
      <c r="Q723" s="6"/>
      <c r="R723" s="8">
        <f t="shared" si="87"/>
        <v>0</v>
      </c>
      <c r="S723" s="6"/>
      <c r="T723" s="4"/>
      <c r="U723" s="6"/>
      <c r="V723" s="85"/>
      <c r="W723" s="85"/>
      <c r="X723" s="58">
        <f t="shared" si="88"/>
        <v>0</v>
      </c>
      <c r="Y723" s="6"/>
      <c r="Z723" s="4"/>
    </row>
    <row r="724" spans="1:26" customFormat="1" x14ac:dyDescent="0.25">
      <c r="A724" s="10">
        <v>721</v>
      </c>
      <c r="B724" s="9"/>
      <c r="C724" s="4"/>
      <c r="D724" s="6"/>
      <c r="E724" s="8">
        <f t="shared" si="82"/>
        <v>6210</v>
      </c>
      <c r="F724" s="90" t="e">
        <f t="shared" si="83"/>
        <v>#VALUE!</v>
      </c>
      <c r="G724" s="4"/>
      <c r="H724" s="6"/>
      <c r="I724" s="6"/>
      <c r="J724" s="8" t="str">
        <f t="shared" si="84"/>
        <v/>
      </c>
      <c r="K724" s="8" t="str">
        <f t="shared" si="85"/>
        <v/>
      </c>
      <c r="L724" s="8" t="str">
        <f t="shared" si="86"/>
        <v/>
      </c>
      <c r="M724" s="6"/>
      <c r="N724" s="4"/>
      <c r="O724" s="6"/>
      <c r="P724" s="85"/>
      <c r="Q724" s="6"/>
      <c r="R724" s="8">
        <f t="shared" si="87"/>
        <v>0</v>
      </c>
      <c r="S724" s="6"/>
      <c r="T724" s="4"/>
      <c r="U724" s="6"/>
      <c r="V724" s="85"/>
      <c r="W724" s="85"/>
      <c r="X724" s="58">
        <f t="shared" si="88"/>
        <v>0</v>
      </c>
      <c r="Y724" s="6"/>
      <c r="Z724" s="4"/>
    </row>
    <row r="725" spans="1:26" customFormat="1" x14ac:dyDescent="0.25">
      <c r="A725" s="82">
        <v>722</v>
      </c>
      <c r="B725" s="9"/>
      <c r="C725" s="4"/>
      <c r="D725" s="6"/>
      <c r="E725" s="8">
        <f t="shared" si="82"/>
        <v>6210</v>
      </c>
      <c r="F725" s="90" t="e">
        <f t="shared" si="83"/>
        <v>#VALUE!</v>
      </c>
      <c r="G725" s="4"/>
      <c r="H725" s="6"/>
      <c r="I725" s="6"/>
      <c r="J725" s="8" t="str">
        <f t="shared" si="84"/>
        <v/>
      </c>
      <c r="K725" s="8" t="str">
        <f t="shared" si="85"/>
        <v/>
      </c>
      <c r="L725" s="8" t="str">
        <f t="shared" si="86"/>
        <v/>
      </c>
      <c r="M725" s="6"/>
      <c r="N725" s="4"/>
      <c r="O725" s="6"/>
      <c r="P725" s="85"/>
      <c r="Q725" s="6"/>
      <c r="R725" s="8">
        <f t="shared" si="87"/>
        <v>0</v>
      </c>
      <c r="S725" s="6"/>
      <c r="T725" s="4"/>
      <c r="U725" s="6"/>
      <c r="V725" s="85"/>
      <c r="W725" s="85"/>
      <c r="X725" s="58">
        <f t="shared" si="88"/>
        <v>0</v>
      </c>
      <c r="Y725" s="6"/>
      <c r="Z725" s="4"/>
    </row>
    <row r="726" spans="1:26" customFormat="1" x14ac:dyDescent="0.25">
      <c r="A726" s="82">
        <v>723</v>
      </c>
      <c r="B726" s="9"/>
      <c r="C726" s="4"/>
      <c r="D726" s="6"/>
      <c r="E726" s="8">
        <f t="shared" si="82"/>
        <v>6210</v>
      </c>
      <c r="F726" s="90" t="e">
        <f t="shared" si="83"/>
        <v>#VALUE!</v>
      </c>
      <c r="G726" s="4"/>
      <c r="H726" s="6"/>
      <c r="I726" s="6"/>
      <c r="J726" s="8" t="str">
        <f t="shared" si="84"/>
        <v/>
      </c>
      <c r="K726" s="8" t="str">
        <f t="shared" si="85"/>
        <v/>
      </c>
      <c r="L726" s="8" t="str">
        <f t="shared" si="86"/>
        <v/>
      </c>
      <c r="M726" s="6"/>
      <c r="N726" s="4"/>
      <c r="O726" s="6"/>
      <c r="P726" s="85"/>
      <c r="Q726" s="6"/>
      <c r="R726" s="8">
        <f t="shared" si="87"/>
        <v>0</v>
      </c>
      <c r="S726" s="6"/>
      <c r="T726" s="4"/>
      <c r="U726" s="6"/>
      <c r="V726" s="85"/>
      <c r="W726" s="85"/>
      <c r="X726" s="58">
        <f t="shared" si="88"/>
        <v>0</v>
      </c>
      <c r="Y726" s="6"/>
      <c r="Z726" s="4"/>
    </row>
    <row r="727" spans="1:26" customFormat="1" x14ac:dyDescent="0.25">
      <c r="A727" s="10">
        <v>724</v>
      </c>
      <c r="B727" s="9"/>
      <c r="C727" s="4"/>
      <c r="D727" s="6"/>
      <c r="E727" s="8">
        <f t="shared" si="82"/>
        <v>6210</v>
      </c>
      <c r="F727" s="90" t="e">
        <f t="shared" si="83"/>
        <v>#VALUE!</v>
      </c>
      <c r="G727" s="4"/>
      <c r="H727" s="6"/>
      <c r="I727" s="6"/>
      <c r="J727" s="8" t="str">
        <f t="shared" si="84"/>
        <v/>
      </c>
      <c r="K727" s="8" t="str">
        <f t="shared" si="85"/>
        <v/>
      </c>
      <c r="L727" s="8" t="str">
        <f t="shared" si="86"/>
        <v/>
      </c>
      <c r="M727" s="6"/>
      <c r="N727" s="4"/>
      <c r="O727" s="6"/>
      <c r="P727" s="85"/>
      <c r="Q727" s="6"/>
      <c r="R727" s="8">
        <f t="shared" si="87"/>
        <v>0</v>
      </c>
      <c r="S727" s="6"/>
      <c r="T727" s="4"/>
      <c r="U727" s="6"/>
      <c r="V727" s="85"/>
      <c r="W727" s="85"/>
      <c r="X727" s="58">
        <f t="shared" si="88"/>
        <v>0</v>
      </c>
      <c r="Y727" s="6"/>
      <c r="Z727" s="4"/>
    </row>
    <row r="728" spans="1:26" customFormat="1" x14ac:dyDescent="0.25">
      <c r="A728" s="82">
        <v>725</v>
      </c>
      <c r="B728" s="9"/>
      <c r="C728" s="4"/>
      <c r="D728" s="6"/>
      <c r="E728" s="8">
        <f t="shared" si="82"/>
        <v>6210</v>
      </c>
      <c r="F728" s="90" t="e">
        <f t="shared" si="83"/>
        <v>#VALUE!</v>
      </c>
      <c r="G728" s="4"/>
      <c r="H728" s="6"/>
      <c r="I728" s="6"/>
      <c r="J728" s="8" t="str">
        <f t="shared" si="84"/>
        <v/>
      </c>
      <c r="K728" s="8" t="str">
        <f t="shared" si="85"/>
        <v/>
      </c>
      <c r="L728" s="8" t="str">
        <f t="shared" si="86"/>
        <v/>
      </c>
      <c r="M728" s="6"/>
      <c r="N728" s="4"/>
      <c r="O728" s="6"/>
      <c r="P728" s="85"/>
      <c r="Q728" s="6"/>
      <c r="R728" s="8">
        <f t="shared" si="87"/>
        <v>0</v>
      </c>
      <c r="S728" s="6"/>
      <c r="T728" s="4"/>
      <c r="U728" s="6"/>
      <c r="V728" s="85"/>
      <c r="W728" s="85"/>
      <c r="X728" s="58">
        <f t="shared" si="88"/>
        <v>0</v>
      </c>
      <c r="Y728" s="6"/>
      <c r="Z728" s="4"/>
    </row>
    <row r="729" spans="1:26" customFormat="1" x14ac:dyDescent="0.25">
      <c r="A729" s="82">
        <v>726</v>
      </c>
      <c r="B729" s="9"/>
      <c r="C729" s="4"/>
      <c r="D729" s="6"/>
      <c r="E729" s="8">
        <f t="shared" si="82"/>
        <v>6210</v>
      </c>
      <c r="F729" s="90" t="e">
        <f t="shared" si="83"/>
        <v>#VALUE!</v>
      </c>
      <c r="G729" s="4"/>
      <c r="H729" s="6"/>
      <c r="I729" s="6"/>
      <c r="J729" s="8" t="str">
        <f t="shared" si="84"/>
        <v/>
      </c>
      <c r="K729" s="8" t="str">
        <f t="shared" si="85"/>
        <v/>
      </c>
      <c r="L729" s="8" t="str">
        <f t="shared" si="86"/>
        <v/>
      </c>
      <c r="M729" s="6"/>
      <c r="N729" s="4"/>
      <c r="O729" s="6"/>
      <c r="P729" s="85"/>
      <c r="Q729" s="6"/>
      <c r="R729" s="8">
        <f t="shared" si="87"/>
        <v>0</v>
      </c>
      <c r="S729" s="6"/>
      <c r="T729" s="4"/>
      <c r="U729" s="6"/>
      <c r="V729" s="85"/>
      <c r="W729" s="85"/>
      <c r="X729" s="58">
        <f t="shared" si="88"/>
        <v>0</v>
      </c>
      <c r="Y729" s="6"/>
      <c r="Z729" s="4"/>
    </row>
    <row r="730" spans="1:26" customFormat="1" x14ac:dyDescent="0.25">
      <c r="A730" s="10">
        <v>727</v>
      </c>
      <c r="B730" s="9"/>
      <c r="C730" s="4"/>
      <c r="D730" s="6"/>
      <c r="E730" s="8">
        <f t="shared" si="82"/>
        <v>6210</v>
      </c>
      <c r="F730" s="90" t="e">
        <f t="shared" si="83"/>
        <v>#VALUE!</v>
      </c>
      <c r="G730" s="4"/>
      <c r="H730" s="6"/>
      <c r="I730" s="6"/>
      <c r="J730" s="8" t="str">
        <f t="shared" si="84"/>
        <v/>
      </c>
      <c r="K730" s="8" t="str">
        <f t="shared" si="85"/>
        <v/>
      </c>
      <c r="L730" s="8" t="str">
        <f t="shared" si="86"/>
        <v/>
      </c>
      <c r="M730" s="6"/>
      <c r="N730" s="4"/>
      <c r="O730" s="6"/>
      <c r="P730" s="85"/>
      <c r="Q730" s="6"/>
      <c r="R730" s="8">
        <f t="shared" si="87"/>
        <v>0</v>
      </c>
      <c r="S730" s="6"/>
      <c r="T730" s="4"/>
      <c r="U730" s="6"/>
      <c r="V730" s="85"/>
      <c r="W730" s="85"/>
      <c r="X730" s="58">
        <f t="shared" si="88"/>
        <v>0</v>
      </c>
      <c r="Y730" s="6"/>
      <c r="Z730" s="4"/>
    </row>
    <row r="731" spans="1:26" customFormat="1" x14ac:dyDescent="0.25">
      <c r="A731" s="82">
        <v>728</v>
      </c>
      <c r="B731" s="9"/>
      <c r="C731" s="4"/>
      <c r="D731" s="6"/>
      <c r="E731" s="8">
        <f t="shared" si="82"/>
        <v>6210</v>
      </c>
      <c r="F731" s="90" t="e">
        <f t="shared" si="83"/>
        <v>#VALUE!</v>
      </c>
      <c r="G731" s="4"/>
      <c r="H731" s="6"/>
      <c r="I731" s="6"/>
      <c r="J731" s="8" t="str">
        <f t="shared" si="84"/>
        <v/>
      </c>
      <c r="K731" s="8" t="str">
        <f t="shared" si="85"/>
        <v/>
      </c>
      <c r="L731" s="8" t="str">
        <f t="shared" si="86"/>
        <v/>
      </c>
      <c r="M731" s="6"/>
      <c r="N731" s="4"/>
      <c r="O731" s="6"/>
      <c r="P731" s="85"/>
      <c r="Q731" s="6"/>
      <c r="R731" s="8">
        <f t="shared" si="87"/>
        <v>0</v>
      </c>
      <c r="S731" s="6"/>
      <c r="T731" s="4"/>
      <c r="U731" s="6"/>
      <c r="V731" s="85"/>
      <c r="W731" s="85"/>
      <c r="X731" s="58">
        <f t="shared" si="88"/>
        <v>0</v>
      </c>
      <c r="Y731" s="6"/>
      <c r="Z731" s="4"/>
    </row>
    <row r="732" spans="1:26" customFormat="1" x14ac:dyDescent="0.25">
      <c r="A732" s="82">
        <v>729</v>
      </c>
      <c r="B732" s="9"/>
      <c r="C732" s="4"/>
      <c r="D732" s="6"/>
      <c r="E732" s="8">
        <f t="shared" si="82"/>
        <v>6210</v>
      </c>
      <c r="F732" s="90" t="e">
        <f t="shared" si="83"/>
        <v>#VALUE!</v>
      </c>
      <c r="G732" s="4"/>
      <c r="H732" s="6"/>
      <c r="I732" s="6"/>
      <c r="J732" s="8" t="str">
        <f t="shared" si="84"/>
        <v/>
      </c>
      <c r="K732" s="8" t="str">
        <f t="shared" si="85"/>
        <v/>
      </c>
      <c r="L732" s="8" t="str">
        <f t="shared" si="86"/>
        <v/>
      </c>
      <c r="M732" s="6"/>
      <c r="N732" s="4"/>
      <c r="O732" s="6"/>
      <c r="P732" s="85"/>
      <c r="Q732" s="6"/>
      <c r="R732" s="8">
        <f t="shared" si="87"/>
        <v>0</v>
      </c>
      <c r="S732" s="6"/>
      <c r="T732" s="4"/>
      <c r="U732" s="6"/>
      <c r="V732" s="85"/>
      <c r="W732" s="85"/>
      <c r="X732" s="58">
        <f t="shared" si="88"/>
        <v>0</v>
      </c>
      <c r="Y732" s="6"/>
      <c r="Z732" s="4"/>
    </row>
    <row r="733" spans="1:26" customFormat="1" x14ac:dyDescent="0.25">
      <c r="A733" s="10">
        <v>730</v>
      </c>
      <c r="B733" s="9"/>
      <c r="C733" s="4"/>
      <c r="D733" s="6"/>
      <c r="E733" s="8">
        <f t="shared" si="82"/>
        <v>6210</v>
      </c>
      <c r="F733" s="90" t="e">
        <f t="shared" si="83"/>
        <v>#VALUE!</v>
      </c>
      <c r="G733" s="4"/>
      <c r="H733" s="6"/>
      <c r="I733" s="6"/>
      <c r="J733" s="8" t="str">
        <f t="shared" si="84"/>
        <v/>
      </c>
      <c r="K733" s="8" t="str">
        <f t="shared" si="85"/>
        <v/>
      </c>
      <c r="L733" s="8" t="str">
        <f t="shared" si="86"/>
        <v/>
      </c>
      <c r="M733" s="6"/>
      <c r="N733" s="4"/>
      <c r="O733" s="6"/>
      <c r="P733" s="85"/>
      <c r="Q733" s="6"/>
      <c r="R733" s="8">
        <f t="shared" si="87"/>
        <v>0</v>
      </c>
      <c r="S733" s="6"/>
      <c r="T733" s="4"/>
      <c r="U733" s="6"/>
      <c r="V733" s="85"/>
      <c r="W733" s="85"/>
      <c r="X733" s="58">
        <f t="shared" si="88"/>
        <v>0</v>
      </c>
      <c r="Y733" s="6"/>
      <c r="Z733" s="4"/>
    </row>
    <row r="734" spans="1:26" customFormat="1" x14ac:dyDescent="0.25">
      <c r="A734" s="82">
        <v>731</v>
      </c>
      <c r="B734" s="9"/>
      <c r="C734" s="4"/>
      <c r="D734" s="6"/>
      <c r="E734" s="8">
        <f t="shared" si="82"/>
        <v>6210</v>
      </c>
      <c r="F734" s="90" t="e">
        <f t="shared" si="83"/>
        <v>#VALUE!</v>
      </c>
      <c r="G734" s="4"/>
      <c r="H734" s="6"/>
      <c r="I734" s="6"/>
      <c r="J734" s="8" t="str">
        <f t="shared" si="84"/>
        <v/>
      </c>
      <c r="K734" s="8" t="str">
        <f t="shared" si="85"/>
        <v/>
      </c>
      <c r="L734" s="8" t="str">
        <f t="shared" si="86"/>
        <v/>
      </c>
      <c r="M734" s="6"/>
      <c r="N734" s="4"/>
      <c r="O734" s="6"/>
      <c r="P734" s="85"/>
      <c r="Q734" s="6"/>
      <c r="R734" s="8">
        <f t="shared" si="87"/>
        <v>0</v>
      </c>
      <c r="S734" s="6"/>
      <c r="T734" s="4"/>
      <c r="U734" s="6"/>
      <c r="V734" s="85"/>
      <c r="W734" s="85"/>
      <c r="X734" s="58">
        <f t="shared" si="88"/>
        <v>0</v>
      </c>
      <c r="Y734" s="6"/>
      <c r="Z734" s="4"/>
    </row>
    <row r="735" spans="1:26" customFormat="1" x14ac:dyDescent="0.25">
      <c r="A735" s="82">
        <v>732</v>
      </c>
      <c r="B735" s="9"/>
      <c r="C735" s="4"/>
      <c r="D735" s="6"/>
      <c r="E735" s="8">
        <f t="shared" si="82"/>
        <v>6210</v>
      </c>
      <c r="F735" s="90" t="e">
        <f t="shared" si="83"/>
        <v>#VALUE!</v>
      </c>
      <c r="G735" s="4"/>
      <c r="H735" s="6"/>
      <c r="I735" s="6"/>
      <c r="J735" s="8" t="str">
        <f t="shared" si="84"/>
        <v/>
      </c>
      <c r="K735" s="8" t="str">
        <f t="shared" si="85"/>
        <v/>
      </c>
      <c r="L735" s="8" t="str">
        <f t="shared" si="86"/>
        <v/>
      </c>
      <c r="M735" s="6"/>
      <c r="N735" s="4"/>
      <c r="O735" s="6"/>
      <c r="P735" s="85"/>
      <c r="Q735" s="6"/>
      <c r="R735" s="8">
        <f t="shared" si="87"/>
        <v>0</v>
      </c>
      <c r="S735" s="6"/>
      <c r="T735" s="4"/>
      <c r="U735" s="6"/>
      <c r="V735" s="85"/>
      <c r="W735" s="85"/>
      <c r="X735" s="58">
        <f t="shared" si="88"/>
        <v>0</v>
      </c>
      <c r="Y735" s="6"/>
      <c r="Z735" s="4"/>
    </row>
    <row r="736" spans="1:26" customFormat="1" x14ac:dyDescent="0.25">
      <c r="A736" s="10">
        <v>733</v>
      </c>
      <c r="B736" s="9"/>
      <c r="C736" s="4"/>
      <c r="D736" s="6"/>
      <c r="E736" s="8">
        <f t="shared" si="82"/>
        <v>6210</v>
      </c>
      <c r="F736" s="90" t="e">
        <f t="shared" si="83"/>
        <v>#VALUE!</v>
      </c>
      <c r="G736" s="4"/>
      <c r="H736" s="6"/>
      <c r="I736" s="6"/>
      <c r="J736" s="8" t="str">
        <f t="shared" si="84"/>
        <v/>
      </c>
      <c r="K736" s="8" t="str">
        <f t="shared" si="85"/>
        <v/>
      </c>
      <c r="L736" s="8" t="str">
        <f t="shared" si="86"/>
        <v/>
      </c>
      <c r="M736" s="6"/>
      <c r="N736" s="4"/>
      <c r="O736" s="6"/>
      <c r="P736" s="85"/>
      <c r="Q736" s="6"/>
      <c r="R736" s="8">
        <f t="shared" si="87"/>
        <v>0</v>
      </c>
      <c r="S736" s="6"/>
      <c r="T736" s="4"/>
      <c r="U736" s="6"/>
      <c r="V736" s="85"/>
      <c r="W736" s="85"/>
      <c r="X736" s="58">
        <f t="shared" si="88"/>
        <v>0</v>
      </c>
      <c r="Y736" s="6"/>
      <c r="Z736" s="4"/>
    </row>
    <row r="737" spans="1:26" customFormat="1" x14ac:dyDescent="0.25">
      <c r="A737" s="82">
        <v>734</v>
      </c>
      <c r="B737" s="9"/>
      <c r="C737" s="4"/>
      <c r="D737" s="6"/>
      <c r="E737" s="8">
        <f t="shared" si="82"/>
        <v>6210</v>
      </c>
      <c r="F737" s="90" t="e">
        <f t="shared" si="83"/>
        <v>#VALUE!</v>
      </c>
      <c r="G737" s="4"/>
      <c r="H737" s="6"/>
      <c r="I737" s="6"/>
      <c r="J737" s="8" t="str">
        <f t="shared" si="84"/>
        <v/>
      </c>
      <c r="K737" s="8" t="str">
        <f t="shared" si="85"/>
        <v/>
      </c>
      <c r="L737" s="8" t="str">
        <f t="shared" si="86"/>
        <v/>
      </c>
      <c r="M737" s="6"/>
      <c r="N737" s="4"/>
      <c r="O737" s="6"/>
      <c r="P737" s="85"/>
      <c r="Q737" s="6"/>
      <c r="R737" s="8">
        <f t="shared" si="87"/>
        <v>0</v>
      </c>
      <c r="S737" s="6"/>
      <c r="T737" s="4"/>
      <c r="U737" s="6"/>
      <c r="V737" s="85"/>
      <c r="W737" s="85"/>
      <c r="X737" s="58">
        <f t="shared" si="88"/>
        <v>0</v>
      </c>
      <c r="Y737" s="6"/>
      <c r="Z737" s="4"/>
    </row>
    <row r="738" spans="1:26" customFormat="1" x14ac:dyDescent="0.25">
      <c r="A738" s="82">
        <v>735</v>
      </c>
      <c r="B738" s="9"/>
      <c r="C738" s="4"/>
      <c r="D738" s="6"/>
      <c r="E738" s="8">
        <f t="shared" si="82"/>
        <v>6210</v>
      </c>
      <c r="F738" s="90" t="e">
        <f t="shared" si="83"/>
        <v>#VALUE!</v>
      </c>
      <c r="G738" s="4"/>
      <c r="H738" s="6"/>
      <c r="I738" s="6"/>
      <c r="J738" s="8" t="str">
        <f t="shared" si="84"/>
        <v/>
      </c>
      <c r="K738" s="8" t="str">
        <f t="shared" si="85"/>
        <v/>
      </c>
      <c r="L738" s="8" t="str">
        <f t="shared" si="86"/>
        <v/>
      </c>
      <c r="M738" s="6"/>
      <c r="N738" s="4"/>
      <c r="O738" s="6"/>
      <c r="P738" s="85"/>
      <c r="Q738" s="6"/>
      <c r="R738" s="8">
        <f t="shared" si="87"/>
        <v>0</v>
      </c>
      <c r="S738" s="6"/>
      <c r="T738" s="4"/>
      <c r="U738" s="6"/>
      <c r="V738" s="85"/>
      <c r="W738" s="85"/>
      <c r="X738" s="58">
        <f t="shared" si="88"/>
        <v>0</v>
      </c>
      <c r="Y738" s="6"/>
      <c r="Z738" s="4"/>
    </row>
    <row r="739" spans="1:26" customFormat="1" x14ac:dyDescent="0.25">
      <c r="A739" s="10">
        <v>736</v>
      </c>
      <c r="B739" s="9"/>
      <c r="C739" s="4"/>
      <c r="D739" s="6"/>
      <c r="E739" s="8">
        <f t="shared" si="82"/>
        <v>6210</v>
      </c>
      <c r="F739" s="90" t="e">
        <f t="shared" si="83"/>
        <v>#VALUE!</v>
      </c>
      <c r="G739" s="4"/>
      <c r="H739" s="6"/>
      <c r="I739" s="6"/>
      <c r="J739" s="8" t="str">
        <f t="shared" si="84"/>
        <v/>
      </c>
      <c r="K739" s="8" t="str">
        <f t="shared" si="85"/>
        <v/>
      </c>
      <c r="L739" s="8" t="str">
        <f t="shared" si="86"/>
        <v/>
      </c>
      <c r="M739" s="6"/>
      <c r="N739" s="4"/>
      <c r="O739" s="6"/>
      <c r="P739" s="85"/>
      <c r="Q739" s="6"/>
      <c r="R739" s="8">
        <f t="shared" si="87"/>
        <v>0</v>
      </c>
      <c r="S739" s="6"/>
      <c r="T739" s="4"/>
      <c r="U739" s="6"/>
      <c r="V739" s="85"/>
      <c r="W739" s="85"/>
      <c r="X739" s="58">
        <f t="shared" si="88"/>
        <v>0</v>
      </c>
      <c r="Y739" s="6"/>
      <c r="Z739" s="4"/>
    </row>
    <row r="740" spans="1:26" customFormat="1" x14ac:dyDescent="0.25">
      <c r="A740" s="82">
        <v>737</v>
      </c>
      <c r="B740" s="9"/>
      <c r="C740" s="4"/>
      <c r="D740" s="6"/>
      <c r="E740" s="8">
        <f t="shared" si="82"/>
        <v>6210</v>
      </c>
      <c r="F740" s="90" t="e">
        <f t="shared" si="83"/>
        <v>#VALUE!</v>
      </c>
      <c r="G740" s="4"/>
      <c r="H740" s="6"/>
      <c r="I740" s="6"/>
      <c r="J740" s="8" t="str">
        <f t="shared" si="84"/>
        <v/>
      </c>
      <c r="K740" s="8" t="str">
        <f t="shared" si="85"/>
        <v/>
      </c>
      <c r="L740" s="8" t="str">
        <f t="shared" si="86"/>
        <v/>
      </c>
      <c r="M740" s="6"/>
      <c r="N740" s="4"/>
      <c r="O740" s="6"/>
      <c r="P740" s="85"/>
      <c r="Q740" s="6"/>
      <c r="R740" s="8">
        <f t="shared" si="87"/>
        <v>0</v>
      </c>
      <c r="S740" s="6"/>
      <c r="T740" s="4"/>
      <c r="U740" s="6"/>
      <c r="V740" s="85"/>
      <c r="W740" s="85"/>
      <c r="X740" s="58">
        <f t="shared" si="88"/>
        <v>0</v>
      </c>
      <c r="Y740" s="6"/>
      <c r="Z740" s="4"/>
    </row>
    <row r="741" spans="1:26" customFormat="1" x14ac:dyDescent="0.25">
      <c r="A741" s="82">
        <v>738</v>
      </c>
      <c r="B741" s="9"/>
      <c r="C741" s="4"/>
      <c r="D741" s="6"/>
      <c r="E741" s="8">
        <f t="shared" si="82"/>
        <v>6210</v>
      </c>
      <c r="F741" s="90" t="e">
        <f t="shared" si="83"/>
        <v>#VALUE!</v>
      </c>
      <c r="G741" s="4"/>
      <c r="H741" s="6"/>
      <c r="I741" s="6"/>
      <c r="J741" s="8" t="str">
        <f t="shared" si="84"/>
        <v/>
      </c>
      <c r="K741" s="8" t="str">
        <f t="shared" si="85"/>
        <v/>
      </c>
      <c r="L741" s="8" t="str">
        <f t="shared" si="86"/>
        <v/>
      </c>
      <c r="M741" s="6"/>
      <c r="N741" s="4"/>
      <c r="O741" s="6"/>
      <c r="P741" s="85"/>
      <c r="Q741" s="6"/>
      <c r="R741" s="8">
        <f t="shared" si="87"/>
        <v>0</v>
      </c>
      <c r="S741" s="6"/>
      <c r="T741" s="4"/>
      <c r="U741" s="6"/>
      <c r="V741" s="85"/>
      <c r="W741" s="85"/>
      <c r="X741" s="58">
        <f t="shared" si="88"/>
        <v>0</v>
      </c>
      <c r="Y741" s="6"/>
      <c r="Z741" s="4"/>
    </row>
    <row r="742" spans="1:26" customFormat="1" x14ac:dyDescent="0.25">
      <c r="A742" s="10">
        <v>739</v>
      </c>
      <c r="B742" s="9"/>
      <c r="C742" s="4"/>
      <c r="D742" s="6"/>
      <c r="E742" s="8">
        <f t="shared" si="82"/>
        <v>6210</v>
      </c>
      <c r="F742" s="90" t="e">
        <f t="shared" si="83"/>
        <v>#VALUE!</v>
      </c>
      <c r="G742" s="4"/>
      <c r="H742" s="6"/>
      <c r="I742" s="6"/>
      <c r="J742" s="8" t="str">
        <f t="shared" si="84"/>
        <v/>
      </c>
      <c r="K742" s="8" t="str">
        <f t="shared" si="85"/>
        <v/>
      </c>
      <c r="L742" s="8" t="str">
        <f t="shared" si="86"/>
        <v/>
      </c>
      <c r="M742" s="6"/>
      <c r="N742" s="4"/>
      <c r="O742" s="6"/>
      <c r="P742" s="85"/>
      <c r="Q742" s="6"/>
      <c r="R742" s="8">
        <f t="shared" si="87"/>
        <v>0</v>
      </c>
      <c r="S742" s="6"/>
      <c r="T742" s="4"/>
      <c r="U742" s="6"/>
      <c r="V742" s="85"/>
      <c r="W742" s="85"/>
      <c r="X742" s="58">
        <f t="shared" si="88"/>
        <v>0</v>
      </c>
      <c r="Y742" s="6"/>
      <c r="Z742" s="4"/>
    </row>
    <row r="743" spans="1:26" customFormat="1" x14ac:dyDescent="0.25">
      <c r="A743" s="82">
        <v>740</v>
      </c>
      <c r="B743" s="9"/>
      <c r="C743" s="4"/>
      <c r="D743" s="6"/>
      <c r="E743" s="8">
        <f t="shared" si="82"/>
        <v>6210</v>
      </c>
      <c r="F743" s="90" t="e">
        <f t="shared" si="83"/>
        <v>#VALUE!</v>
      </c>
      <c r="G743" s="4"/>
      <c r="H743" s="6"/>
      <c r="I743" s="6"/>
      <c r="J743" s="8" t="str">
        <f t="shared" si="84"/>
        <v/>
      </c>
      <c r="K743" s="8" t="str">
        <f t="shared" si="85"/>
        <v/>
      </c>
      <c r="L743" s="8" t="str">
        <f t="shared" si="86"/>
        <v/>
      </c>
      <c r="M743" s="6"/>
      <c r="N743" s="4"/>
      <c r="O743" s="6"/>
      <c r="P743" s="85"/>
      <c r="Q743" s="6"/>
      <c r="R743" s="8">
        <f t="shared" si="87"/>
        <v>0</v>
      </c>
      <c r="S743" s="6"/>
      <c r="T743" s="4"/>
      <c r="U743" s="6"/>
      <c r="V743" s="85"/>
      <c r="W743" s="85"/>
      <c r="X743" s="58">
        <f t="shared" si="88"/>
        <v>0</v>
      </c>
      <c r="Y743" s="6"/>
      <c r="Z743" s="4"/>
    </row>
    <row r="744" spans="1:26" customFormat="1" x14ac:dyDescent="0.25">
      <c r="A744" s="82">
        <v>741</v>
      </c>
      <c r="B744" s="9"/>
      <c r="C744" s="4"/>
      <c r="D744" s="6"/>
      <c r="E744" s="8">
        <f t="shared" si="82"/>
        <v>6210</v>
      </c>
      <c r="F744" s="90" t="e">
        <f t="shared" si="83"/>
        <v>#VALUE!</v>
      </c>
      <c r="G744" s="4"/>
      <c r="H744" s="6"/>
      <c r="I744" s="6"/>
      <c r="J744" s="8" t="str">
        <f t="shared" si="84"/>
        <v/>
      </c>
      <c r="K744" s="8" t="str">
        <f t="shared" si="85"/>
        <v/>
      </c>
      <c r="L744" s="8" t="str">
        <f t="shared" si="86"/>
        <v/>
      </c>
      <c r="M744" s="6"/>
      <c r="N744" s="4"/>
      <c r="O744" s="6"/>
      <c r="P744" s="85"/>
      <c r="Q744" s="6"/>
      <c r="R744" s="8">
        <f t="shared" si="87"/>
        <v>0</v>
      </c>
      <c r="S744" s="6"/>
      <c r="T744" s="4"/>
      <c r="U744" s="6"/>
      <c r="V744" s="85"/>
      <c r="W744" s="85"/>
      <c r="X744" s="58">
        <f t="shared" si="88"/>
        <v>0</v>
      </c>
      <c r="Y744" s="6"/>
      <c r="Z744" s="4"/>
    </row>
    <row r="745" spans="1:26" customFormat="1" x14ac:dyDescent="0.25">
      <c r="A745" s="10">
        <v>742</v>
      </c>
      <c r="B745" s="9"/>
      <c r="C745" s="4"/>
      <c r="D745" s="6"/>
      <c r="E745" s="8">
        <f t="shared" si="82"/>
        <v>6210</v>
      </c>
      <c r="F745" s="90" t="e">
        <f t="shared" si="83"/>
        <v>#VALUE!</v>
      </c>
      <c r="G745" s="4"/>
      <c r="H745" s="6"/>
      <c r="I745" s="6"/>
      <c r="J745" s="8" t="str">
        <f t="shared" si="84"/>
        <v/>
      </c>
      <c r="K745" s="8" t="str">
        <f t="shared" si="85"/>
        <v/>
      </c>
      <c r="L745" s="8" t="str">
        <f t="shared" si="86"/>
        <v/>
      </c>
      <c r="M745" s="6"/>
      <c r="N745" s="4"/>
      <c r="O745" s="6"/>
      <c r="P745" s="85"/>
      <c r="Q745" s="6"/>
      <c r="R745" s="8">
        <f t="shared" si="87"/>
        <v>0</v>
      </c>
      <c r="S745" s="6"/>
      <c r="T745" s="4"/>
      <c r="U745" s="6"/>
      <c r="V745" s="85"/>
      <c r="W745" s="85"/>
      <c r="X745" s="58">
        <f t="shared" si="88"/>
        <v>0</v>
      </c>
      <c r="Y745" s="6"/>
      <c r="Z745" s="4"/>
    </row>
    <row r="746" spans="1:26" customFormat="1" x14ac:dyDescent="0.25">
      <c r="A746" s="82">
        <v>743</v>
      </c>
      <c r="B746" s="9"/>
      <c r="C746" s="4"/>
      <c r="D746" s="6"/>
      <c r="E746" s="8">
        <f t="shared" si="82"/>
        <v>6210</v>
      </c>
      <c r="F746" s="90" t="e">
        <f t="shared" si="83"/>
        <v>#VALUE!</v>
      </c>
      <c r="G746" s="4"/>
      <c r="H746" s="6"/>
      <c r="I746" s="6"/>
      <c r="J746" s="8" t="str">
        <f t="shared" si="84"/>
        <v/>
      </c>
      <c r="K746" s="8" t="str">
        <f t="shared" si="85"/>
        <v/>
      </c>
      <c r="L746" s="8" t="str">
        <f t="shared" si="86"/>
        <v/>
      </c>
      <c r="M746" s="6"/>
      <c r="N746" s="4"/>
      <c r="O746" s="6"/>
      <c r="P746" s="85"/>
      <c r="Q746" s="6"/>
      <c r="R746" s="8">
        <f t="shared" si="87"/>
        <v>0</v>
      </c>
      <c r="S746" s="6"/>
      <c r="T746" s="4"/>
      <c r="U746" s="6"/>
      <c r="V746" s="85"/>
      <c r="W746" s="85"/>
      <c r="X746" s="58">
        <f t="shared" si="88"/>
        <v>0</v>
      </c>
      <c r="Y746" s="6"/>
      <c r="Z746" s="4"/>
    </row>
    <row r="747" spans="1:26" customFormat="1" x14ac:dyDescent="0.25">
      <c r="A747" s="82">
        <v>744</v>
      </c>
      <c r="B747" s="9"/>
      <c r="C747" s="4"/>
      <c r="D747" s="6"/>
      <c r="E747" s="8">
        <f t="shared" si="82"/>
        <v>6210</v>
      </c>
      <c r="F747" s="90" t="e">
        <f t="shared" si="83"/>
        <v>#VALUE!</v>
      </c>
      <c r="G747" s="4"/>
      <c r="H747" s="6"/>
      <c r="I747" s="6"/>
      <c r="J747" s="8" t="str">
        <f t="shared" si="84"/>
        <v/>
      </c>
      <c r="K747" s="8" t="str">
        <f t="shared" si="85"/>
        <v/>
      </c>
      <c r="L747" s="8" t="str">
        <f t="shared" si="86"/>
        <v/>
      </c>
      <c r="M747" s="6"/>
      <c r="N747" s="4"/>
      <c r="O747" s="6"/>
      <c r="P747" s="85"/>
      <c r="Q747" s="6"/>
      <c r="R747" s="8">
        <f t="shared" si="87"/>
        <v>0</v>
      </c>
      <c r="S747" s="6"/>
      <c r="T747" s="4"/>
      <c r="U747" s="6"/>
      <c r="V747" s="85"/>
      <c r="W747" s="85"/>
      <c r="X747" s="58">
        <f t="shared" si="88"/>
        <v>0</v>
      </c>
      <c r="Y747" s="6"/>
      <c r="Z747" s="4"/>
    </row>
    <row r="748" spans="1:26" customFormat="1" x14ac:dyDescent="0.25">
      <c r="A748" s="10">
        <v>745</v>
      </c>
      <c r="B748" s="9"/>
      <c r="C748" s="4"/>
      <c r="D748" s="6"/>
      <c r="E748" s="8">
        <f t="shared" si="82"/>
        <v>6210</v>
      </c>
      <c r="F748" s="90" t="e">
        <f t="shared" si="83"/>
        <v>#VALUE!</v>
      </c>
      <c r="G748" s="4"/>
      <c r="H748" s="6"/>
      <c r="I748" s="6"/>
      <c r="J748" s="8" t="str">
        <f t="shared" si="84"/>
        <v/>
      </c>
      <c r="K748" s="8" t="str">
        <f t="shared" si="85"/>
        <v/>
      </c>
      <c r="L748" s="8" t="str">
        <f t="shared" si="86"/>
        <v/>
      </c>
      <c r="M748" s="6"/>
      <c r="N748" s="4"/>
      <c r="O748" s="6"/>
      <c r="P748" s="85"/>
      <c r="Q748" s="6"/>
      <c r="R748" s="8">
        <f t="shared" si="87"/>
        <v>0</v>
      </c>
      <c r="S748" s="6"/>
      <c r="T748" s="4"/>
      <c r="U748" s="6"/>
      <c r="V748" s="85"/>
      <c r="W748" s="85"/>
      <c r="X748" s="58">
        <f t="shared" si="88"/>
        <v>0</v>
      </c>
      <c r="Y748" s="6"/>
      <c r="Z748" s="4"/>
    </row>
    <row r="749" spans="1:26" customFormat="1" x14ac:dyDescent="0.25">
      <c r="A749" s="82">
        <v>746</v>
      </c>
      <c r="B749" s="9"/>
      <c r="C749" s="4"/>
      <c r="D749" s="6"/>
      <c r="E749" s="8">
        <f t="shared" si="82"/>
        <v>6210</v>
      </c>
      <c r="F749" s="90" t="e">
        <f t="shared" si="83"/>
        <v>#VALUE!</v>
      </c>
      <c r="G749" s="4"/>
      <c r="H749" s="6"/>
      <c r="I749" s="6"/>
      <c r="J749" s="8" t="str">
        <f t="shared" si="84"/>
        <v/>
      </c>
      <c r="K749" s="8" t="str">
        <f t="shared" si="85"/>
        <v/>
      </c>
      <c r="L749" s="8" t="str">
        <f t="shared" si="86"/>
        <v/>
      </c>
      <c r="M749" s="6"/>
      <c r="N749" s="4"/>
      <c r="O749" s="6"/>
      <c r="P749" s="85"/>
      <c r="Q749" s="6"/>
      <c r="R749" s="8">
        <f t="shared" si="87"/>
        <v>0</v>
      </c>
      <c r="S749" s="6"/>
      <c r="T749" s="4"/>
      <c r="U749" s="6"/>
      <c r="V749" s="85"/>
      <c r="W749" s="85"/>
      <c r="X749" s="58">
        <f t="shared" si="88"/>
        <v>0</v>
      </c>
      <c r="Y749" s="6"/>
      <c r="Z749" s="4"/>
    </row>
    <row r="750" spans="1:26" customFormat="1" x14ac:dyDescent="0.25">
      <c r="A750" s="82">
        <v>747</v>
      </c>
      <c r="B750" s="9"/>
      <c r="C750" s="4"/>
      <c r="D750" s="6"/>
      <c r="E750" s="8">
        <f t="shared" si="82"/>
        <v>6210</v>
      </c>
      <c r="F750" s="90" t="e">
        <f t="shared" si="83"/>
        <v>#VALUE!</v>
      </c>
      <c r="G750" s="4"/>
      <c r="H750" s="6"/>
      <c r="I750" s="6"/>
      <c r="J750" s="8" t="str">
        <f t="shared" si="84"/>
        <v/>
      </c>
      <c r="K750" s="8" t="str">
        <f t="shared" si="85"/>
        <v/>
      </c>
      <c r="L750" s="8" t="str">
        <f t="shared" si="86"/>
        <v/>
      </c>
      <c r="M750" s="6"/>
      <c r="N750" s="4"/>
      <c r="O750" s="6"/>
      <c r="P750" s="85"/>
      <c r="Q750" s="6"/>
      <c r="R750" s="8">
        <f t="shared" si="87"/>
        <v>0</v>
      </c>
      <c r="S750" s="6"/>
      <c r="T750" s="4"/>
      <c r="U750" s="6"/>
      <c r="V750" s="85"/>
      <c r="W750" s="85"/>
      <c r="X750" s="58">
        <f t="shared" si="88"/>
        <v>0</v>
      </c>
      <c r="Y750" s="6"/>
      <c r="Z750" s="4"/>
    </row>
    <row r="751" spans="1:26" customFormat="1" x14ac:dyDescent="0.25">
      <c r="A751" s="10">
        <v>748</v>
      </c>
      <c r="B751" s="9"/>
      <c r="C751" s="4"/>
      <c r="D751" s="6"/>
      <c r="E751" s="8">
        <f t="shared" si="82"/>
        <v>6210</v>
      </c>
      <c r="F751" s="90" t="e">
        <f t="shared" si="83"/>
        <v>#VALUE!</v>
      </c>
      <c r="G751" s="4"/>
      <c r="H751" s="6"/>
      <c r="I751" s="6"/>
      <c r="J751" s="8" t="str">
        <f t="shared" si="84"/>
        <v/>
      </c>
      <c r="K751" s="8" t="str">
        <f t="shared" si="85"/>
        <v/>
      </c>
      <c r="L751" s="8" t="str">
        <f t="shared" si="86"/>
        <v/>
      </c>
      <c r="M751" s="6"/>
      <c r="N751" s="4"/>
      <c r="O751" s="6"/>
      <c r="P751" s="85"/>
      <c r="Q751" s="6"/>
      <c r="R751" s="8">
        <f t="shared" si="87"/>
        <v>0</v>
      </c>
      <c r="S751" s="6"/>
      <c r="T751" s="4"/>
      <c r="U751" s="6"/>
      <c r="V751" s="85"/>
      <c r="W751" s="85"/>
      <c r="X751" s="58">
        <f t="shared" si="88"/>
        <v>0</v>
      </c>
      <c r="Y751" s="6"/>
      <c r="Z751" s="4"/>
    </row>
    <row r="752" spans="1:26" customFormat="1" x14ac:dyDescent="0.25">
      <c r="A752" s="82">
        <v>749</v>
      </c>
      <c r="B752" s="9"/>
      <c r="C752" s="4"/>
      <c r="D752" s="6"/>
      <c r="E752" s="8">
        <f t="shared" si="82"/>
        <v>6210</v>
      </c>
      <c r="F752" s="90" t="e">
        <f t="shared" si="83"/>
        <v>#VALUE!</v>
      </c>
      <c r="G752" s="4"/>
      <c r="H752" s="6"/>
      <c r="I752" s="6"/>
      <c r="J752" s="8" t="str">
        <f t="shared" si="84"/>
        <v/>
      </c>
      <c r="K752" s="8" t="str">
        <f t="shared" si="85"/>
        <v/>
      </c>
      <c r="L752" s="8" t="str">
        <f t="shared" si="86"/>
        <v/>
      </c>
      <c r="M752" s="6"/>
      <c r="N752" s="4"/>
      <c r="O752" s="6"/>
      <c r="P752" s="85"/>
      <c r="Q752" s="6"/>
      <c r="R752" s="8">
        <f t="shared" si="87"/>
        <v>0</v>
      </c>
      <c r="S752" s="6"/>
      <c r="T752" s="4"/>
      <c r="U752" s="6"/>
      <c r="V752" s="85"/>
      <c r="W752" s="85"/>
      <c r="X752" s="58">
        <f t="shared" si="88"/>
        <v>0</v>
      </c>
      <c r="Y752" s="6"/>
      <c r="Z752" s="4"/>
    </row>
    <row r="753" spans="1:26" customFormat="1" x14ac:dyDescent="0.25">
      <c r="A753" s="82">
        <v>750</v>
      </c>
      <c r="B753" s="9"/>
      <c r="C753" s="4"/>
      <c r="D753" s="6"/>
      <c r="E753" s="8">
        <f t="shared" si="82"/>
        <v>6210</v>
      </c>
      <c r="F753" s="90" t="e">
        <f t="shared" si="83"/>
        <v>#VALUE!</v>
      </c>
      <c r="G753" s="4"/>
      <c r="H753" s="6"/>
      <c r="I753" s="6"/>
      <c r="J753" s="8" t="str">
        <f t="shared" si="84"/>
        <v/>
      </c>
      <c r="K753" s="8" t="str">
        <f t="shared" si="85"/>
        <v/>
      </c>
      <c r="L753" s="8" t="str">
        <f t="shared" si="86"/>
        <v/>
      </c>
      <c r="M753" s="6"/>
      <c r="N753" s="4"/>
      <c r="O753" s="6"/>
      <c r="P753" s="85"/>
      <c r="Q753" s="6"/>
      <c r="R753" s="8">
        <f t="shared" si="87"/>
        <v>0</v>
      </c>
      <c r="S753" s="6"/>
      <c r="T753" s="4"/>
      <c r="U753" s="6"/>
      <c r="V753" s="85"/>
      <c r="W753" s="85"/>
      <c r="X753" s="58">
        <f t="shared" si="88"/>
        <v>0</v>
      </c>
      <c r="Y753" s="6"/>
      <c r="Z753" s="4"/>
    </row>
    <row r="754" spans="1:26" customFormat="1" x14ac:dyDescent="0.25">
      <c r="A754" s="10">
        <v>751</v>
      </c>
      <c r="B754" s="9"/>
      <c r="C754" s="4"/>
      <c r="D754" s="6"/>
      <c r="E754" s="8">
        <f t="shared" si="82"/>
        <v>6210</v>
      </c>
      <c r="F754" s="90" t="e">
        <f t="shared" si="83"/>
        <v>#VALUE!</v>
      </c>
      <c r="G754" s="4"/>
      <c r="H754" s="6"/>
      <c r="I754" s="6"/>
      <c r="J754" s="8" t="str">
        <f t="shared" si="84"/>
        <v/>
      </c>
      <c r="K754" s="8" t="str">
        <f t="shared" si="85"/>
        <v/>
      </c>
      <c r="L754" s="8" t="str">
        <f t="shared" si="86"/>
        <v/>
      </c>
      <c r="M754" s="6"/>
      <c r="N754" s="4"/>
      <c r="O754" s="6"/>
      <c r="P754" s="85"/>
      <c r="Q754" s="6"/>
      <c r="R754" s="8">
        <f t="shared" si="87"/>
        <v>0</v>
      </c>
      <c r="S754" s="6"/>
      <c r="T754" s="4"/>
      <c r="U754" s="6"/>
      <c r="V754" s="85"/>
      <c r="W754" s="85"/>
      <c r="X754" s="58">
        <f t="shared" si="88"/>
        <v>0</v>
      </c>
      <c r="Y754" s="6"/>
      <c r="Z754" s="4"/>
    </row>
    <row r="755" spans="1:26" customFormat="1" x14ac:dyDescent="0.25">
      <c r="A755" s="82">
        <v>752</v>
      </c>
      <c r="B755" s="9"/>
      <c r="C755" s="4"/>
      <c r="D755" s="6"/>
      <c r="E755" s="8">
        <f t="shared" si="82"/>
        <v>6210</v>
      </c>
      <c r="F755" s="90" t="e">
        <f t="shared" si="83"/>
        <v>#VALUE!</v>
      </c>
      <c r="G755" s="4"/>
      <c r="H755" s="6"/>
      <c r="I755" s="6"/>
      <c r="J755" s="8" t="str">
        <f t="shared" si="84"/>
        <v/>
      </c>
      <c r="K755" s="8" t="str">
        <f t="shared" si="85"/>
        <v/>
      </c>
      <c r="L755" s="8" t="str">
        <f t="shared" si="86"/>
        <v/>
      </c>
      <c r="M755" s="6"/>
      <c r="N755" s="4"/>
      <c r="O755" s="6"/>
      <c r="P755" s="85"/>
      <c r="Q755" s="6"/>
      <c r="R755" s="8">
        <f t="shared" si="87"/>
        <v>0</v>
      </c>
      <c r="S755" s="6"/>
      <c r="T755" s="4"/>
      <c r="U755" s="6"/>
      <c r="V755" s="85"/>
      <c r="W755" s="85"/>
      <c r="X755" s="58">
        <f t="shared" si="88"/>
        <v>0</v>
      </c>
      <c r="Y755" s="6"/>
      <c r="Z755" s="4"/>
    </row>
    <row r="756" spans="1:26" customFormat="1" x14ac:dyDescent="0.25">
      <c r="A756" s="82">
        <v>753</v>
      </c>
      <c r="B756" s="9"/>
      <c r="C756" s="4"/>
      <c r="D756" s="6"/>
      <c r="E756" s="8">
        <f t="shared" si="82"/>
        <v>6210</v>
      </c>
      <c r="F756" s="90" t="e">
        <f t="shared" si="83"/>
        <v>#VALUE!</v>
      </c>
      <c r="G756" s="4"/>
      <c r="H756" s="6"/>
      <c r="I756" s="6"/>
      <c r="J756" s="8" t="str">
        <f t="shared" si="84"/>
        <v/>
      </c>
      <c r="K756" s="8" t="str">
        <f t="shared" si="85"/>
        <v/>
      </c>
      <c r="L756" s="8" t="str">
        <f t="shared" si="86"/>
        <v/>
      </c>
      <c r="M756" s="6"/>
      <c r="N756" s="4"/>
      <c r="O756" s="6"/>
      <c r="P756" s="85"/>
      <c r="Q756" s="6"/>
      <c r="R756" s="8">
        <f t="shared" si="87"/>
        <v>0</v>
      </c>
      <c r="S756" s="6"/>
      <c r="T756" s="4"/>
      <c r="U756" s="6"/>
      <c r="V756" s="85"/>
      <c r="W756" s="85"/>
      <c r="X756" s="58">
        <f t="shared" si="88"/>
        <v>0</v>
      </c>
      <c r="Y756" s="6"/>
      <c r="Z756" s="4"/>
    </row>
    <row r="757" spans="1:26" customFormat="1" x14ac:dyDescent="0.25">
      <c r="A757" s="10">
        <v>754</v>
      </c>
      <c r="B757" s="9"/>
      <c r="C757" s="4"/>
      <c r="D757" s="6"/>
      <c r="E757" s="8">
        <f t="shared" si="82"/>
        <v>6210</v>
      </c>
      <c r="F757" s="90" t="e">
        <f t="shared" si="83"/>
        <v>#VALUE!</v>
      </c>
      <c r="G757" s="4"/>
      <c r="H757" s="6"/>
      <c r="I757" s="6"/>
      <c r="J757" s="8" t="str">
        <f t="shared" si="84"/>
        <v/>
      </c>
      <c r="K757" s="8" t="str">
        <f t="shared" si="85"/>
        <v/>
      </c>
      <c r="L757" s="8" t="str">
        <f t="shared" si="86"/>
        <v/>
      </c>
      <c r="M757" s="6"/>
      <c r="N757" s="4"/>
      <c r="O757" s="6"/>
      <c r="P757" s="85"/>
      <c r="Q757" s="6"/>
      <c r="R757" s="8">
        <f t="shared" si="87"/>
        <v>0</v>
      </c>
      <c r="S757" s="6"/>
      <c r="T757" s="4"/>
      <c r="U757" s="6"/>
      <c r="V757" s="85"/>
      <c r="W757" s="85"/>
      <c r="X757" s="58">
        <f t="shared" si="88"/>
        <v>0</v>
      </c>
      <c r="Y757" s="6"/>
      <c r="Z757" s="4"/>
    </row>
    <row r="758" spans="1:26" customFormat="1" x14ac:dyDescent="0.25">
      <c r="A758" s="82">
        <v>755</v>
      </c>
      <c r="B758" s="9"/>
      <c r="C758" s="4"/>
      <c r="D758" s="6"/>
      <c r="E758" s="8">
        <f t="shared" si="82"/>
        <v>6210</v>
      </c>
      <c r="F758" s="90" t="e">
        <f t="shared" si="83"/>
        <v>#VALUE!</v>
      </c>
      <c r="G758" s="4"/>
      <c r="H758" s="6"/>
      <c r="I758" s="6"/>
      <c r="J758" s="8" t="str">
        <f t="shared" si="84"/>
        <v/>
      </c>
      <c r="K758" s="8" t="str">
        <f t="shared" si="85"/>
        <v/>
      </c>
      <c r="L758" s="8" t="str">
        <f t="shared" si="86"/>
        <v/>
      </c>
      <c r="M758" s="6"/>
      <c r="N758" s="4"/>
      <c r="O758" s="6"/>
      <c r="P758" s="85"/>
      <c r="Q758" s="6"/>
      <c r="R758" s="8">
        <f t="shared" si="87"/>
        <v>0</v>
      </c>
      <c r="S758" s="6"/>
      <c r="T758" s="4"/>
      <c r="U758" s="6"/>
      <c r="V758" s="85"/>
      <c r="W758" s="85"/>
      <c r="X758" s="58">
        <f t="shared" si="88"/>
        <v>0</v>
      </c>
      <c r="Y758" s="6"/>
      <c r="Z758" s="4"/>
    </row>
    <row r="759" spans="1:26" customFormat="1" x14ac:dyDescent="0.25">
      <c r="A759" s="82">
        <v>756</v>
      </c>
      <c r="B759" s="9"/>
      <c r="C759" s="4"/>
      <c r="D759" s="6"/>
      <c r="E759" s="8">
        <f t="shared" si="82"/>
        <v>6210</v>
      </c>
      <c r="F759" s="90" t="e">
        <f t="shared" si="83"/>
        <v>#VALUE!</v>
      </c>
      <c r="G759" s="4"/>
      <c r="H759" s="6"/>
      <c r="I759" s="6"/>
      <c r="J759" s="8" t="str">
        <f t="shared" si="84"/>
        <v/>
      </c>
      <c r="K759" s="8" t="str">
        <f t="shared" si="85"/>
        <v/>
      </c>
      <c r="L759" s="8" t="str">
        <f t="shared" si="86"/>
        <v/>
      </c>
      <c r="M759" s="6"/>
      <c r="N759" s="4"/>
      <c r="O759" s="6"/>
      <c r="P759" s="85"/>
      <c r="Q759" s="6"/>
      <c r="R759" s="8">
        <f t="shared" si="87"/>
        <v>0</v>
      </c>
      <c r="S759" s="6"/>
      <c r="T759" s="4"/>
      <c r="U759" s="6"/>
      <c r="V759" s="85"/>
      <c r="W759" s="85"/>
      <c r="X759" s="58">
        <f t="shared" si="88"/>
        <v>0</v>
      </c>
      <c r="Y759" s="6"/>
      <c r="Z759" s="4"/>
    </row>
    <row r="760" spans="1:26" customFormat="1" x14ac:dyDescent="0.25">
      <c r="A760" s="10">
        <v>757</v>
      </c>
      <c r="B760" s="9"/>
      <c r="C760" s="4"/>
      <c r="D760" s="6"/>
      <c r="E760" s="8">
        <f t="shared" si="82"/>
        <v>6210</v>
      </c>
      <c r="F760" s="90" t="e">
        <f t="shared" si="83"/>
        <v>#VALUE!</v>
      </c>
      <c r="G760" s="4"/>
      <c r="H760" s="6"/>
      <c r="I760" s="6"/>
      <c r="J760" s="8" t="str">
        <f t="shared" si="84"/>
        <v/>
      </c>
      <c r="K760" s="8" t="str">
        <f t="shared" si="85"/>
        <v/>
      </c>
      <c r="L760" s="8" t="str">
        <f t="shared" si="86"/>
        <v/>
      </c>
      <c r="M760" s="6"/>
      <c r="N760" s="4"/>
      <c r="O760" s="6"/>
      <c r="P760" s="85"/>
      <c r="Q760" s="6"/>
      <c r="R760" s="8">
        <f t="shared" si="87"/>
        <v>0</v>
      </c>
      <c r="S760" s="6"/>
      <c r="T760" s="4"/>
      <c r="U760" s="6"/>
      <c r="V760" s="85"/>
      <c r="W760" s="85"/>
      <c r="X760" s="58">
        <f t="shared" si="88"/>
        <v>0</v>
      </c>
      <c r="Y760" s="6"/>
      <c r="Z760" s="4"/>
    </row>
    <row r="761" spans="1:26" customFormat="1" x14ac:dyDescent="0.25">
      <c r="A761" s="82">
        <v>758</v>
      </c>
      <c r="B761" s="9"/>
      <c r="C761" s="4"/>
      <c r="D761" s="6"/>
      <c r="E761" s="8">
        <f t="shared" si="82"/>
        <v>6210</v>
      </c>
      <c r="F761" s="90" t="e">
        <f t="shared" si="83"/>
        <v>#VALUE!</v>
      </c>
      <c r="G761" s="4"/>
      <c r="H761" s="6"/>
      <c r="I761" s="6"/>
      <c r="J761" s="8" t="str">
        <f t="shared" si="84"/>
        <v/>
      </c>
      <c r="K761" s="8" t="str">
        <f t="shared" si="85"/>
        <v/>
      </c>
      <c r="L761" s="8" t="str">
        <f t="shared" si="86"/>
        <v/>
      </c>
      <c r="M761" s="6"/>
      <c r="N761" s="4"/>
      <c r="O761" s="6"/>
      <c r="P761" s="85"/>
      <c r="Q761" s="6"/>
      <c r="R761" s="8">
        <f t="shared" si="87"/>
        <v>0</v>
      </c>
      <c r="S761" s="6"/>
      <c r="T761" s="4"/>
      <c r="U761" s="6"/>
      <c r="V761" s="85"/>
      <c r="W761" s="85"/>
      <c r="X761" s="58">
        <f t="shared" si="88"/>
        <v>0</v>
      </c>
      <c r="Y761" s="6"/>
      <c r="Z761" s="4"/>
    </row>
    <row r="762" spans="1:26" customFormat="1" x14ac:dyDescent="0.25">
      <c r="A762" s="82">
        <v>759</v>
      </c>
      <c r="B762" s="9"/>
      <c r="C762" s="4"/>
      <c r="D762" s="6"/>
      <c r="E762" s="8">
        <f t="shared" si="82"/>
        <v>6210</v>
      </c>
      <c r="F762" s="90" t="e">
        <f t="shared" si="83"/>
        <v>#VALUE!</v>
      </c>
      <c r="G762" s="4"/>
      <c r="H762" s="6"/>
      <c r="I762" s="6"/>
      <c r="J762" s="8" t="str">
        <f t="shared" si="84"/>
        <v/>
      </c>
      <c r="K762" s="8" t="str">
        <f t="shared" si="85"/>
        <v/>
      </c>
      <c r="L762" s="8" t="str">
        <f t="shared" si="86"/>
        <v/>
      </c>
      <c r="M762" s="6"/>
      <c r="N762" s="4"/>
      <c r="O762" s="6"/>
      <c r="P762" s="85"/>
      <c r="Q762" s="6"/>
      <c r="R762" s="8">
        <f t="shared" si="87"/>
        <v>0</v>
      </c>
      <c r="S762" s="6"/>
      <c r="T762" s="4"/>
      <c r="U762" s="6"/>
      <c r="V762" s="85"/>
      <c r="W762" s="85"/>
      <c r="X762" s="58">
        <f t="shared" si="88"/>
        <v>0</v>
      </c>
      <c r="Y762" s="6"/>
      <c r="Z762" s="4"/>
    </row>
    <row r="763" spans="1:26" customFormat="1" x14ac:dyDescent="0.25">
      <c r="A763" s="10">
        <v>760</v>
      </c>
      <c r="B763" s="9"/>
      <c r="C763" s="4"/>
      <c r="D763" s="6"/>
      <c r="E763" s="8">
        <f t="shared" si="82"/>
        <v>6210</v>
      </c>
      <c r="F763" s="90" t="e">
        <f t="shared" si="83"/>
        <v>#VALUE!</v>
      </c>
      <c r="G763" s="4"/>
      <c r="H763" s="6"/>
      <c r="I763" s="6"/>
      <c r="J763" s="8" t="str">
        <f t="shared" si="84"/>
        <v/>
      </c>
      <c r="K763" s="8" t="str">
        <f t="shared" si="85"/>
        <v/>
      </c>
      <c r="L763" s="8" t="str">
        <f t="shared" si="86"/>
        <v/>
      </c>
      <c r="M763" s="6"/>
      <c r="N763" s="4"/>
      <c r="O763" s="6"/>
      <c r="P763" s="85"/>
      <c r="Q763" s="6"/>
      <c r="R763" s="8">
        <f t="shared" si="87"/>
        <v>0</v>
      </c>
      <c r="S763" s="6"/>
      <c r="T763" s="4"/>
      <c r="U763" s="6"/>
      <c r="V763" s="85"/>
      <c r="W763" s="85"/>
      <c r="X763" s="58">
        <f t="shared" si="88"/>
        <v>0</v>
      </c>
      <c r="Y763" s="6"/>
      <c r="Z763" s="4"/>
    </row>
    <row r="764" spans="1:26" customFormat="1" x14ac:dyDescent="0.25">
      <c r="A764" s="82">
        <v>761</v>
      </c>
      <c r="B764" s="9"/>
      <c r="C764" s="4"/>
      <c r="D764" s="6"/>
      <c r="E764" s="8">
        <f t="shared" si="82"/>
        <v>6210</v>
      </c>
      <c r="F764" s="90" t="e">
        <f t="shared" si="83"/>
        <v>#VALUE!</v>
      </c>
      <c r="G764" s="4"/>
      <c r="H764" s="6"/>
      <c r="I764" s="6"/>
      <c r="J764" s="8" t="str">
        <f t="shared" si="84"/>
        <v/>
      </c>
      <c r="K764" s="8" t="str">
        <f t="shared" si="85"/>
        <v/>
      </c>
      <c r="L764" s="8" t="str">
        <f t="shared" si="86"/>
        <v/>
      </c>
      <c r="M764" s="6"/>
      <c r="N764" s="4"/>
      <c r="O764" s="6"/>
      <c r="P764" s="85"/>
      <c r="Q764" s="6"/>
      <c r="R764" s="8">
        <f t="shared" si="87"/>
        <v>0</v>
      </c>
      <c r="S764" s="6"/>
      <c r="T764" s="4"/>
      <c r="U764" s="6"/>
      <c r="V764" s="85"/>
      <c r="W764" s="85"/>
      <c r="X764" s="58">
        <f t="shared" si="88"/>
        <v>0</v>
      </c>
      <c r="Y764" s="6"/>
      <c r="Z764" s="4"/>
    </row>
    <row r="765" spans="1:26" customFormat="1" x14ac:dyDescent="0.25">
      <c r="A765" s="82">
        <v>762</v>
      </c>
      <c r="B765" s="9"/>
      <c r="C765" s="4"/>
      <c r="D765" s="6"/>
      <c r="E765" s="8">
        <f t="shared" si="82"/>
        <v>6210</v>
      </c>
      <c r="F765" s="90" t="e">
        <f t="shared" si="83"/>
        <v>#VALUE!</v>
      </c>
      <c r="G765" s="4"/>
      <c r="H765" s="6"/>
      <c r="I765" s="6"/>
      <c r="J765" s="8" t="str">
        <f t="shared" si="84"/>
        <v/>
      </c>
      <c r="K765" s="8" t="str">
        <f t="shared" si="85"/>
        <v/>
      </c>
      <c r="L765" s="8" t="str">
        <f t="shared" si="86"/>
        <v/>
      </c>
      <c r="M765" s="6"/>
      <c r="N765" s="4"/>
      <c r="O765" s="6"/>
      <c r="P765" s="85"/>
      <c r="Q765" s="6"/>
      <c r="R765" s="8">
        <f t="shared" si="87"/>
        <v>0</v>
      </c>
      <c r="S765" s="6"/>
      <c r="T765" s="4"/>
      <c r="U765" s="6"/>
      <c r="V765" s="85"/>
      <c r="W765" s="85"/>
      <c r="X765" s="58">
        <f t="shared" si="88"/>
        <v>0</v>
      </c>
      <c r="Y765" s="6"/>
      <c r="Z765" s="4"/>
    </row>
    <row r="766" spans="1:26" customFormat="1" x14ac:dyDescent="0.25">
      <c r="A766" s="10">
        <v>763</v>
      </c>
      <c r="B766" s="9"/>
      <c r="C766" s="4"/>
      <c r="D766" s="6"/>
      <c r="E766" s="8">
        <f t="shared" si="82"/>
        <v>6210</v>
      </c>
      <c r="F766" s="90" t="e">
        <f t="shared" si="83"/>
        <v>#VALUE!</v>
      </c>
      <c r="G766" s="4"/>
      <c r="H766" s="6"/>
      <c r="I766" s="6"/>
      <c r="J766" s="8" t="str">
        <f t="shared" si="84"/>
        <v/>
      </c>
      <c r="K766" s="8" t="str">
        <f t="shared" si="85"/>
        <v/>
      </c>
      <c r="L766" s="8" t="str">
        <f t="shared" si="86"/>
        <v/>
      </c>
      <c r="M766" s="6"/>
      <c r="N766" s="4"/>
      <c r="O766" s="6"/>
      <c r="P766" s="85"/>
      <c r="Q766" s="6"/>
      <c r="R766" s="8">
        <f t="shared" si="87"/>
        <v>0</v>
      </c>
      <c r="S766" s="6"/>
      <c r="T766" s="4"/>
      <c r="U766" s="6"/>
      <c r="V766" s="85"/>
      <c r="W766" s="85"/>
      <c r="X766" s="58">
        <f t="shared" si="88"/>
        <v>0</v>
      </c>
      <c r="Y766" s="6"/>
      <c r="Z766" s="4"/>
    </row>
    <row r="767" spans="1:26" customFormat="1" x14ac:dyDescent="0.25">
      <c r="A767" s="82">
        <v>764</v>
      </c>
      <c r="B767" s="9"/>
      <c r="C767" s="4"/>
      <c r="D767" s="6"/>
      <c r="E767" s="8">
        <f t="shared" si="82"/>
        <v>6210</v>
      </c>
      <c r="F767" s="90" t="e">
        <f t="shared" si="83"/>
        <v>#VALUE!</v>
      </c>
      <c r="G767" s="4"/>
      <c r="H767" s="6"/>
      <c r="I767" s="6"/>
      <c r="J767" s="8" t="str">
        <f t="shared" si="84"/>
        <v/>
      </c>
      <c r="K767" s="8" t="str">
        <f t="shared" si="85"/>
        <v/>
      </c>
      <c r="L767" s="8" t="str">
        <f t="shared" si="86"/>
        <v/>
      </c>
      <c r="M767" s="6"/>
      <c r="N767" s="4"/>
      <c r="O767" s="6"/>
      <c r="P767" s="85"/>
      <c r="Q767" s="6"/>
      <c r="R767" s="8">
        <f t="shared" si="87"/>
        <v>0</v>
      </c>
      <c r="S767" s="6"/>
      <c r="T767" s="4"/>
      <c r="U767" s="6"/>
      <c r="V767" s="85"/>
      <c r="W767" s="85"/>
      <c r="X767" s="58">
        <f t="shared" si="88"/>
        <v>0</v>
      </c>
      <c r="Y767" s="6"/>
      <c r="Z767" s="4"/>
    </row>
    <row r="768" spans="1:26" customFormat="1" x14ac:dyDescent="0.25">
      <c r="A768" s="82">
        <v>765</v>
      </c>
      <c r="B768" s="9"/>
      <c r="C768" s="4"/>
      <c r="D768" s="6"/>
      <c r="E768" s="8">
        <f t="shared" si="82"/>
        <v>6210</v>
      </c>
      <c r="F768" s="90" t="e">
        <f t="shared" si="83"/>
        <v>#VALUE!</v>
      </c>
      <c r="G768" s="4"/>
      <c r="H768" s="6"/>
      <c r="I768" s="6"/>
      <c r="J768" s="8" t="str">
        <f t="shared" si="84"/>
        <v/>
      </c>
      <c r="K768" s="8" t="str">
        <f t="shared" si="85"/>
        <v/>
      </c>
      <c r="L768" s="8" t="str">
        <f t="shared" si="86"/>
        <v/>
      </c>
      <c r="M768" s="6"/>
      <c r="N768" s="4"/>
      <c r="O768" s="6"/>
      <c r="P768" s="85"/>
      <c r="Q768" s="6"/>
      <c r="R768" s="8">
        <f t="shared" si="87"/>
        <v>0</v>
      </c>
      <c r="S768" s="6"/>
      <c r="T768" s="4"/>
      <c r="U768" s="6"/>
      <c r="V768" s="85"/>
      <c r="W768" s="85"/>
      <c r="X768" s="58">
        <f t="shared" si="88"/>
        <v>0</v>
      </c>
      <c r="Y768" s="6"/>
      <c r="Z768" s="4"/>
    </row>
    <row r="769" spans="1:26" customFormat="1" x14ac:dyDescent="0.25">
      <c r="A769" s="10">
        <v>766</v>
      </c>
      <c r="B769" s="9"/>
      <c r="C769" s="4"/>
      <c r="D769" s="6"/>
      <c r="E769" s="8">
        <f t="shared" si="82"/>
        <v>6210</v>
      </c>
      <c r="F769" s="90" t="e">
        <f t="shared" si="83"/>
        <v>#VALUE!</v>
      </c>
      <c r="G769" s="4"/>
      <c r="H769" s="6"/>
      <c r="I769" s="6"/>
      <c r="J769" s="8" t="str">
        <f t="shared" si="84"/>
        <v/>
      </c>
      <c r="K769" s="8" t="str">
        <f t="shared" si="85"/>
        <v/>
      </c>
      <c r="L769" s="8" t="str">
        <f t="shared" si="86"/>
        <v/>
      </c>
      <c r="M769" s="6"/>
      <c r="N769" s="4"/>
      <c r="O769" s="6"/>
      <c r="P769" s="85"/>
      <c r="Q769" s="6"/>
      <c r="R769" s="8">
        <f t="shared" si="87"/>
        <v>0</v>
      </c>
      <c r="S769" s="6"/>
      <c r="T769" s="4"/>
      <c r="U769" s="6"/>
      <c r="V769" s="85"/>
      <c r="W769" s="85"/>
      <c r="X769" s="58">
        <f t="shared" si="88"/>
        <v>0</v>
      </c>
      <c r="Y769" s="6"/>
      <c r="Z769" s="4"/>
    </row>
    <row r="770" spans="1:26" customFormat="1" x14ac:dyDescent="0.25">
      <c r="A770" s="82">
        <v>767</v>
      </c>
      <c r="B770" s="9"/>
      <c r="C770" s="4"/>
      <c r="D770" s="6"/>
      <c r="E770" s="8">
        <f t="shared" si="82"/>
        <v>6210</v>
      </c>
      <c r="F770" s="90" t="e">
        <f t="shared" si="83"/>
        <v>#VALUE!</v>
      </c>
      <c r="G770" s="4"/>
      <c r="H770" s="6"/>
      <c r="I770" s="6"/>
      <c r="J770" s="8" t="str">
        <f t="shared" si="84"/>
        <v/>
      </c>
      <c r="K770" s="8" t="str">
        <f t="shared" si="85"/>
        <v/>
      </c>
      <c r="L770" s="8" t="str">
        <f t="shared" si="86"/>
        <v/>
      </c>
      <c r="M770" s="6"/>
      <c r="N770" s="4"/>
      <c r="O770" s="6"/>
      <c r="P770" s="85"/>
      <c r="Q770" s="6"/>
      <c r="R770" s="8">
        <f t="shared" si="87"/>
        <v>0</v>
      </c>
      <c r="S770" s="6"/>
      <c r="T770" s="4"/>
      <c r="U770" s="6"/>
      <c r="V770" s="85"/>
      <c r="W770" s="85"/>
      <c r="X770" s="58">
        <f t="shared" si="88"/>
        <v>0</v>
      </c>
      <c r="Y770" s="6"/>
      <c r="Z770" s="4"/>
    </row>
    <row r="771" spans="1:26" customFormat="1" x14ac:dyDescent="0.25">
      <c r="A771" s="82">
        <v>768</v>
      </c>
      <c r="B771" s="9"/>
      <c r="C771" s="4"/>
      <c r="D771" s="6"/>
      <c r="E771" s="8">
        <f t="shared" si="82"/>
        <v>6210</v>
      </c>
      <c r="F771" s="90" t="e">
        <f t="shared" si="83"/>
        <v>#VALUE!</v>
      </c>
      <c r="G771" s="4"/>
      <c r="H771" s="6"/>
      <c r="I771" s="6"/>
      <c r="J771" s="8" t="str">
        <f t="shared" si="84"/>
        <v/>
      </c>
      <c r="K771" s="8" t="str">
        <f t="shared" si="85"/>
        <v/>
      </c>
      <c r="L771" s="8" t="str">
        <f t="shared" si="86"/>
        <v/>
      </c>
      <c r="M771" s="6"/>
      <c r="N771" s="4"/>
      <c r="O771" s="6"/>
      <c r="P771" s="85"/>
      <c r="Q771" s="6"/>
      <c r="R771" s="8">
        <f t="shared" si="87"/>
        <v>0</v>
      </c>
      <c r="S771" s="6"/>
      <c r="T771" s="4"/>
      <c r="U771" s="6"/>
      <c r="V771" s="85"/>
      <c r="W771" s="85"/>
      <c r="X771" s="58">
        <f t="shared" si="88"/>
        <v>0</v>
      </c>
      <c r="Y771" s="6"/>
      <c r="Z771" s="4"/>
    </row>
    <row r="772" spans="1:26" customFormat="1" x14ac:dyDescent="0.25">
      <c r="A772" s="10">
        <v>769</v>
      </c>
      <c r="B772" s="9"/>
      <c r="C772" s="4"/>
      <c r="D772" s="6"/>
      <c r="E772" s="8">
        <f t="shared" si="82"/>
        <v>6210</v>
      </c>
      <c r="F772" s="90" t="e">
        <f t="shared" si="83"/>
        <v>#VALUE!</v>
      </c>
      <c r="G772" s="4"/>
      <c r="H772" s="6"/>
      <c r="I772" s="6"/>
      <c r="J772" s="8" t="str">
        <f t="shared" si="84"/>
        <v/>
      </c>
      <c r="K772" s="8" t="str">
        <f t="shared" si="85"/>
        <v/>
      </c>
      <c r="L772" s="8" t="str">
        <f t="shared" si="86"/>
        <v/>
      </c>
      <c r="M772" s="6"/>
      <c r="N772" s="4"/>
      <c r="O772" s="6"/>
      <c r="P772" s="85"/>
      <c r="Q772" s="6"/>
      <c r="R772" s="8">
        <f t="shared" si="87"/>
        <v>0</v>
      </c>
      <c r="S772" s="6"/>
      <c r="T772" s="4"/>
      <c r="U772" s="6"/>
      <c r="V772" s="85"/>
      <c r="W772" s="85"/>
      <c r="X772" s="58">
        <f t="shared" si="88"/>
        <v>0</v>
      </c>
      <c r="Y772" s="6"/>
      <c r="Z772" s="4"/>
    </row>
    <row r="773" spans="1:26" customFormat="1" x14ac:dyDescent="0.25">
      <c r="A773" s="82">
        <v>770</v>
      </c>
      <c r="B773" s="9"/>
      <c r="C773" s="4"/>
      <c r="D773" s="6"/>
      <c r="E773" s="8">
        <f t="shared" ref="E773:E836" si="89">DATE(YEAR(D773) + 17, MONTH(D773), DAY(D773))</f>
        <v>6210</v>
      </c>
      <c r="F773" s="90" t="e">
        <f t="shared" ref="F773:F836" si="90">DATEDIF(D773, J773, "y")</f>
        <v>#VALUE!</v>
      </c>
      <c r="G773" s="4"/>
      <c r="H773" s="6"/>
      <c r="I773" s="6"/>
      <c r="J773" s="8" t="str">
        <f t="shared" ref="J773:J836" si="91">IF(D773="","",IF(I773&gt;H773,I773,H773))</f>
        <v/>
      </c>
      <c r="K773" s="8" t="str">
        <f t="shared" ref="K773:K836" si="92">IF(D773="","",IF(F773&gt;=17,"Yes","No"))</f>
        <v/>
      </c>
      <c r="L773" s="8" t="str">
        <f t="shared" ref="L773:L836" si="93">IF(D773="","",IF(E773&gt;J773,E773,J773))</f>
        <v/>
      </c>
      <c r="M773" s="6"/>
      <c r="N773" s="4"/>
      <c r="O773" s="6"/>
      <c r="P773" s="85"/>
      <c r="Q773" s="6"/>
      <c r="R773" s="8">
        <f t="shared" ref="R773:R836" si="94">Q773</f>
        <v>0</v>
      </c>
      <c r="S773" s="6"/>
      <c r="T773" s="4"/>
      <c r="U773" s="6"/>
      <c r="V773" s="85"/>
      <c r="W773" s="85"/>
      <c r="X773" s="58">
        <f t="shared" ref="X773:X836" si="95">W773</f>
        <v>0</v>
      </c>
      <c r="Y773" s="6"/>
      <c r="Z773" s="4"/>
    </row>
    <row r="774" spans="1:26" customFormat="1" x14ac:dyDescent="0.25">
      <c r="A774" s="82">
        <v>771</v>
      </c>
      <c r="B774" s="9"/>
      <c r="C774" s="4"/>
      <c r="D774" s="6"/>
      <c r="E774" s="8">
        <f t="shared" si="89"/>
        <v>6210</v>
      </c>
      <c r="F774" s="90" t="e">
        <f t="shared" si="90"/>
        <v>#VALUE!</v>
      </c>
      <c r="G774" s="4"/>
      <c r="H774" s="6"/>
      <c r="I774" s="6"/>
      <c r="J774" s="8" t="str">
        <f t="shared" si="91"/>
        <v/>
      </c>
      <c r="K774" s="8" t="str">
        <f t="shared" si="92"/>
        <v/>
      </c>
      <c r="L774" s="8" t="str">
        <f t="shared" si="93"/>
        <v/>
      </c>
      <c r="M774" s="6"/>
      <c r="N774" s="4"/>
      <c r="O774" s="6"/>
      <c r="P774" s="85"/>
      <c r="Q774" s="6"/>
      <c r="R774" s="8">
        <f t="shared" si="94"/>
        <v>0</v>
      </c>
      <c r="S774" s="6"/>
      <c r="T774" s="4"/>
      <c r="U774" s="6"/>
      <c r="V774" s="85"/>
      <c r="W774" s="85"/>
      <c r="X774" s="58">
        <f t="shared" si="95"/>
        <v>0</v>
      </c>
      <c r="Y774" s="6"/>
      <c r="Z774" s="4"/>
    </row>
    <row r="775" spans="1:26" customFormat="1" x14ac:dyDescent="0.25">
      <c r="A775" s="10">
        <v>772</v>
      </c>
      <c r="B775" s="9"/>
      <c r="C775" s="4"/>
      <c r="D775" s="6"/>
      <c r="E775" s="8">
        <f t="shared" si="89"/>
        <v>6210</v>
      </c>
      <c r="F775" s="90" t="e">
        <f t="shared" si="90"/>
        <v>#VALUE!</v>
      </c>
      <c r="G775" s="4"/>
      <c r="H775" s="6"/>
      <c r="I775" s="6"/>
      <c r="J775" s="8" t="str">
        <f t="shared" si="91"/>
        <v/>
      </c>
      <c r="K775" s="8" t="str">
        <f t="shared" si="92"/>
        <v/>
      </c>
      <c r="L775" s="8" t="str">
        <f t="shared" si="93"/>
        <v/>
      </c>
      <c r="M775" s="6"/>
      <c r="N775" s="4"/>
      <c r="O775" s="6"/>
      <c r="P775" s="85"/>
      <c r="Q775" s="6"/>
      <c r="R775" s="8">
        <f t="shared" si="94"/>
        <v>0</v>
      </c>
      <c r="S775" s="6"/>
      <c r="T775" s="4"/>
      <c r="U775" s="6"/>
      <c r="V775" s="85"/>
      <c r="W775" s="85"/>
      <c r="X775" s="58">
        <f t="shared" si="95"/>
        <v>0</v>
      </c>
      <c r="Y775" s="6"/>
      <c r="Z775" s="4"/>
    </row>
    <row r="776" spans="1:26" customFormat="1" x14ac:dyDescent="0.25">
      <c r="A776" s="82">
        <v>773</v>
      </c>
      <c r="B776" s="9"/>
      <c r="C776" s="4"/>
      <c r="D776" s="6"/>
      <c r="E776" s="8">
        <f t="shared" si="89"/>
        <v>6210</v>
      </c>
      <c r="F776" s="90" t="e">
        <f t="shared" si="90"/>
        <v>#VALUE!</v>
      </c>
      <c r="G776" s="4"/>
      <c r="H776" s="6"/>
      <c r="I776" s="6"/>
      <c r="J776" s="8" t="str">
        <f t="shared" si="91"/>
        <v/>
      </c>
      <c r="K776" s="8" t="str">
        <f t="shared" si="92"/>
        <v/>
      </c>
      <c r="L776" s="8" t="str">
        <f t="shared" si="93"/>
        <v/>
      </c>
      <c r="M776" s="6"/>
      <c r="N776" s="4"/>
      <c r="O776" s="6"/>
      <c r="P776" s="85"/>
      <c r="Q776" s="6"/>
      <c r="R776" s="8">
        <f t="shared" si="94"/>
        <v>0</v>
      </c>
      <c r="S776" s="6"/>
      <c r="T776" s="4"/>
      <c r="U776" s="6"/>
      <c r="V776" s="85"/>
      <c r="W776" s="85"/>
      <c r="X776" s="58">
        <f t="shared" si="95"/>
        <v>0</v>
      </c>
      <c r="Y776" s="6"/>
      <c r="Z776" s="4"/>
    </row>
    <row r="777" spans="1:26" customFormat="1" x14ac:dyDescent="0.25">
      <c r="A777" s="82">
        <v>774</v>
      </c>
      <c r="B777" s="9"/>
      <c r="C777" s="4"/>
      <c r="D777" s="6"/>
      <c r="E777" s="8">
        <f t="shared" si="89"/>
        <v>6210</v>
      </c>
      <c r="F777" s="90" t="e">
        <f t="shared" si="90"/>
        <v>#VALUE!</v>
      </c>
      <c r="G777" s="4"/>
      <c r="H777" s="6"/>
      <c r="I777" s="6"/>
      <c r="J777" s="8" t="str">
        <f t="shared" si="91"/>
        <v/>
      </c>
      <c r="K777" s="8" t="str">
        <f t="shared" si="92"/>
        <v/>
      </c>
      <c r="L777" s="8" t="str">
        <f t="shared" si="93"/>
        <v/>
      </c>
      <c r="M777" s="6"/>
      <c r="N777" s="4"/>
      <c r="O777" s="6"/>
      <c r="P777" s="85"/>
      <c r="Q777" s="6"/>
      <c r="R777" s="8">
        <f t="shared" si="94"/>
        <v>0</v>
      </c>
      <c r="S777" s="6"/>
      <c r="T777" s="4"/>
      <c r="U777" s="6"/>
      <c r="V777" s="85"/>
      <c r="W777" s="85"/>
      <c r="X777" s="58">
        <f t="shared" si="95"/>
        <v>0</v>
      </c>
      <c r="Y777" s="6"/>
      <c r="Z777" s="4"/>
    </row>
    <row r="778" spans="1:26" customFormat="1" x14ac:dyDescent="0.25">
      <c r="A778" s="10">
        <v>775</v>
      </c>
      <c r="B778" s="9"/>
      <c r="C778" s="4"/>
      <c r="D778" s="6"/>
      <c r="E778" s="8">
        <f t="shared" si="89"/>
        <v>6210</v>
      </c>
      <c r="F778" s="90" t="e">
        <f t="shared" si="90"/>
        <v>#VALUE!</v>
      </c>
      <c r="G778" s="4"/>
      <c r="H778" s="6"/>
      <c r="I778" s="6"/>
      <c r="J778" s="8" t="str">
        <f t="shared" si="91"/>
        <v/>
      </c>
      <c r="K778" s="8" t="str">
        <f t="shared" si="92"/>
        <v/>
      </c>
      <c r="L778" s="8" t="str">
        <f t="shared" si="93"/>
        <v/>
      </c>
      <c r="M778" s="6"/>
      <c r="N778" s="4"/>
      <c r="O778" s="6"/>
      <c r="P778" s="85"/>
      <c r="Q778" s="6"/>
      <c r="R778" s="8">
        <f t="shared" si="94"/>
        <v>0</v>
      </c>
      <c r="S778" s="6"/>
      <c r="T778" s="4"/>
      <c r="U778" s="6"/>
      <c r="V778" s="85"/>
      <c r="W778" s="85"/>
      <c r="X778" s="58">
        <f t="shared" si="95"/>
        <v>0</v>
      </c>
      <c r="Y778" s="6"/>
      <c r="Z778" s="4"/>
    </row>
    <row r="779" spans="1:26" customFormat="1" x14ac:dyDescent="0.25">
      <c r="A779" s="82">
        <v>776</v>
      </c>
      <c r="B779" s="9"/>
      <c r="C779" s="4"/>
      <c r="D779" s="6"/>
      <c r="E779" s="8">
        <f t="shared" si="89"/>
        <v>6210</v>
      </c>
      <c r="F779" s="90" t="e">
        <f t="shared" si="90"/>
        <v>#VALUE!</v>
      </c>
      <c r="G779" s="4"/>
      <c r="H779" s="6"/>
      <c r="I779" s="6"/>
      <c r="J779" s="8" t="str">
        <f t="shared" si="91"/>
        <v/>
      </c>
      <c r="K779" s="8" t="str">
        <f t="shared" si="92"/>
        <v/>
      </c>
      <c r="L779" s="8" t="str">
        <f t="shared" si="93"/>
        <v/>
      </c>
      <c r="M779" s="6"/>
      <c r="N779" s="4"/>
      <c r="O779" s="6"/>
      <c r="P779" s="85"/>
      <c r="Q779" s="6"/>
      <c r="R779" s="8">
        <f t="shared" si="94"/>
        <v>0</v>
      </c>
      <c r="S779" s="6"/>
      <c r="T779" s="4"/>
      <c r="U779" s="6"/>
      <c r="V779" s="85"/>
      <c r="W779" s="85"/>
      <c r="X779" s="58">
        <f t="shared" si="95"/>
        <v>0</v>
      </c>
      <c r="Y779" s="6"/>
      <c r="Z779" s="4"/>
    </row>
    <row r="780" spans="1:26" customFormat="1" x14ac:dyDescent="0.25">
      <c r="A780" s="82">
        <v>777</v>
      </c>
      <c r="B780" s="9"/>
      <c r="C780" s="4"/>
      <c r="D780" s="6"/>
      <c r="E780" s="8">
        <f t="shared" si="89"/>
        <v>6210</v>
      </c>
      <c r="F780" s="90" t="e">
        <f t="shared" si="90"/>
        <v>#VALUE!</v>
      </c>
      <c r="G780" s="4"/>
      <c r="H780" s="6"/>
      <c r="I780" s="6"/>
      <c r="J780" s="8" t="str">
        <f t="shared" si="91"/>
        <v/>
      </c>
      <c r="K780" s="8" t="str">
        <f t="shared" si="92"/>
        <v/>
      </c>
      <c r="L780" s="8" t="str">
        <f t="shared" si="93"/>
        <v/>
      </c>
      <c r="M780" s="6"/>
      <c r="N780" s="4"/>
      <c r="O780" s="6"/>
      <c r="P780" s="85"/>
      <c r="Q780" s="6"/>
      <c r="R780" s="8">
        <f t="shared" si="94"/>
        <v>0</v>
      </c>
      <c r="S780" s="6"/>
      <c r="T780" s="4"/>
      <c r="U780" s="6"/>
      <c r="V780" s="85"/>
      <c r="W780" s="85"/>
      <c r="X780" s="58">
        <f t="shared" si="95"/>
        <v>0</v>
      </c>
      <c r="Y780" s="6"/>
      <c r="Z780" s="4"/>
    </row>
    <row r="781" spans="1:26" customFormat="1" x14ac:dyDescent="0.25">
      <c r="A781" s="10">
        <v>778</v>
      </c>
      <c r="B781" s="9"/>
      <c r="C781" s="4"/>
      <c r="D781" s="6"/>
      <c r="E781" s="8">
        <f t="shared" si="89"/>
        <v>6210</v>
      </c>
      <c r="F781" s="90" t="e">
        <f t="shared" si="90"/>
        <v>#VALUE!</v>
      </c>
      <c r="G781" s="4"/>
      <c r="H781" s="6"/>
      <c r="I781" s="6"/>
      <c r="J781" s="8" t="str">
        <f t="shared" si="91"/>
        <v/>
      </c>
      <c r="K781" s="8" t="str">
        <f t="shared" si="92"/>
        <v/>
      </c>
      <c r="L781" s="8" t="str">
        <f t="shared" si="93"/>
        <v/>
      </c>
      <c r="M781" s="6"/>
      <c r="N781" s="4"/>
      <c r="O781" s="6"/>
      <c r="P781" s="85"/>
      <c r="Q781" s="6"/>
      <c r="R781" s="8">
        <f t="shared" si="94"/>
        <v>0</v>
      </c>
      <c r="S781" s="6"/>
      <c r="T781" s="4"/>
      <c r="U781" s="6"/>
      <c r="V781" s="85"/>
      <c r="W781" s="85"/>
      <c r="X781" s="58">
        <f t="shared" si="95"/>
        <v>0</v>
      </c>
      <c r="Y781" s="6"/>
      <c r="Z781" s="4"/>
    </row>
    <row r="782" spans="1:26" customFormat="1" x14ac:dyDescent="0.25">
      <c r="A782" s="82">
        <v>779</v>
      </c>
      <c r="B782" s="9"/>
      <c r="C782" s="4"/>
      <c r="D782" s="6"/>
      <c r="E782" s="8">
        <f t="shared" si="89"/>
        <v>6210</v>
      </c>
      <c r="F782" s="90" t="e">
        <f t="shared" si="90"/>
        <v>#VALUE!</v>
      </c>
      <c r="G782" s="4"/>
      <c r="H782" s="6"/>
      <c r="I782" s="6"/>
      <c r="J782" s="8" t="str">
        <f t="shared" si="91"/>
        <v/>
      </c>
      <c r="K782" s="8" t="str">
        <f t="shared" si="92"/>
        <v/>
      </c>
      <c r="L782" s="8" t="str">
        <f t="shared" si="93"/>
        <v/>
      </c>
      <c r="M782" s="6"/>
      <c r="N782" s="4"/>
      <c r="O782" s="6"/>
      <c r="P782" s="85"/>
      <c r="Q782" s="6"/>
      <c r="R782" s="8">
        <f t="shared" si="94"/>
        <v>0</v>
      </c>
      <c r="S782" s="6"/>
      <c r="T782" s="4"/>
      <c r="U782" s="6"/>
      <c r="V782" s="85"/>
      <c r="W782" s="85"/>
      <c r="X782" s="58">
        <f t="shared" si="95"/>
        <v>0</v>
      </c>
      <c r="Y782" s="6"/>
      <c r="Z782" s="4"/>
    </row>
    <row r="783" spans="1:26" customFormat="1" x14ac:dyDescent="0.25">
      <c r="A783" s="82">
        <v>780</v>
      </c>
      <c r="B783" s="9"/>
      <c r="C783" s="4"/>
      <c r="D783" s="6"/>
      <c r="E783" s="8">
        <f t="shared" si="89"/>
        <v>6210</v>
      </c>
      <c r="F783" s="90" t="e">
        <f t="shared" si="90"/>
        <v>#VALUE!</v>
      </c>
      <c r="G783" s="4"/>
      <c r="H783" s="6"/>
      <c r="I783" s="6"/>
      <c r="J783" s="8" t="str">
        <f t="shared" si="91"/>
        <v/>
      </c>
      <c r="K783" s="8" t="str">
        <f t="shared" si="92"/>
        <v/>
      </c>
      <c r="L783" s="8" t="str">
        <f t="shared" si="93"/>
        <v/>
      </c>
      <c r="M783" s="6"/>
      <c r="N783" s="4"/>
      <c r="O783" s="6"/>
      <c r="P783" s="85"/>
      <c r="Q783" s="6"/>
      <c r="R783" s="8">
        <f t="shared" si="94"/>
        <v>0</v>
      </c>
      <c r="S783" s="6"/>
      <c r="T783" s="4"/>
      <c r="U783" s="6"/>
      <c r="V783" s="85"/>
      <c r="W783" s="85"/>
      <c r="X783" s="58">
        <f t="shared" si="95"/>
        <v>0</v>
      </c>
      <c r="Y783" s="6"/>
      <c r="Z783" s="4"/>
    </row>
    <row r="784" spans="1:26" customFormat="1" x14ac:dyDescent="0.25">
      <c r="A784" s="10">
        <v>781</v>
      </c>
      <c r="B784" s="9"/>
      <c r="C784" s="4"/>
      <c r="D784" s="6"/>
      <c r="E784" s="8">
        <f t="shared" si="89"/>
        <v>6210</v>
      </c>
      <c r="F784" s="90" t="e">
        <f t="shared" si="90"/>
        <v>#VALUE!</v>
      </c>
      <c r="G784" s="4"/>
      <c r="H784" s="6"/>
      <c r="I784" s="6"/>
      <c r="J784" s="8" t="str">
        <f t="shared" si="91"/>
        <v/>
      </c>
      <c r="K784" s="8" t="str">
        <f t="shared" si="92"/>
        <v/>
      </c>
      <c r="L784" s="8" t="str">
        <f t="shared" si="93"/>
        <v/>
      </c>
      <c r="M784" s="6"/>
      <c r="N784" s="4"/>
      <c r="O784" s="6"/>
      <c r="P784" s="85"/>
      <c r="Q784" s="6"/>
      <c r="R784" s="8">
        <f t="shared" si="94"/>
        <v>0</v>
      </c>
      <c r="S784" s="6"/>
      <c r="T784" s="4"/>
      <c r="U784" s="6"/>
      <c r="V784" s="85"/>
      <c r="W784" s="85"/>
      <c r="X784" s="58">
        <f t="shared" si="95"/>
        <v>0</v>
      </c>
      <c r="Y784" s="6"/>
      <c r="Z784" s="4"/>
    </row>
    <row r="785" spans="1:26" customFormat="1" x14ac:dyDescent="0.25">
      <c r="A785" s="82">
        <v>782</v>
      </c>
      <c r="B785" s="9"/>
      <c r="C785" s="4"/>
      <c r="D785" s="6"/>
      <c r="E785" s="8">
        <f t="shared" si="89"/>
        <v>6210</v>
      </c>
      <c r="F785" s="90" t="e">
        <f t="shared" si="90"/>
        <v>#VALUE!</v>
      </c>
      <c r="G785" s="4"/>
      <c r="H785" s="6"/>
      <c r="I785" s="6"/>
      <c r="J785" s="8" t="str">
        <f t="shared" si="91"/>
        <v/>
      </c>
      <c r="K785" s="8" t="str">
        <f t="shared" si="92"/>
        <v/>
      </c>
      <c r="L785" s="8" t="str">
        <f t="shared" si="93"/>
        <v/>
      </c>
      <c r="M785" s="6"/>
      <c r="N785" s="4"/>
      <c r="O785" s="6"/>
      <c r="P785" s="85"/>
      <c r="Q785" s="6"/>
      <c r="R785" s="8">
        <f t="shared" si="94"/>
        <v>0</v>
      </c>
      <c r="S785" s="6"/>
      <c r="T785" s="4"/>
      <c r="U785" s="6"/>
      <c r="V785" s="85"/>
      <c r="W785" s="85"/>
      <c r="X785" s="58">
        <f t="shared" si="95"/>
        <v>0</v>
      </c>
      <c r="Y785" s="6"/>
      <c r="Z785" s="4"/>
    </row>
    <row r="786" spans="1:26" customFormat="1" x14ac:dyDescent="0.25">
      <c r="A786" s="82">
        <v>783</v>
      </c>
      <c r="B786" s="9"/>
      <c r="C786" s="4"/>
      <c r="D786" s="6"/>
      <c r="E786" s="8">
        <f t="shared" si="89"/>
        <v>6210</v>
      </c>
      <c r="F786" s="90" t="e">
        <f t="shared" si="90"/>
        <v>#VALUE!</v>
      </c>
      <c r="G786" s="4"/>
      <c r="H786" s="6"/>
      <c r="I786" s="6"/>
      <c r="J786" s="8" t="str">
        <f t="shared" si="91"/>
        <v/>
      </c>
      <c r="K786" s="8" t="str">
        <f t="shared" si="92"/>
        <v/>
      </c>
      <c r="L786" s="8" t="str">
        <f t="shared" si="93"/>
        <v/>
      </c>
      <c r="M786" s="6"/>
      <c r="N786" s="4"/>
      <c r="O786" s="6"/>
      <c r="P786" s="85"/>
      <c r="Q786" s="6"/>
      <c r="R786" s="8">
        <f t="shared" si="94"/>
        <v>0</v>
      </c>
      <c r="S786" s="6"/>
      <c r="T786" s="4"/>
      <c r="U786" s="6"/>
      <c r="V786" s="85"/>
      <c r="W786" s="85"/>
      <c r="X786" s="58">
        <f t="shared" si="95"/>
        <v>0</v>
      </c>
      <c r="Y786" s="6"/>
      <c r="Z786" s="4"/>
    </row>
    <row r="787" spans="1:26" customFormat="1" x14ac:dyDescent="0.25">
      <c r="A787" s="10">
        <v>784</v>
      </c>
      <c r="B787" s="9"/>
      <c r="C787" s="4"/>
      <c r="D787" s="6"/>
      <c r="E787" s="8">
        <f t="shared" si="89"/>
        <v>6210</v>
      </c>
      <c r="F787" s="90" t="e">
        <f t="shared" si="90"/>
        <v>#VALUE!</v>
      </c>
      <c r="G787" s="4"/>
      <c r="H787" s="6"/>
      <c r="I787" s="6"/>
      <c r="J787" s="8" t="str">
        <f t="shared" si="91"/>
        <v/>
      </c>
      <c r="K787" s="8" t="str">
        <f t="shared" si="92"/>
        <v/>
      </c>
      <c r="L787" s="8" t="str">
        <f t="shared" si="93"/>
        <v/>
      </c>
      <c r="M787" s="6"/>
      <c r="N787" s="4"/>
      <c r="O787" s="6"/>
      <c r="P787" s="85"/>
      <c r="Q787" s="6"/>
      <c r="R787" s="8">
        <f t="shared" si="94"/>
        <v>0</v>
      </c>
      <c r="S787" s="6"/>
      <c r="T787" s="4"/>
      <c r="U787" s="6"/>
      <c r="V787" s="85"/>
      <c r="W787" s="85"/>
      <c r="X787" s="58">
        <f t="shared" si="95"/>
        <v>0</v>
      </c>
      <c r="Y787" s="6"/>
      <c r="Z787" s="4"/>
    </row>
    <row r="788" spans="1:26" customFormat="1" x14ac:dyDescent="0.25">
      <c r="A788" s="82">
        <v>785</v>
      </c>
      <c r="B788" s="9"/>
      <c r="C788" s="4"/>
      <c r="D788" s="6"/>
      <c r="E788" s="8">
        <f t="shared" si="89"/>
        <v>6210</v>
      </c>
      <c r="F788" s="90" t="e">
        <f t="shared" si="90"/>
        <v>#VALUE!</v>
      </c>
      <c r="G788" s="4"/>
      <c r="H788" s="6"/>
      <c r="I788" s="6"/>
      <c r="J788" s="8" t="str">
        <f t="shared" si="91"/>
        <v/>
      </c>
      <c r="K788" s="8" t="str">
        <f t="shared" si="92"/>
        <v/>
      </c>
      <c r="L788" s="8" t="str">
        <f t="shared" si="93"/>
        <v/>
      </c>
      <c r="M788" s="6"/>
      <c r="N788" s="4"/>
      <c r="O788" s="6"/>
      <c r="P788" s="85"/>
      <c r="Q788" s="6"/>
      <c r="R788" s="8">
        <f t="shared" si="94"/>
        <v>0</v>
      </c>
      <c r="S788" s="6"/>
      <c r="T788" s="4"/>
      <c r="U788" s="6"/>
      <c r="V788" s="85"/>
      <c r="W788" s="85"/>
      <c r="X788" s="58">
        <f t="shared" si="95"/>
        <v>0</v>
      </c>
      <c r="Y788" s="6"/>
      <c r="Z788" s="4"/>
    </row>
    <row r="789" spans="1:26" customFormat="1" x14ac:dyDescent="0.25">
      <c r="A789" s="82">
        <v>786</v>
      </c>
      <c r="B789" s="9"/>
      <c r="C789" s="4"/>
      <c r="D789" s="6"/>
      <c r="E789" s="8">
        <f t="shared" si="89"/>
        <v>6210</v>
      </c>
      <c r="F789" s="90" t="e">
        <f t="shared" si="90"/>
        <v>#VALUE!</v>
      </c>
      <c r="G789" s="4"/>
      <c r="H789" s="6"/>
      <c r="I789" s="6"/>
      <c r="J789" s="8" t="str">
        <f t="shared" si="91"/>
        <v/>
      </c>
      <c r="K789" s="8" t="str">
        <f t="shared" si="92"/>
        <v/>
      </c>
      <c r="L789" s="8" t="str">
        <f t="shared" si="93"/>
        <v/>
      </c>
      <c r="M789" s="6"/>
      <c r="N789" s="4"/>
      <c r="O789" s="6"/>
      <c r="P789" s="85"/>
      <c r="Q789" s="6"/>
      <c r="R789" s="8">
        <f t="shared" si="94"/>
        <v>0</v>
      </c>
      <c r="S789" s="6"/>
      <c r="T789" s="4"/>
      <c r="U789" s="6"/>
      <c r="V789" s="85"/>
      <c r="W789" s="85"/>
      <c r="X789" s="58">
        <f t="shared" si="95"/>
        <v>0</v>
      </c>
      <c r="Y789" s="6"/>
      <c r="Z789" s="4"/>
    </row>
    <row r="790" spans="1:26" customFormat="1" x14ac:dyDescent="0.25">
      <c r="A790" s="10">
        <v>787</v>
      </c>
      <c r="B790" s="9"/>
      <c r="C790" s="4"/>
      <c r="D790" s="6"/>
      <c r="E790" s="8">
        <f t="shared" si="89"/>
        <v>6210</v>
      </c>
      <c r="F790" s="90" t="e">
        <f t="shared" si="90"/>
        <v>#VALUE!</v>
      </c>
      <c r="G790" s="4"/>
      <c r="H790" s="6"/>
      <c r="I790" s="6"/>
      <c r="J790" s="8" t="str">
        <f t="shared" si="91"/>
        <v/>
      </c>
      <c r="K790" s="8" t="str">
        <f t="shared" si="92"/>
        <v/>
      </c>
      <c r="L790" s="8" t="str">
        <f t="shared" si="93"/>
        <v/>
      </c>
      <c r="M790" s="6"/>
      <c r="N790" s="4"/>
      <c r="O790" s="6"/>
      <c r="P790" s="85"/>
      <c r="Q790" s="6"/>
      <c r="R790" s="8">
        <f t="shared" si="94"/>
        <v>0</v>
      </c>
      <c r="S790" s="6"/>
      <c r="T790" s="4"/>
      <c r="U790" s="6"/>
      <c r="V790" s="85"/>
      <c r="W790" s="85"/>
      <c r="X790" s="58">
        <f t="shared" si="95"/>
        <v>0</v>
      </c>
      <c r="Y790" s="6"/>
      <c r="Z790" s="4"/>
    </row>
    <row r="791" spans="1:26" customFormat="1" x14ac:dyDescent="0.25">
      <c r="A791" s="82">
        <v>788</v>
      </c>
      <c r="B791" s="9"/>
      <c r="C791" s="4"/>
      <c r="D791" s="6"/>
      <c r="E791" s="8">
        <f t="shared" si="89"/>
        <v>6210</v>
      </c>
      <c r="F791" s="90" t="e">
        <f t="shared" si="90"/>
        <v>#VALUE!</v>
      </c>
      <c r="G791" s="4"/>
      <c r="H791" s="6"/>
      <c r="I791" s="6"/>
      <c r="J791" s="8" t="str">
        <f t="shared" si="91"/>
        <v/>
      </c>
      <c r="K791" s="8" t="str">
        <f t="shared" si="92"/>
        <v/>
      </c>
      <c r="L791" s="8" t="str">
        <f t="shared" si="93"/>
        <v/>
      </c>
      <c r="M791" s="6"/>
      <c r="N791" s="4"/>
      <c r="O791" s="6"/>
      <c r="P791" s="85"/>
      <c r="Q791" s="6"/>
      <c r="R791" s="8">
        <f t="shared" si="94"/>
        <v>0</v>
      </c>
      <c r="S791" s="6"/>
      <c r="T791" s="4"/>
      <c r="U791" s="6"/>
      <c r="V791" s="85"/>
      <c r="W791" s="85"/>
      <c r="X791" s="58">
        <f t="shared" si="95"/>
        <v>0</v>
      </c>
      <c r="Y791" s="6"/>
      <c r="Z791" s="4"/>
    </row>
    <row r="792" spans="1:26" customFormat="1" x14ac:dyDescent="0.25">
      <c r="A792" s="82">
        <v>789</v>
      </c>
      <c r="B792" s="9"/>
      <c r="C792" s="4"/>
      <c r="D792" s="6"/>
      <c r="E792" s="8">
        <f t="shared" si="89"/>
        <v>6210</v>
      </c>
      <c r="F792" s="90" t="e">
        <f t="shared" si="90"/>
        <v>#VALUE!</v>
      </c>
      <c r="G792" s="4"/>
      <c r="H792" s="6"/>
      <c r="I792" s="6"/>
      <c r="J792" s="8" t="str">
        <f t="shared" si="91"/>
        <v/>
      </c>
      <c r="K792" s="8" t="str">
        <f t="shared" si="92"/>
        <v/>
      </c>
      <c r="L792" s="8" t="str">
        <f t="shared" si="93"/>
        <v/>
      </c>
      <c r="M792" s="6"/>
      <c r="N792" s="4"/>
      <c r="O792" s="6"/>
      <c r="P792" s="85"/>
      <c r="Q792" s="6"/>
      <c r="R792" s="8">
        <f t="shared" si="94"/>
        <v>0</v>
      </c>
      <c r="S792" s="6"/>
      <c r="T792" s="4"/>
      <c r="U792" s="6"/>
      <c r="V792" s="85"/>
      <c r="W792" s="85"/>
      <c r="X792" s="58">
        <f t="shared" si="95"/>
        <v>0</v>
      </c>
      <c r="Y792" s="6"/>
      <c r="Z792" s="4"/>
    </row>
    <row r="793" spans="1:26" customFormat="1" x14ac:dyDescent="0.25">
      <c r="A793" s="10">
        <v>790</v>
      </c>
      <c r="B793" s="9"/>
      <c r="C793" s="4"/>
      <c r="D793" s="6"/>
      <c r="E793" s="8">
        <f t="shared" si="89"/>
        <v>6210</v>
      </c>
      <c r="F793" s="90" t="e">
        <f t="shared" si="90"/>
        <v>#VALUE!</v>
      </c>
      <c r="G793" s="4"/>
      <c r="H793" s="6"/>
      <c r="I793" s="6"/>
      <c r="J793" s="8" t="str">
        <f t="shared" si="91"/>
        <v/>
      </c>
      <c r="K793" s="8" t="str">
        <f t="shared" si="92"/>
        <v/>
      </c>
      <c r="L793" s="8" t="str">
        <f t="shared" si="93"/>
        <v/>
      </c>
      <c r="M793" s="6"/>
      <c r="N793" s="4"/>
      <c r="O793" s="6"/>
      <c r="P793" s="85"/>
      <c r="Q793" s="6"/>
      <c r="R793" s="8">
        <f t="shared" si="94"/>
        <v>0</v>
      </c>
      <c r="S793" s="6"/>
      <c r="T793" s="4"/>
      <c r="U793" s="6"/>
      <c r="V793" s="85"/>
      <c r="W793" s="85"/>
      <c r="X793" s="58">
        <f t="shared" si="95"/>
        <v>0</v>
      </c>
      <c r="Y793" s="6"/>
      <c r="Z793" s="4"/>
    </row>
    <row r="794" spans="1:26" customFormat="1" x14ac:dyDescent="0.25">
      <c r="A794" s="82">
        <v>791</v>
      </c>
      <c r="B794" s="9"/>
      <c r="C794" s="4"/>
      <c r="D794" s="6"/>
      <c r="E794" s="8">
        <f t="shared" si="89"/>
        <v>6210</v>
      </c>
      <c r="F794" s="90" t="e">
        <f t="shared" si="90"/>
        <v>#VALUE!</v>
      </c>
      <c r="G794" s="4"/>
      <c r="H794" s="6"/>
      <c r="I794" s="6"/>
      <c r="J794" s="8" t="str">
        <f t="shared" si="91"/>
        <v/>
      </c>
      <c r="K794" s="8" t="str">
        <f t="shared" si="92"/>
        <v/>
      </c>
      <c r="L794" s="8" t="str">
        <f t="shared" si="93"/>
        <v/>
      </c>
      <c r="M794" s="6"/>
      <c r="N794" s="4"/>
      <c r="O794" s="6"/>
      <c r="P794" s="85"/>
      <c r="Q794" s="6"/>
      <c r="R794" s="8">
        <f t="shared" si="94"/>
        <v>0</v>
      </c>
      <c r="S794" s="6"/>
      <c r="T794" s="4"/>
      <c r="U794" s="6"/>
      <c r="V794" s="85"/>
      <c r="W794" s="85"/>
      <c r="X794" s="58">
        <f t="shared" si="95"/>
        <v>0</v>
      </c>
      <c r="Y794" s="6"/>
      <c r="Z794" s="4"/>
    </row>
    <row r="795" spans="1:26" customFormat="1" x14ac:dyDescent="0.25">
      <c r="A795" s="82">
        <v>792</v>
      </c>
      <c r="B795" s="9"/>
      <c r="C795" s="4"/>
      <c r="D795" s="6"/>
      <c r="E795" s="8">
        <f t="shared" si="89"/>
        <v>6210</v>
      </c>
      <c r="F795" s="90" t="e">
        <f t="shared" si="90"/>
        <v>#VALUE!</v>
      </c>
      <c r="G795" s="4"/>
      <c r="H795" s="6"/>
      <c r="I795" s="6"/>
      <c r="J795" s="8" t="str">
        <f t="shared" si="91"/>
        <v/>
      </c>
      <c r="K795" s="8" t="str">
        <f t="shared" si="92"/>
        <v/>
      </c>
      <c r="L795" s="8" t="str">
        <f t="shared" si="93"/>
        <v/>
      </c>
      <c r="M795" s="6"/>
      <c r="N795" s="4"/>
      <c r="O795" s="6"/>
      <c r="P795" s="85"/>
      <c r="Q795" s="6"/>
      <c r="R795" s="8">
        <f t="shared" si="94"/>
        <v>0</v>
      </c>
      <c r="S795" s="6"/>
      <c r="T795" s="4"/>
      <c r="U795" s="6"/>
      <c r="V795" s="85"/>
      <c r="W795" s="85"/>
      <c r="X795" s="58">
        <f t="shared" si="95"/>
        <v>0</v>
      </c>
      <c r="Y795" s="6"/>
      <c r="Z795" s="4"/>
    </row>
    <row r="796" spans="1:26" customFormat="1" x14ac:dyDescent="0.25">
      <c r="A796" s="10">
        <v>793</v>
      </c>
      <c r="B796" s="9"/>
      <c r="C796" s="4"/>
      <c r="D796" s="6"/>
      <c r="E796" s="8">
        <f t="shared" si="89"/>
        <v>6210</v>
      </c>
      <c r="F796" s="90" t="e">
        <f t="shared" si="90"/>
        <v>#VALUE!</v>
      </c>
      <c r="G796" s="4"/>
      <c r="H796" s="6"/>
      <c r="I796" s="6"/>
      <c r="J796" s="8" t="str">
        <f t="shared" si="91"/>
        <v/>
      </c>
      <c r="K796" s="8" t="str">
        <f t="shared" si="92"/>
        <v/>
      </c>
      <c r="L796" s="8" t="str">
        <f t="shared" si="93"/>
        <v/>
      </c>
      <c r="M796" s="6"/>
      <c r="N796" s="4"/>
      <c r="O796" s="6"/>
      <c r="P796" s="85"/>
      <c r="Q796" s="6"/>
      <c r="R796" s="8">
        <f t="shared" si="94"/>
        <v>0</v>
      </c>
      <c r="S796" s="6"/>
      <c r="T796" s="4"/>
      <c r="U796" s="6"/>
      <c r="V796" s="85"/>
      <c r="W796" s="85"/>
      <c r="X796" s="58">
        <f t="shared" si="95"/>
        <v>0</v>
      </c>
      <c r="Y796" s="6"/>
      <c r="Z796" s="4"/>
    </row>
    <row r="797" spans="1:26" customFormat="1" x14ac:dyDescent="0.25">
      <c r="A797" s="82">
        <v>794</v>
      </c>
      <c r="B797" s="9"/>
      <c r="C797" s="4"/>
      <c r="D797" s="6"/>
      <c r="E797" s="8">
        <f t="shared" si="89"/>
        <v>6210</v>
      </c>
      <c r="F797" s="90" t="e">
        <f t="shared" si="90"/>
        <v>#VALUE!</v>
      </c>
      <c r="G797" s="4"/>
      <c r="H797" s="6"/>
      <c r="I797" s="6"/>
      <c r="J797" s="8" t="str">
        <f t="shared" si="91"/>
        <v/>
      </c>
      <c r="K797" s="8" t="str">
        <f t="shared" si="92"/>
        <v/>
      </c>
      <c r="L797" s="8" t="str">
        <f t="shared" si="93"/>
        <v/>
      </c>
      <c r="M797" s="6"/>
      <c r="N797" s="4"/>
      <c r="O797" s="6"/>
      <c r="P797" s="85"/>
      <c r="Q797" s="6"/>
      <c r="R797" s="8">
        <f t="shared" si="94"/>
        <v>0</v>
      </c>
      <c r="S797" s="6"/>
      <c r="T797" s="4"/>
      <c r="U797" s="6"/>
      <c r="V797" s="85"/>
      <c r="W797" s="85"/>
      <c r="X797" s="58">
        <f t="shared" si="95"/>
        <v>0</v>
      </c>
      <c r="Y797" s="6"/>
      <c r="Z797" s="4"/>
    </row>
    <row r="798" spans="1:26" customFormat="1" x14ac:dyDescent="0.25">
      <c r="A798" s="82">
        <v>795</v>
      </c>
      <c r="B798" s="9"/>
      <c r="C798" s="4"/>
      <c r="D798" s="6"/>
      <c r="E798" s="8">
        <f t="shared" si="89"/>
        <v>6210</v>
      </c>
      <c r="F798" s="90" t="e">
        <f t="shared" si="90"/>
        <v>#VALUE!</v>
      </c>
      <c r="G798" s="4"/>
      <c r="H798" s="6"/>
      <c r="I798" s="6"/>
      <c r="J798" s="8" t="str">
        <f t="shared" si="91"/>
        <v/>
      </c>
      <c r="K798" s="8" t="str">
        <f t="shared" si="92"/>
        <v/>
      </c>
      <c r="L798" s="8" t="str">
        <f t="shared" si="93"/>
        <v/>
      </c>
      <c r="M798" s="6"/>
      <c r="N798" s="4"/>
      <c r="O798" s="6"/>
      <c r="P798" s="85"/>
      <c r="Q798" s="6"/>
      <c r="R798" s="8">
        <f t="shared" si="94"/>
        <v>0</v>
      </c>
      <c r="S798" s="6"/>
      <c r="T798" s="4"/>
      <c r="U798" s="6"/>
      <c r="V798" s="85"/>
      <c r="W798" s="85"/>
      <c r="X798" s="58">
        <f t="shared" si="95"/>
        <v>0</v>
      </c>
      <c r="Y798" s="6"/>
      <c r="Z798" s="4"/>
    </row>
    <row r="799" spans="1:26" customFormat="1" x14ac:dyDescent="0.25">
      <c r="A799" s="10">
        <v>796</v>
      </c>
      <c r="B799" s="9"/>
      <c r="C799" s="4"/>
      <c r="D799" s="6"/>
      <c r="E799" s="8">
        <f t="shared" si="89"/>
        <v>6210</v>
      </c>
      <c r="F799" s="90" t="e">
        <f t="shared" si="90"/>
        <v>#VALUE!</v>
      </c>
      <c r="G799" s="4"/>
      <c r="H799" s="6"/>
      <c r="I799" s="6"/>
      <c r="J799" s="8" t="str">
        <f t="shared" si="91"/>
        <v/>
      </c>
      <c r="K799" s="8" t="str">
        <f t="shared" si="92"/>
        <v/>
      </c>
      <c r="L799" s="8" t="str">
        <f t="shared" si="93"/>
        <v/>
      </c>
      <c r="M799" s="6"/>
      <c r="N799" s="4"/>
      <c r="O799" s="6"/>
      <c r="P799" s="85"/>
      <c r="Q799" s="6"/>
      <c r="R799" s="8">
        <f t="shared" si="94"/>
        <v>0</v>
      </c>
      <c r="S799" s="6"/>
      <c r="T799" s="4"/>
      <c r="U799" s="6"/>
      <c r="V799" s="85"/>
      <c r="W799" s="85"/>
      <c r="X799" s="58">
        <f t="shared" si="95"/>
        <v>0</v>
      </c>
      <c r="Y799" s="6"/>
      <c r="Z799" s="4"/>
    </row>
    <row r="800" spans="1:26" customFormat="1" x14ac:dyDescent="0.25">
      <c r="A800" s="82">
        <v>797</v>
      </c>
      <c r="B800" s="9"/>
      <c r="C800" s="4"/>
      <c r="D800" s="6"/>
      <c r="E800" s="8">
        <f t="shared" si="89"/>
        <v>6210</v>
      </c>
      <c r="F800" s="90" t="e">
        <f t="shared" si="90"/>
        <v>#VALUE!</v>
      </c>
      <c r="G800" s="4"/>
      <c r="H800" s="6"/>
      <c r="I800" s="6"/>
      <c r="J800" s="8" t="str">
        <f t="shared" si="91"/>
        <v/>
      </c>
      <c r="K800" s="8" t="str">
        <f t="shared" si="92"/>
        <v/>
      </c>
      <c r="L800" s="8" t="str">
        <f t="shared" si="93"/>
        <v/>
      </c>
      <c r="M800" s="6"/>
      <c r="N800" s="4"/>
      <c r="O800" s="6"/>
      <c r="P800" s="85"/>
      <c r="Q800" s="6"/>
      <c r="R800" s="8">
        <f t="shared" si="94"/>
        <v>0</v>
      </c>
      <c r="S800" s="6"/>
      <c r="T800" s="4"/>
      <c r="U800" s="6"/>
      <c r="V800" s="85"/>
      <c r="W800" s="85"/>
      <c r="X800" s="58">
        <f t="shared" si="95"/>
        <v>0</v>
      </c>
      <c r="Y800" s="6"/>
      <c r="Z800" s="4"/>
    </row>
    <row r="801" spans="1:26" customFormat="1" x14ac:dyDescent="0.25">
      <c r="A801" s="82">
        <v>798</v>
      </c>
      <c r="B801" s="9"/>
      <c r="C801" s="4"/>
      <c r="D801" s="6"/>
      <c r="E801" s="8">
        <f t="shared" si="89"/>
        <v>6210</v>
      </c>
      <c r="F801" s="90" t="e">
        <f t="shared" si="90"/>
        <v>#VALUE!</v>
      </c>
      <c r="G801" s="4"/>
      <c r="H801" s="6"/>
      <c r="I801" s="6"/>
      <c r="J801" s="8" t="str">
        <f t="shared" si="91"/>
        <v/>
      </c>
      <c r="K801" s="8" t="str">
        <f t="shared" si="92"/>
        <v/>
      </c>
      <c r="L801" s="8" t="str">
        <f t="shared" si="93"/>
        <v/>
      </c>
      <c r="M801" s="6"/>
      <c r="N801" s="4"/>
      <c r="O801" s="6"/>
      <c r="P801" s="85"/>
      <c r="Q801" s="6"/>
      <c r="R801" s="8">
        <f t="shared" si="94"/>
        <v>0</v>
      </c>
      <c r="S801" s="6"/>
      <c r="T801" s="4"/>
      <c r="U801" s="6"/>
      <c r="V801" s="85"/>
      <c r="W801" s="85"/>
      <c r="X801" s="58">
        <f t="shared" si="95"/>
        <v>0</v>
      </c>
      <c r="Y801" s="6"/>
      <c r="Z801" s="4"/>
    </row>
    <row r="802" spans="1:26" customFormat="1" x14ac:dyDescent="0.25">
      <c r="A802" s="10">
        <v>799</v>
      </c>
      <c r="B802" s="9"/>
      <c r="C802" s="4"/>
      <c r="D802" s="6"/>
      <c r="E802" s="8">
        <f t="shared" si="89"/>
        <v>6210</v>
      </c>
      <c r="F802" s="90" t="e">
        <f t="shared" si="90"/>
        <v>#VALUE!</v>
      </c>
      <c r="G802" s="4"/>
      <c r="H802" s="6"/>
      <c r="I802" s="6"/>
      <c r="J802" s="8" t="str">
        <f t="shared" si="91"/>
        <v/>
      </c>
      <c r="K802" s="8" t="str">
        <f t="shared" si="92"/>
        <v/>
      </c>
      <c r="L802" s="8" t="str">
        <f t="shared" si="93"/>
        <v/>
      </c>
      <c r="M802" s="6"/>
      <c r="N802" s="4"/>
      <c r="O802" s="6"/>
      <c r="P802" s="85"/>
      <c r="Q802" s="6"/>
      <c r="R802" s="8">
        <f t="shared" si="94"/>
        <v>0</v>
      </c>
      <c r="S802" s="6"/>
      <c r="T802" s="4"/>
      <c r="U802" s="6"/>
      <c r="V802" s="85"/>
      <c r="W802" s="85"/>
      <c r="X802" s="58">
        <f t="shared" si="95"/>
        <v>0</v>
      </c>
      <c r="Y802" s="6"/>
      <c r="Z802" s="4"/>
    </row>
    <row r="803" spans="1:26" customFormat="1" x14ac:dyDescent="0.25">
      <c r="A803" s="82">
        <v>800</v>
      </c>
      <c r="B803" s="9"/>
      <c r="C803" s="4"/>
      <c r="D803" s="6"/>
      <c r="E803" s="8">
        <f t="shared" si="89"/>
        <v>6210</v>
      </c>
      <c r="F803" s="90" t="e">
        <f t="shared" si="90"/>
        <v>#VALUE!</v>
      </c>
      <c r="G803" s="4"/>
      <c r="H803" s="6"/>
      <c r="I803" s="6"/>
      <c r="J803" s="8" t="str">
        <f t="shared" si="91"/>
        <v/>
      </c>
      <c r="K803" s="8" t="str">
        <f t="shared" si="92"/>
        <v/>
      </c>
      <c r="L803" s="8" t="str">
        <f t="shared" si="93"/>
        <v/>
      </c>
      <c r="M803" s="6"/>
      <c r="N803" s="4"/>
      <c r="O803" s="6"/>
      <c r="P803" s="85"/>
      <c r="Q803" s="6"/>
      <c r="R803" s="8">
        <f t="shared" si="94"/>
        <v>0</v>
      </c>
      <c r="S803" s="6"/>
      <c r="T803" s="4"/>
      <c r="U803" s="6"/>
      <c r="V803" s="85"/>
      <c r="W803" s="85"/>
      <c r="X803" s="58">
        <f t="shared" si="95"/>
        <v>0</v>
      </c>
      <c r="Y803" s="6"/>
      <c r="Z803" s="4"/>
    </row>
    <row r="804" spans="1:26" customFormat="1" x14ac:dyDescent="0.25">
      <c r="A804" s="82">
        <v>801</v>
      </c>
      <c r="B804" s="9"/>
      <c r="C804" s="4"/>
      <c r="D804" s="6"/>
      <c r="E804" s="8">
        <f t="shared" si="89"/>
        <v>6210</v>
      </c>
      <c r="F804" s="90" t="e">
        <f t="shared" si="90"/>
        <v>#VALUE!</v>
      </c>
      <c r="G804" s="4"/>
      <c r="H804" s="6"/>
      <c r="I804" s="6"/>
      <c r="J804" s="8" t="str">
        <f t="shared" si="91"/>
        <v/>
      </c>
      <c r="K804" s="8" t="str">
        <f t="shared" si="92"/>
        <v/>
      </c>
      <c r="L804" s="8" t="str">
        <f t="shared" si="93"/>
        <v/>
      </c>
      <c r="M804" s="6"/>
      <c r="N804" s="4"/>
      <c r="O804" s="6"/>
      <c r="P804" s="85"/>
      <c r="Q804" s="6"/>
      <c r="R804" s="8">
        <f t="shared" si="94"/>
        <v>0</v>
      </c>
      <c r="S804" s="6"/>
      <c r="T804" s="4"/>
      <c r="U804" s="6"/>
      <c r="V804" s="85"/>
      <c r="W804" s="85"/>
      <c r="X804" s="58">
        <f t="shared" si="95"/>
        <v>0</v>
      </c>
      <c r="Y804" s="6"/>
      <c r="Z804" s="4"/>
    </row>
    <row r="805" spans="1:26" customFormat="1" x14ac:dyDescent="0.25">
      <c r="A805" s="10">
        <v>802</v>
      </c>
      <c r="B805" s="9"/>
      <c r="C805" s="4"/>
      <c r="D805" s="6"/>
      <c r="E805" s="8">
        <f t="shared" si="89"/>
        <v>6210</v>
      </c>
      <c r="F805" s="90" t="e">
        <f t="shared" si="90"/>
        <v>#VALUE!</v>
      </c>
      <c r="G805" s="4"/>
      <c r="H805" s="6"/>
      <c r="I805" s="6"/>
      <c r="J805" s="8" t="str">
        <f t="shared" si="91"/>
        <v/>
      </c>
      <c r="K805" s="8" t="str">
        <f t="shared" si="92"/>
        <v/>
      </c>
      <c r="L805" s="8" t="str">
        <f t="shared" si="93"/>
        <v/>
      </c>
      <c r="M805" s="6"/>
      <c r="N805" s="4"/>
      <c r="O805" s="6"/>
      <c r="P805" s="85"/>
      <c r="Q805" s="6"/>
      <c r="R805" s="8">
        <f t="shared" si="94"/>
        <v>0</v>
      </c>
      <c r="S805" s="6"/>
      <c r="T805" s="4"/>
      <c r="U805" s="6"/>
      <c r="V805" s="85"/>
      <c r="W805" s="85"/>
      <c r="X805" s="58">
        <f t="shared" si="95"/>
        <v>0</v>
      </c>
      <c r="Y805" s="6"/>
      <c r="Z805" s="4"/>
    </row>
    <row r="806" spans="1:26" customFormat="1" x14ac:dyDescent="0.25">
      <c r="A806" s="82">
        <v>803</v>
      </c>
      <c r="B806" s="9"/>
      <c r="C806" s="4"/>
      <c r="D806" s="6"/>
      <c r="E806" s="8">
        <f t="shared" si="89"/>
        <v>6210</v>
      </c>
      <c r="F806" s="90" t="e">
        <f t="shared" si="90"/>
        <v>#VALUE!</v>
      </c>
      <c r="G806" s="4"/>
      <c r="H806" s="6"/>
      <c r="I806" s="6"/>
      <c r="J806" s="8" t="str">
        <f t="shared" si="91"/>
        <v/>
      </c>
      <c r="K806" s="8" t="str">
        <f t="shared" si="92"/>
        <v/>
      </c>
      <c r="L806" s="8" t="str">
        <f t="shared" si="93"/>
        <v/>
      </c>
      <c r="M806" s="6"/>
      <c r="N806" s="4"/>
      <c r="O806" s="6"/>
      <c r="P806" s="85"/>
      <c r="Q806" s="6"/>
      <c r="R806" s="8">
        <f t="shared" si="94"/>
        <v>0</v>
      </c>
      <c r="S806" s="6"/>
      <c r="T806" s="4"/>
      <c r="U806" s="6"/>
      <c r="V806" s="85"/>
      <c r="W806" s="85"/>
      <c r="X806" s="58">
        <f t="shared" si="95"/>
        <v>0</v>
      </c>
      <c r="Y806" s="6"/>
      <c r="Z806" s="4"/>
    </row>
    <row r="807" spans="1:26" customFormat="1" x14ac:dyDescent="0.25">
      <c r="A807" s="82">
        <v>804</v>
      </c>
      <c r="B807" s="9"/>
      <c r="C807" s="4"/>
      <c r="D807" s="6"/>
      <c r="E807" s="8">
        <f t="shared" si="89"/>
        <v>6210</v>
      </c>
      <c r="F807" s="90" t="e">
        <f t="shared" si="90"/>
        <v>#VALUE!</v>
      </c>
      <c r="G807" s="4"/>
      <c r="H807" s="6"/>
      <c r="I807" s="6"/>
      <c r="J807" s="8" t="str">
        <f t="shared" si="91"/>
        <v/>
      </c>
      <c r="K807" s="8" t="str">
        <f t="shared" si="92"/>
        <v/>
      </c>
      <c r="L807" s="8" t="str">
        <f t="shared" si="93"/>
        <v/>
      </c>
      <c r="M807" s="6"/>
      <c r="N807" s="4"/>
      <c r="O807" s="6"/>
      <c r="P807" s="85"/>
      <c r="Q807" s="6"/>
      <c r="R807" s="8">
        <f t="shared" si="94"/>
        <v>0</v>
      </c>
      <c r="S807" s="6"/>
      <c r="T807" s="4"/>
      <c r="U807" s="6"/>
      <c r="V807" s="85"/>
      <c r="W807" s="85"/>
      <c r="X807" s="58">
        <f t="shared" si="95"/>
        <v>0</v>
      </c>
      <c r="Y807" s="6"/>
      <c r="Z807" s="4"/>
    </row>
    <row r="808" spans="1:26" customFormat="1" x14ac:dyDescent="0.25">
      <c r="A808" s="10">
        <v>805</v>
      </c>
      <c r="B808" s="9"/>
      <c r="C808" s="4"/>
      <c r="D808" s="6"/>
      <c r="E808" s="8">
        <f t="shared" si="89"/>
        <v>6210</v>
      </c>
      <c r="F808" s="90" t="e">
        <f t="shared" si="90"/>
        <v>#VALUE!</v>
      </c>
      <c r="G808" s="4"/>
      <c r="H808" s="6"/>
      <c r="I808" s="6"/>
      <c r="J808" s="8" t="str">
        <f t="shared" si="91"/>
        <v/>
      </c>
      <c r="K808" s="8" t="str">
        <f t="shared" si="92"/>
        <v/>
      </c>
      <c r="L808" s="8" t="str">
        <f t="shared" si="93"/>
        <v/>
      </c>
      <c r="M808" s="6"/>
      <c r="N808" s="4"/>
      <c r="O808" s="6"/>
      <c r="P808" s="85"/>
      <c r="Q808" s="6"/>
      <c r="R808" s="8">
        <f t="shared" si="94"/>
        <v>0</v>
      </c>
      <c r="S808" s="6"/>
      <c r="T808" s="4"/>
      <c r="U808" s="6"/>
      <c r="V808" s="85"/>
      <c r="W808" s="85"/>
      <c r="X808" s="58">
        <f t="shared" si="95"/>
        <v>0</v>
      </c>
      <c r="Y808" s="6"/>
      <c r="Z808" s="4"/>
    </row>
    <row r="809" spans="1:26" customFormat="1" x14ac:dyDescent="0.25">
      <c r="A809" s="82">
        <v>806</v>
      </c>
      <c r="B809" s="9"/>
      <c r="C809" s="4"/>
      <c r="D809" s="6"/>
      <c r="E809" s="8">
        <f t="shared" si="89"/>
        <v>6210</v>
      </c>
      <c r="F809" s="90" t="e">
        <f t="shared" si="90"/>
        <v>#VALUE!</v>
      </c>
      <c r="G809" s="4"/>
      <c r="H809" s="6"/>
      <c r="I809" s="6"/>
      <c r="J809" s="8" t="str">
        <f t="shared" si="91"/>
        <v/>
      </c>
      <c r="K809" s="8" t="str">
        <f t="shared" si="92"/>
        <v/>
      </c>
      <c r="L809" s="8" t="str">
        <f t="shared" si="93"/>
        <v/>
      </c>
      <c r="M809" s="6"/>
      <c r="N809" s="4"/>
      <c r="O809" s="6"/>
      <c r="P809" s="85"/>
      <c r="Q809" s="6"/>
      <c r="R809" s="8">
        <f t="shared" si="94"/>
        <v>0</v>
      </c>
      <c r="S809" s="6"/>
      <c r="T809" s="4"/>
      <c r="U809" s="6"/>
      <c r="V809" s="85"/>
      <c r="W809" s="85"/>
      <c r="X809" s="58">
        <f t="shared" si="95"/>
        <v>0</v>
      </c>
      <c r="Y809" s="6"/>
      <c r="Z809" s="4"/>
    </row>
    <row r="810" spans="1:26" customFormat="1" x14ac:dyDescent="0.25">
      <c r="A810" s="82">
        <v>807</v>
      </c>
      <c r="B810" s="9"/>
      <c r="C810" s="4"/>
      <c r="D810" s="6"/>
      <c r="E810" s="8">
        <f t="shared" si="89"/>
        <v>6210</v>
      </c>
      <c r="F810" s="90" t="e">
        <f t="shared" si="90"/>
        <v>#VALUE!</v>
      </c>
      <c r="G810" s="4"/>
      <c r="H810" s="6"/>
      <c r="I810" s="6"/>
      <c r="J810" s="8" t="str">
        <f t="shared" si="91"/>
        <v/>
      </c>
      <c r="K810" s="8" t="str">
        <f t="shared" si="92"/>
        <v/>
      </c>
      <c r="L810" s="8" t="str">
        <f t="shared" si="93"/>
        <v/>
      </c>
      <c r="M810" s="6"/>
      <c r="N810" s="4"/>
      <c r="O810" s="6"/>
      <c r="P810" s="85"/>
      <c r="Q810" s="6"/>
      <c r="R810" s="8">
        <f t="shared" si="94"/>
        <v>0</v>
      </c>
      <c r="S810" s="6"/>
      <c r="T810" s="4"/>
      <c r="U810" s="6"/>
      <c r="V810" s="85"/>
      <c r="W810" s="85"/>
      <c r="X810" s="58">
        <f t="shared" si="95"/>
        <v>0</v>
      </c>
      <c r="Y810" s="6"/>
      <c r="Z810" s="4"/>
    </row>
    <row r="811" spans="1:26" customFormat="1" x14ac:dyDescent="0.25">
      <c r="A811" s="10">
        <v>808</v>
      </c>
      <c r="B811" s="9"/>
      <c r="C811" s="4"/>
      <c r="D811" s="6"/>
      <c r="E811" s="8">
        <f t="shared" si="89"/>
        <v>6210</v>
      </c>
      <c r="F811" s="90" t="e">
        <f t="shared" si="90"/>
        <v>#VALUE!</v>
      </c>
      <c r="G811" s="4"/>
      <c r="H811" s="6"/>
      <c r="I811" s="6"/>
      <c r="J811" s="8" t="str">
        <f t="shared" si="91"/>
        <v/>
      </c>
      <c r="K811" s="8" t="str">
        <f t="shared" si="92"/>
        <v/>
      </c>
      <c r="L811" s="8" t="str">
        <f t="shared" si="93"/>
        <v/>
      </c>
      <c r="M811" s="6"/>
      <c r="N811" s="4"/>
      <c r="O811" s="6"/>
      <c r="P811" s="85"/>
      <c r="Q811" s="6"/>
      <c r="R811" s="8">
        <f t="shared" si="94"/>
        <v>0</v>
      </c>
      <c r="S811" s="6"/>
      <c r="T811" s="4"/>
      <c r="U811" s="6"/>
      <c r="V811" s="85"/>
      <c r="W811" s="85"/>
      <c r="X811" s="58">
        <f t="shared" si="95"/>
        <v>0</v>
      </c>
      <c r="Y811" s="6"/>
      <c r="Z811" s="4"/>
    </row>
    <row r="812" spans="1:26" customFormat="1" x14ac:dyDescent="0.25">
      <c r="A812" s="82">
        <v>809</v>
      </c>
      <c r="B812" s="9"/>
      <c r="C812" s="4"/>
      <c r="D812" s="6"/>
      <c r="E812" s="8">
        <f t="shared" si="89"/>
        <v>6210</v>
      </c>
      <c r="F812" s="90" t="e">
        <f t="shared" si="90"/>
        <v>#VALUE!</v>
      </c>
      <c r="G812" s="4"/>
      <c r="H812" s="6"/>
      <c r="I812" s="6"/>
      <c r="J812" s="8" t="str">
        <f t="shared" si="91"/>
        <v/>
      </c>
      <c r="K812" s="8" t="str">
        <f t="shared" si="92"/>
        <v/>
      </c>
      <c r="L812" s="8" t="str">
        <f t="shared" si="93"/>
        <v/>
      </c>
      <c r="M812" s="6"/>
      <c r="N812" s="4"/>
      <c r="O812" s="6"/>
      <c r="P812" s="85"/>
      <c r="Q812" s="6"/>
      <c r="R812" s="8">
        <f t="shared" si="94"/>
        <v>0</v>
      </c>
      <c r="S812" s="6"/>
      <c r="T812" s="4"/>
      <c r="U812" s="6"/>
      <c r="V812" s="85"/>
      <c r="W812" s="85"/>
      <c r="X812" s="58">
        <f t="shared" si="95"/>
        <v>0</v>
      </c>
      <c r="Y812" s="6"/>
      <c r="Z812" s="4"/>
    </row>
    <row r="813" spans="1:26" customFormat="1" x14ac:dyDescent="0.25">
      <c r="A813" s="82">
        <v>810</v>
      </c>
      <c r="B813" s="9"/>
      <c r="C813" s="4"/>
      <c r="D813" s="6"/>
      <c r="E813" s="8">
        <f t="shared" si="89"/>
        <v>6210</v>
      </c>
      <c r="F813" s="90" t="e">
        <f t="shared" si="90"/>
        <v>#VALUE!</v>
      </c>
      <c r="G813" s="4"/>
      <c r="H813" s="6"/>
      <c r="I813" s="6"/>
      <c r="J813" s="8" t="str">
        <f t="shared" si="91"/>
        <v/>
      </c>
      <c r="K813" s="8" t="str">
        <f t="shared" si="92"/>
        <v/>
      </c>
      <c r="L813" s="8" t="str">
        <f t="shared" si="93"/>
        <v/>
      </c>
      <c r="M813" s="6"/>
      <c r="N813" s="4"/>
      <c r="O813" s="6"/>
      <c r="P813" s="85"/>
      <c r="Q813" s="6"/>
      <c r="R813" s="8">
        <f t="shared" si="94"/>
        <v>0</v>
      </c>
      <c r="S813" s="6"/>
      <c r="T813" s="4"/>
      <c r="U813" s="6"/>
      <c r="V813" s="85"/>
      <c r="W813" s="85"/>
      <c r="X813" s="58">
        <f t="shared" si="95"/>
        <v>0</v>
      </c>
      <c r="Y813" s="6"/>
      <c r="Z813" s="4"/>
    </row>
    <row r="814" spans="1:26" customFormat="1" x14ac:dyDescent="0.25">
      <c r="A814" s="10">
        <v>811</v>
      </c>
      <c r="B814" s="9"/>
      <c r="C814" s="4"/>
      <c r="D814" s="6"/>
      <c r="E814" s="8">
        <f t="shared" si="89"/>
        <v>6210</v>
      </c>
      <c r="F814" s="90" t="e">
        <f t="shared" si="90"/>
        <v>#VALUE!</v>
      </c>
      <c r="G814" s="4"/>
      <c r="H814" s="6"/>
      <c r="I814" s="6"/>
      <c r="J814" s="8" t="str">
        <f t="shared" si="91"/>
        <v/>
      </c>
      <c r="K814" s="8" t="str">
        <f t="shared" si="92"/>
        <v/>
      </c>
      <c r="L814" s="8" t="str">
        <f t="shared" si="93"/>
        <v/>
      </c>
      <c r="M814" s="6"/>
      <c r="N814" s="4"/>
      <c r="O814" s="6"/>
      <c r="P814" s="85"/>
      <c r="Q814" s="6"/>
      <c r="R814" s="8">
        <f t="shared" si="94"/>
        <v>0</v>
      </c>
      <c r="S814" s="6"/>
      <c r="T814" s="4"/>
      <c r="U814" s="6"/>
      <c r="V814" s="85"/>
      <c r="W814" s="85"/>
      <c r="X814" s="58">
        <f t="shared" si="95"/>
        <v>0</v>
      </c>
      <c r="Y814" s="6"/>
      <c r="Z814" s="4"/>
    </row>
    <row r="815" spans="1:26" customFormat="1" x14ac:dyDescent="0.25">
      <c r="A815" s="82">
        <v>812</v>
      </c>
      <c r="B815" s="9"/>
      <c r="C815" s="4"/>
      <c r="D815" s="6"/>
      <c r="E815" s="8">
        <f t="shared" si="89"/>
        <v>6210</v>
      </c>
      <c r="F815" s="90" t="e">
        <f t="shared" si="90"/>
        <v>#VALUE!</v>
      </c>
      <c r="G815" s="4"/>
      <c r="H815" s="6"/>
      <c r="I815" s="6"/>
      <c r="J815" s="8" t="str">
        <f t="shared" si="91"/>
        <v/>
      </c>
      <c r="K815" s="8" t="str">
        <f t="shared" si="92"/>
        <v/>
      </c>
      <c r="L815" s="8" t="str">
        <f t="shared" si="93"/>
        <v/>
      </c>
      <c r="M815" s="6"/>
      <c r="N815" s="4"/>
      <c r="O815" s="6"/>
      <c r="P815" s="85"/>
      <c r="Q815" s="6"/>
      <c r="R815" s="8">
        <f t="shared" si="94"/>
        <v>0</v>
      </c>
      <c r="S815" s="6"/>
      <c r="T815" s="4"/>
      <c r="U815" s="6"/>
      <c r="V815" s="85"/>
      <c r="W815" s="85"/>
      <c r="X815" s="58">
        <f t="shared" si="95"/>
        <v>0</v>
      </c>
      <c r="Y815" s="6"/>
      <c r="Z815" s="4"/>
    </row>
    <row r="816" spans="1:26" customFormat="1" x14ac:dyDescent="0.25">
      <c r="A816" s="82">
        <v>813</v>
      </c>
      <c r="B816" s="9"/>
      <c r="C816" s="4"/>
      <c r="D816" s="6"/>
      <c r="E816" s="8">
        <f t="shared" si="89"/>
        <v>6210</v>
      </c>
      <c r="F816" s="90" t="e">
        <f t="shared" si="90"/>
        <v>#VALUE!</v>
      </c>
      <c r="G816" s="4"/>
      <c r="H816" s="6"/>
      <c r="I816" s="6"/>
      <c r="J816" s="8" t="str">
        <f t="shared" si="91"/>
        <v/>
      </c>
      <c r="K816" s="8" t="str">
        <f t="shared" si="92"/>
        <v/>
      </c>
      <c r="L816" s="8" t="str">
        <f t="shared" si="93"/>
        <v/>
      </c>
      <c r="M816" s="6"/>
      <c r="N816" s="4"/>
      <c r="O816" s="6"/>
      <c r="P816" s="85"/>
      <c r="Q816" s="6"/>
      <c r="R816" s="8">
        <f t="shared" si="94"/>
        <v>0</v>
      </c>
      <c r="S816" s="6"/>
      <c r="T816" s="4"/>
      <c r="U816" s="6"/>
      <c r="V816" s="85"/>
      <c r="W816" s="85"/>
      <c r="X816" s="58">
        <f t="shared" si="95"/>
        <v>0</v>
      </c>
      <c r="Y816" s="6"/>
      <c r="Z816" s="4"/>
    </row>
    <row r="817" spans="1:26" customFormat="1" x14ac:dyDescent="0.25">
      <c r="A817" s="10">
        <v>814</v>
      </c>
      <c r="B817" s="9"/>
      <c r="C817" s="4"/>
      <c r="D817" s="6"/>
      <c r="E817" s="8">
        <f t="shared" si="89"/>
        <v>6210</v>
      </c>
      <c r="F817" s="90" t="e">
        <f t="shared" si="90"/>
        <v>#VALUE!</v>
      </c>
      <c r="G817" s="4"/>
      <c r="H817" s="6"/>
      <c r="I817" s="6"/>
      <c r="J817" s="8" t="str">
        <f t="shared" si="91"/>
        <v/>
      </c>
      <c r="K817" s="8" t="str">
        <f t="shared" si="92"/>
        <v/>
      </c>
      <c r="L817" s="8" t="str">
        <f t="shared" si="93"/>
        <v/>
      </c>
      <c r="M817" s="6"/>
      <c r="N817" s="4"/>
      <c r="O817" s="6"/>
      <c r="P817" s="85"/>
      <c r="Q817" s="6"/>
      <c r="R817" s="8">
        <f t="shared" si="94"/>
        <v>0</v>
      </c>
      <c r="S817" s="6"/>
      <c r="T817" s="4"/>
      <c r="U817" s="6"/>
      <c r="V817" s="85"/>
      <c r="W817" s="85"/>
      <c r="X817" s="58">
        <f t="shared" si="95"/>
        <v>0</v>
      </c>
      <c r="Y817" s="6"/>
      <c r="Z817" s="4"/>
    </row>
    <row r="818" spans="1:26" customFormat="1" x14ac:dyDescent="0.25">
      <c r="A818" s="82">
        <v>815</v>
      </c>
      <c r="B818" s="9"/>
      <c r="C818" s="4"/>
      <c r="D818" s="6"/>
      <c r="E818" s="8">
        <f t="shared" si="89"/>
        <v>6210</v>
      </c>
      <c r="F818" s="90" t="e">
        <f t="shared" si="90"/>
        <v>#VALUE!</v>
      </c>
      <c r="G818" s="4"/>
      <c r="H818" s="6"/>
      <c r="I818" s="6"/>
      <c r="J818" s="8" t="str">
        <f t="shared" si="91"/>
        <v/>
      </c>
      <c r="K818" s="8" t="str">
        <f t="shared" si="92"/>
        <v/>
      </c>
      <c r="L818" s="8" t="str">
        <f t="shared" si="93"/>
        <v/>
      </c>
      <c r="M818" s="6"/>
      <c r="N818" s="4"/>
      <c r="O818" s="6"/>
      <c r="P818" s="85"/>
      <c r="Q818" s="6"/>
      <c r="R818" s="8">
        <f t="shared" si="94"/>
        <v>0</v>
      </c>
      <c r="S818" s="6"/>
      <c r="T818" s="4"/>
      <c r="U818" s="6"/>
      <c r="V818" s="85"/>
      <c r="W818" s="85"/>
      <c r="X818" s="58">
        <f t="shared" si="95"/>
        <v>0</v>
      </c>
      <c r="Y818" s="6"/>
      <c r="Z818" s="4"/>
    </row>
    <row r="819" spans="1:26" customFormat="1" x14ac:dyDescent="0.25">
      <c r="A819" s="82">
        <v>816</v>
      </c>
      <c r="B819" s="9"/>
      <c r="C819" s="4"/>
      <c r="D819" s="6"/>
      <c r="E819" s="8">
        <f t="shared" si="89"/>
        <v>6210</v>
      </c>
      <c r="F819" s="90" t="e">
        <f t="shared" si="90"/>
        <v>#VALUE!</v>
      </c>
      <c r="G819" s="4"/>
      <c r="H819" s="6"/>
      <c r="I819" s="6"/>
      <c r="J819" s="8" t="str">
        <f t="shared" si="91"/>
        <v/>
      </c>
      <c r="K819" s="8" t="str">
        <f t="shared" si="92"/>
        <v/>
      </c>
      <c r="L819" s="8" t="str">
        <f t="shared" si="93"/>
        <v/>
      </c>
      <c r="M819" s="6"/>
      <c r="N819" s="4"/>
      <c r="O819" s="6"/>
      <c r="P819" s="85"/>
      <c r="Q819" s="6"/>
      <c r="R819" s="8">
        <f t="shared" si="94"/>
        <v>0</v>
      </c>
      <c r="S819" s="6"/>
      <c r="T819" s="4"/>
      <c r="U819" s="6"/>
      <c r="V819" s="85"/>
      <c r="W819" s="85"/>
      <c r="X819" s="58">
        <f t="shared" si="95"/>
        <v>0</v>
      </c>
      <c r="Y819" s="6"/>
      <c r="Z819" s="4"/>
    </row>
    <row r="820" spans="1:26" customFormat="1" x14ac:dyDescent="0.25">
      <c r="A820" s="10">
        <v>817</v>
      </c>
      <c r="B820" s="9"/>
      <c r="C820" s="4"/>
      <c r="D820" s="6"/>
      <c r="E820" s="8">
        <f t="shared" si="89"/>
        <v>6210</v>
      </c>
      <c r="F820" s="90" t="e">
        <f t="shared" si="90"/>
        <v>#VALUE!</v>
      </c>
      <c r="G820" s="4"/>
      <c r="H820" s="6"/>
      <c r="I820" s="6"/>
      <c r="J820" s="8" t="str">
        <f t="shared" si="91"/>
        <v/>
      </c>
      <c r="K820" s="8" t="str">
        <f t="shared" si="92"/>
        <v/>
      </c>
      <c r="L820" s="8" t="str">
        <f t="shared" si="93"/>
        <v/>
      </c>
      <c r="M820" s="6"/>
      <c r="N820" s="4"/>
      <c r="O820" s="6"/>
      <c r="P820" s="85"/>
      <c r="Q820" s="6"/>
      <c r="R820" s="8">
        <f t="shared" si="94"/>
        <v>0</v>
      </c>
      <c r="S820" s="6"/>
      <c r="T820" s="4"/>
      <c r="U820" s="6"/>
      <c r="V820" s="85"/>
      <c r="W820" s="85"/>
      <c r="X820" s="58">
        <f t="shared" si="95"/>
        <v>0</v>
      </c>
      <c r="Y820" s="6"/>
      <c r="Z820" s="4"/>
    </row>
    <row r="821" spans="1:26" customFormat="1" x14ac:dyDescent="0.25">
      <c r="A821" s="82">
        <v>818</v>
      </c>
      <c r="B821" s="9"/>
      <c r="C821" s="4"/>
      <c r="D821" s="6"/>
      <c r="E821" s="8">
        <f t="shared" si="89"/>
        <v>6210</v>
      </c>
      <c r="F821" s="90" t="e">
        <f t="shared" si="90"/>
        <v>#VALUE!</v>
      </c>
      <c r="G821" s="4"/>
      <c r="H821" s="6"/>
      <c r="I821" s="6"/>
      <c r="J821" s="8" t="str">
        <f t="shared" si="91"/>
        <v/>
      </c>
      <c r="K821" s="8" t="str">
        <f t="shared" si="92"/>
        <v/>
      </c>
      <c r="L821" s="8" t="str">
        <f t="shared" si="93"/>
        <v/>
      </c>
      <c r="M821" s="6"/>
      <c r="N821" s="4"/>
      <c r="O821" s="6"/>
      <c r="P821" s="85"/>
      <c r="Q821" s="6"/>
      <c r="R821" s="8">
        <f t="shared" si="94"/>
        <v>0</v>
      </c>
      <c r="S821" s="6"/>
      <c r="T821" s="4"/>
      <c r="U821" s="6"/>
      <c r="V821" s="85"/>
      <c r="W821" s="85"/>
      <c r="X821" s="58">
        <f t="shared" si="95"/>
        <v>0</v>
      </c>
      <c r="Y821" s="6"/>
      <c r="Z821" s="4"/>
    </row>
    <row r="822" spans="1:26" customFormat="1" x14ac:dyDescent="0.25">
      <c r="A822" s="82">
        <v>819</v>
      </c>
      <c r="B822" s="9"/>
      <c r="C822" s="4"/>
      <c r="D822" s="6"/>
      <c r="E822" s="8">
        <f t="shared" si="89"/>
        <v>6210</v>
      </c>
      <c r="F822" s="90" t="e">
        <f t="shared" si="90"/>
        <v>#VALUE!</v>
      </c>
      <c r="G822" s="4"/>
      <c r="H822" s="6"/>
      <c r="I822" s="6"/>
      <c r="J822" s="8" t="str">
        <f t="shared" si="91"/>
        <v/>
      </c>
      <c r="K822" s="8" t="str">
        <f t="shared" si="92"/>
        <v/>
      </c>
      <c r="L822" s="8" t="str">
        <f t="shared" si="93"/>
        <v/>
      </c>
      <c r="M822" s="6"/>
      <c r="N822" s="4"/>
      <c r="O822" s="6"/>
      <c r="P822" s="85"/>
      <c r="Q822" s="6"/>
      <c r="R822" s="8">
        <f t="shared" si="94"/>
        <v>0</v>
      </c>
      <c r="S822" s="6"/>
      <c r="T822" s="4"/>
      <c r="U822" s="6"/>
      <c r="V822" s="85"/>
      <c r="W822" s="85"/>
      <c r="X822" s="58">
        <f t="shared" si="95"/>
        <v>0</v>
      </c>
      <c r="Y822" s="6"/>
      <c r="Z822" s="4"/>
    </row>
    <row r="823" spans="1:26" customFormat="1" x14ac:dyDescent="0.25">
      <c r="A823" s="10">
        <v>820</v>
      </c>
      <c r="B823" s="9"/>
      <c r="C823" s="4"/>
      <c r="D823" s="6"/>
      <c r="E823" s="8">
        <f t="shared" si="89"/>
        <v>6210</v>
      </c>
      <c r="F823" s="90" t="e">
        <f t="shared" si="90"/>
        <v>#VALUE!</v>
      </c>
      <c r="G823" s="4"/>
      <c r="H823" s="6"/>
      <c r="I823" s="6"/>
      <c r="J823" s="8" t="str">
        <f t="shared" si="91"/>
        <v/>
      </c>
      <c r="K823" s="8" t="str">
        <f t="shared" si="92"/>
        <v/>
      </c>
      <c r="L823" s="8" t="str">
        <f t="shared" si="93"/>
        <v/>
      </c>
      <c r="M823" s="6"/>
      <c r="N823" s="4"/>
      <c r="O823" s="6"/>
      <c r="P823" s="85"/>
      <c r="Q823" s="6"/>
      <c r="R823" s="8">
        <f t="shared" si="94"/>
        <v>0</v>
      </c>
      <c r="S823" s="6"/>
      <c r="T823" s="4"/>
      <c r="U823" s="6"/>
      <c r="V823" s="85"/>
      <c r="W823" s="85"/>
      <c r="X823" s="58">
        <f t="shared" si="95"/>
        <v>0</v>
      </c>
      <c r="Y823" s="6"/>
      <c r="Z823" s="4"/>
    </row>
    <row r="824" spans="1:26" customFormat="1" x14ac:dyDescent="0.25">
      <c r="A824" s="82">
        <v>821</v>
      </c>
      <c r="B824" s="9"/>
      <c r="C824" s="4"/>
      <c r="D824" s="6"/>
      <c r="E824" s="8">
        <f t="shared" si="89"/>
        <v>6210</v>
      </c>
      <c r="F824" s="90" t="e">
        <f t="shared" si="90"/>
        <v>#VALUE!</v>
      </c>
      <c r="G824" s="4"/>
      <c r="H824" s="6"/>
      <c r="I824" s="6"/>
      <c r="J824" s="8" t="str">
        <f t="shared" si="91"/>
        <v/>
      </c>
      <c r="K824" s="8" t="str">
        <f t="shared" si="92"/>
        <v/>
      </c>
      <c r="L824" s="8" t="str">
        <f t="shared" si="93"/>
        <v/>
      </c>
      <c r="M824" s="6"/>
      <c r="N824" s="4"/>
      <c r="O824" s="6"/>
      <c r="P824" s="85"/>
      <c r="Q824" s="6"/>
      <c r="R824" s="8">
        <f t="shared" si="94"/>
        <v>0</v>
      </c>
      <c r="S824" s="6"/>
      <c r="T824" s="4"/>
      <c r="U824" s="6"/>
      <c r="V824" s="85"/>
      <c r="W824" s="85"/>
      <c r="X824" s="58">
        <f t="shared" si="95"/>
        <v>0</v>
      </c>
      <c r="Y824" s="6"/>
      <c r="Z824" s="4"/>
    </row>
    <row r="825" spans="1:26" customFormat="1" x14ac:dyDescent="0.25">
      <c r="A825" s="82">
        <v>822</v>
      </c>
      <c r="B825" s="9"/>
      <c r="C825" s="4"/>
      <c r="D825" s="6"/>
      <c r="E825" s="8">
        <f t="shared" si="89"/>
        <v>6210</v>
      </c>
      <c r="F825" s="90" t="e">
        <f t="shared" si="90"/>
        <v>#VALUE!</v>
      </c>
      <c r="G825" s="4"/>
      <c r="H825" s="6"/>
      <c r="I825" s="6"/>
      <c r="J825" s="8" t="str">
        <f t="shared" si="91"/>
        <v/>
      </c>
      <c r="K825" s="8" t="str">
        <f t="shared" si="92"/>
        <v/>
      </c>
      <c r="L825" s="8" t="str">
        <f t="shared" si="93"/>
        <v/>
      </c>
      <c r="M825" s="6"/>
      <c r="N825" s="4"/>
      <c r="O825" s="6"/>
      <c r="P825" s="85"/>
      <c r="Q825" s="6"/>
      <c r="R825" s="8">
        <f t="shared" si="94"/>
        <v>0</v>
      </c>
      <c r="S825" s="6"/>
      <c r="T825" s="4"/>
      <c r="U825" s="6"/>
      <c r="V825" s="85"/>
      <c r="W825" s="85"/>
      <c r="X825" s="58">
        <f t="shared" si="95"/>
        <v>0</v>
      </c>
      <c r="Y825" s="6"/>
      <c r="Z825" s="4"/>
    </row>
    <row r="826" spans="1:26" customFormat="1" x14ac:dyDescent="0.25">
      <c r="A826" s="10">
        <v>823</v>
      </c>
      <c r="B826" s="9"/>
      <c r="C826" s="4"/>
      <c r="D826" s="6"/>
      <c r="E826" s="8">
        <f t="shared" si="89"/>
        <v>6210</v>
      </c>
      <c r="F826" s="90" t="e">
        <f t="shared" si="90"/>
        <v>#VALUE!</v>
      </c>
      <c r="G826" s="4"/>
      <c r="H826" s="6"/>
      <c r="I826" s="6"/>
      <c r="J826" s="8" t="str">
        <f t="shared" si="91"/>
        <v/>
      </c>
      <c r="K826" s="8" t="str">
        <f t="shared" si="92"/>
        <v/>
      </c>
      <c r="L826" s="8" t="str">
        <f t="shared" si="93"/>
        <v/>
      </c>
      <c r="M826" s="6"/>
      <c r="N826" s="4"/>
      <c r="O826" s="6"/>
      <c r="P826" s="85"/>
      <c r="Q826" s="6"/>
      <c r="R826" s="8">
        <f t="shared" si="94"/>
        <v>0</v>
      </c>
      <c r="S826" s="6"/>
      <c r="T826" s="4"/>
      <c r="U826" s="6"/>
      <c r="V826" s="85"/>
      <c r="W826" s="85"/>
      <c r="X826" s="58">
        <f t="shared" si="95"/>
        <v>0</v>
      </c>
      <c r="Y826" s="6"/>
      <c r="Z826" s="4"/>
    </row>
    <row r="827" spans="1:26" customFormat="1" x14ac:dyDescent="0.25">
      <c r="A827" s="82">
        <v>824</v>
      </c>
      <c r="B827" s="9"/>
      <c r="C827" s="4"/>
      <c r="D827" s="6"/>
      <c r="E827" s="8">
        <f t="shared" si="89"/>
        <v>6210</v>
      </c>
      <c r="F827" s="90" t="e">
        <f t="shared" si="90"/>
        <v>#VALUE!</v>
      </c>
      <c r="G827" s="4"/>
      <c r="H827" s="6"/>
      <c r="I827" s="6"/>
      <c r="J827" s="8" t="str">
        <f t="shared" si="91"/>
        <v/>
      </c>
      <c r="K827" s="8" t="str">
        <f t="shared" si="92"/>
        <v/>
      </c>
      <c r="L827" s="8" t="str">
        <f t="shared" si="93"/>
        <v/>
      </c>
      <c r="M827" s="6"/>
      <c r="N827" s="4"/>
      <c r="O827" s="6"/>
      <c r="P827" s="85"/>
      <c r="Q827" s="6"/>
      <c r="R827" s="8">
        <f t="shared" si="94"/>
        <v>0</v>
      </c>
      <c r="S827" s="6"/>
      <c r="T827" s="4"/>
      <c r="U827" s="6"/>
      <c r="V827" s="85"/>
      <c r="W827" s="85"/>
      <c r="X827" s="58">
        <f t="shared" si="95"/>
        <v>0</v>
      </c>
      <c r="Y827" s="6"/>
      <c r="Z827" s="4"/>
    </row>
    <row r="828" spans="1:26" customFormat="1" x14ac:dyDescent="0.25">
      <c r="A828" s="82">
        <v>825</v>
      </c>
      <c r="B828" s="9"/>
      <c r="C828" s="4"/>
      <c r="D828" s="6"/>
      <c r="E828" s="8">
        <f t="shared" si="89"/>
        <v>6210</v>
      </c>
      <c r="F828" s="90" t="e">
        <f t="shared" si="90"/>
        <v>#VALUE!</v>
      </c>
      <c r="G828" s="4"/>
      <c r="H828" s="6"/>
      <c r="I828" s="6"/>
      <c r="J828" s="8" t="str">
        <f t="shared" si="91"/>
        <v/>
      </c>
      <c r="K828" s="8" t="str">
        <f t="shared" si="92"/>
        <v/>
      </c>
      <c r="L828" s="8" t="str">
        <f t="shared" si="93"/>
        <v/>
      </c>
      <c r="M828" s="6"/>
      <c r="N828" s="4"/>
      <c r="O828" s="6"/>
      <c r="P828" s="85"/>
      <c r="Q828" s="6"/>
      <c r="R828" s="8">
        <f t="shared" si="94"/>
        <v>0</v>
      </c>
      <c r="S828" s="6"/>
      <c r="T828" s="4"/>
      <c r="U828" s="6"/>
      <c r="V828" s="85"/>
      <c r="W828" s="85"/>
      <c r="X828" s="58">
        <f t="shared" si="95"/>
        <v>0</v>
      </c>
      <c r="Y828" s="6"/>
      <c r="Z828" s="4"/>
    </row>
    <row r="829" spans="1:26" customFormat="1" x14ac:dyDescent="0.25">
      <c r="A829" s="10">
        <v>826</v>
      </c>
      <c r="B829" s="9"/>
      <c r="C829" s="4"/>
      <c r="D829" s="6"/>
      <c r="E829" s="8">
        <f t="shared" si="89"/>
        <v>6210</v>
      </c>
      <c r="F829" s="90" t="e">
        <f t="shared" si="90"/>
        <v>#VALUE!</v>
      </c>
      <c r="G829" s="4"/>
      <c r="H829" s="6"/>
      <c r="I829" s="6"/>
      <c r="J829" s="8" t="str">
        <f t="shared" si="91"/>
        <v/>
      </c>
      <c r="K829" s="8" t="str">
        <f t="shared" si="92"/>
        <v/>
      </c>
      <c r="L829" s="8" t="str">
        <f t="shared" si="93"/>
        <v/>
      </c>
      <c r="M829" s="6"/>
      <c r="N829" s="4"/>
      <c r="O829" s="6"/>
      <c r="P829" s="85"/>
      <c r="Q829" s="6"/>
      <c r="R829" s="8">
        <f t="shared" si="94"/>
        <v>0</v>
      </c>
      <c r="S829" s="6"/>
      <c r="T829" s="4"/>
      <c r="U829" s="6"/>
      <c r="V829" s="85"/>
      <c r="W829" s="85"/>
      <c r="X829" s="58">
        <f t="shared" si="95"/>
        <v>0</v>
      </c>
      <c r="Y829" s="6"/>
      <c r="Z829" s="4"/>
    </row>
    <row r="830" spans="1:26" customFormat="1" x14ac:dyDescent="0.25">
      <c r="A830" s="82">
        <v>827</v>
      </c>
      <c r="B830" s="9"/>
      <c r="C830" s="4"/>
      <c r="D830" s="6"/>
      <c r="E830" s="8">
        <f t="shared" si="89"/>
        <v>6210</v>
      </c>
      <c r="F830" s="90" t="e">
        <f t="shared" si="90"/>
        <v>#VALUE!</v>
      </c>
      <c r="G830" s="4"/>
      <c r="H830" s="6"/>
      <c r="I830" s="6"/>
      <c r="J830" s="8" t="str">
        <f t="shared" si="91"/>
        <v/>
      </c>
      <c r="K830" s="8" t="str">
        <f t="shared" si="92"/>
        <v/>
      </c>
      <c r="L830" s="8" t="str">
        <f t="shared" si="93"/>
        <v/>
      </c>
      <c r="M830" s="6"/>
      <c r="N830" s="4"/>
      <c r="O830" s="6"/>
      <c r="P830" s="85"/>
      <c r="Q830" s="6"/>
      <c r="R830" s="8">
        <f t="shared" si="94"/>
        <v>0</v>
      </c>
      <c r="S830" s="6"/>
      <c r="T830" s="4"/>
      <c r="U830" s="6"/>
      <c r="V830" s="85"/>
      <c r="W830" s="85"/>
      <c r="X830" s="58">
        <f t="shared" si="95"/>
        <v>0</v>
      </c>
      <c r="Y830" s="6"/>
      <c r="Z830" s="4"/>
    </row>
    <row r="831" spans="1:26" customFormat="1" x14ac:dyDescent="0.25">
      <c r="A831" s="82">
        <v>828</v>
      </c>
      <c r="B831" s="9"/>
      <c r="C831" s="4"/>
      <c r="D831" s="6"/>
      <c r="E831" s="8">
        <f t="shared" si="89"/>
        <v>6210</v>
      </c>
      <c r="F831" s="90" t="e">
        <f t="shared" si="90"/>
        <v>#VALUE!</v>
      </c>
      <c r="G831" s="4"/>
      <c r="H831" s="6"/>
      <c r="I831" s="6"/>
      <c r="J831" s="8" t="str">
        <f t="shared" si="91"/>
        <v/>
      </c>
      <c r="K831" s="8" t="str">
        <f t="shared" si="92"/>
        <v/>
      </c>
      <c r="L831" s="8" t="str">
        <f t="shared" si="93"/>
        <v/>
      </c>
      <c r="M831" s="6"/>
      <c r="N831" s="4"/>
      <c r="O831" s="6"/>
      <c r="P831" s="85"/>
      <c r="Q831" s="6"/>
      <c r="R831" s="8">
        <f t="shared" si="94"/>
        <v>0</v>
      </c>
      <c r="S831" s="6"/>
      <c r="T831" s="4"/>
      <c r="U831" s="6"/>
      <c r="V831" s="85"/>
      <c r="W831" s="85"/>
      <c r="X831" s="58">
        <f t="shared" si="95"/>
        <v>0</v>
      </c>
      <c r="Y831" s="6"/>
      <c r="Z831" s="4"/>
    </row>
    <row r="832" spans="1:26" customFormat="1" x14ac:dyDescent="0.25">
      <c r="A832" s="10">
        <v>829</v>
      </c>
      <c r="B832" s="9"/>
      <c r="C832" s="4"/>
      <c r="D832" s="6"/>
      <c r="E832" s="8">
        <f t="shared" si="89"/>
        <v>6210</v>
      </c>
      <c r="F832" s="90" t="e">
        <f t="shared" si="90"/>
        <v>#VALUE!</v>
      </c>
      <c r="G832" s="4"/>
      <c r="H832" s="6"/>
      <c r="I832" s="6"/>
      <c r="J832" s="8" t="str">
        <f t="shared" si="91"/>
        <v/>
      </c>
      <c r="K832" s="8" t="str">
        <f t="shared" si="92"/>
        <v/>
      </c>
      <c r="L832" s="8" t="str">
        <f t="shared" si="93"/>
        <v/>
      </c>
      <c r="M832" s="6"/>
      <c r="N832" s="4"/>
      <c r="O832" s="6"/>
      <c r="P832" s="85"/>
      <c r="Q832" s="6"/>
      <c r="R832" s="8">
        <f t="shared" si="94"/>
        <v>0</v>
      </c>
      <c r="S832" s="6"/>
      <c r="T832" s="4"/>
      <c r="U832" s="6"/>
      <c r="V832" s="85"/>
      <c r="W832" s="85"/>
      <c r="X832" s="58">
        <f t="shared" si="95"/>
        <v>0</v>
      </c>
      <c r="Y832" s="6"/>
      <c r="Z832" s="4"/>
    </row>
    <row r="833" spans="1:26" customFormat="1" x14ac:dyDescent="0.25">
      <c r="A833" s="82">
        <v>830</v>
      </c>
      <c r="B833" s="9"/>
      <c r="C833" s="4"/>
      <c r="D833" s="6"/>
      <c r="E833" s="8">
        <f t="shared" si="89"/>
        <v>6210</v>
      </c>
      <c r="F833" s="90" t="e">
        <f t="shared" si="90"/>
        <v>#VALUE!</v>
      </c>
      <c r="G833" s="4"/>
      <c r="H833" s="6"/>
      <c r="I833" s="6"/>
      <c r="J833" s="8" t="str">
        <f t="shared" si="91"/>
        <v/>
      </c>
      <c r="K833" s="8" t="str">
        <f t="shared" si="92"/>
        <v/>
      </c>
      <c r="L833" s="8" t="str">
        <f t="shared" si="93"/>
        <v/>
      </c>
      <c r="M833" s="6"/>
      <c r="N833" s="4"/>
      <c r="O833" s="6"/>
      <c r="P833" s="85"/>
      <c r="Q833" s="6"/>
      <c r="R833" s="8">
        <f t="shared" si="94"/>
        <v>0</v>
      </c>
      <c r="S833" s="6"/>
      <c r="T833" s="4"/>
      <c r="U833" s="6"/>
      <c r="V833" s="85"/>
      <c r="W833" s="85"/>
      <c r="X833" s="58">
        <f t="shared" si="95"/>
        <v>0</v>
      </c>
      <c r="Y833" s="6"/>
      <c r="Z833" s="4"/>
    </row>
    <row r="834" spans="1:26" customFormat="1" x14ac:dyDescent="0.25">
      <c r="A834" s="82">
        <v>831</v>
      </c>
      <c r="B834" s="9"/>
      <c r="C834" s="4"/>
      <c r="D834" s="6"/>
      <c r="E834" s="8">
        <f t="shared" si="89"/>
        <v>6210</v>
      </c>
      <c r="F834" s="90" t="e">
        <f t="shared" si="90"/>
        <v>#VALUE!</v>
      </c>
      <c r="G834" s="4"/>
      <c r="H834" s="6"/>
      <c r="I834" s="6"/>
      <c r="J834" s="8" t="str">
        <f t="shared" si="91"/>
        <v/>
      </c>
      <c r="K834" s="8" t="str">
        <f t="shared" si="92"/>
        <v/>
      </c>
      <c r="L834" s="8" t="str">
        <f t="shared" si="93"/>
        <v/>
      </c>
      <c r="M834" s="6"/>
      <c r="N834" s="4"/>
      <c r="O834" s="6"/>
      <c r="P834" s="85"/>
      <c r="Q834" s="6"/>
      <c r="R834" s="8">
        <f t="shared" si="94"/>
        <v>0</v>
      </c>
      <c r="S834" s="6"/>
      <c r="T834" s="4"/>
      <c r="U834" s="6"/>
      <c r="V834" s="85"/>
      <c r="W834" s="85"/>
      <c r="X834" s="58">
        <f t="shared" si="95"/>
        <v>0</v>
      </c>
      <c r="Y834" s="6"/>
      <c r="Z834" s="4"/>
    </row>
    <row r="835" spans="1:26" customFormat="1" x14ac:dyDescent="0.25">
      <c r="A835" s="10">
        <v>832</v>
      </c>
      <c r="B835" s="9"/>
      <c r="C835" s="4"/>
      <c r="D835" s="6"/>
      <c r="E835" s="8">
        <f t="shared" si="89"/>
        <v>6210</v>
      </c>
      <c r="F835" s="90" t="e">
        <f t="shared" si="90"/>
        <v>#VALUE!</v>
      </c>
      <c r="G835" s="4"/>
      <c r="H835" s="6"/>
      <c r="I835" s="6"/>
      <c r="J835" s="8" t="str">
        <f t="shared" si="91"/>
        <v/>
      </c>
      <c r="K835" s="8" t="str">
        <f t="shared" si="92"/>
        <v/>
      </c>
      <c r="L835" s="8" t="str">
        <f t="shared" si="93"/>
        <v/>
      </c>
      <c r="M835" s="6"/>
      <c r="N835" s="4"/>
      <c r="O835" s="6"/>
      <c r="P835" s="85"/>
      <c r="Q835" s="6"/>
      <c r="R835" s="8">
        <f t="shared" si="94"/>
        <v>0</v>
      </c>
      <c r="S835" s="6"/>
      <c r="T835" s="4"/>
      <c r="U835" s="6"/>
      <c r="V835" s="85"/>
      <c r="W835" s="85"/>
      <c r="X835" s="58">
        <f t="shared" si="95"/>
        <v>0</v>
      </c>
      <c r="Y835" s="6"/>
      <c r="Z835" s="4"/>
    </row>
    <row r="836" spans="1:26" customFormat="1" x14ac:dyDescent="0.25">
      <c r="A836" s="82">
        <v>833</v>
      </c>
      <c r="B836" s="9"/>
      <c r="C836" s="4"/>
      <c r="D836" s="6"/>
      <c r="E836" s="8">
        <f t="shared" si="89"/>
        <v>6210</v>
      </c>
      <c r="F836" s="90" t="e">
        <f t="shared" si="90"/>
        <v>#VALUE!</v>
      </c>
      <c r="G836" s="4"/>
      <c r="H836" s="6"/>
      <c r="I836" s="6"/>
      <c r="J836" s="8" t="str">
        <f t="shared" si="91"/>
        <v/>
      </c>
      <c r="K836" s="8" t="str">
        <f t="shared" si="92"/>
        <v/>
      </c>
      <c r="L836" s="8" t="str">
        <f t="shared" si="93"/>
        <v/>
      </c>
      <c r="M836" s="6"/>
      <c r="N836" s="4"/>
      <c r="O836" s="6"/>
      <c r="P836" s="85"/>
      <c r="Q836" s="6"/>
      <c r="R836" s="8">
        <f t="shared" si="94"/>
        <v>0</v>
      </c>
      <c r="S836" s="6"/>
      <c r="T836" s="4"/>
      <c r="U836" s="6"/>
      <c r="V836" s="85"/>
      <c r="W836" s="85"/>
      <c r="X836" s="58">
        <f t="shared" si="95"/>
        <v>0</v>
      </c>
      <c r="Y836" s="6"/>
      <c r="Z836" s="4"/>
    </row>
    <row r="837" spans="1:26" customFormat="1" x14ac:dyDescent="0.25">
      <c r="A837" s="82">
        <v>834</v>
      </c>
      <c r="B837" s="9"/>
      <c r="C837" s="4"/>
      <c r="D837" s="6"/>
      <c r="E837" s="8">
        <f t="shared" ref="E837:E889" si="96">DATE(YEAR(D837) + 17, MONTH(D837), DAY(D837))</f>
        <v>6210</v>
      </c>
      <c r="F837" s="90" t="e">
        <f t="shared" ref="F837:F889" si="97">DATEDIF(D837, J837, "y")</f>
        <v>#VALUE!</v>
      </c>
      <c r="G837" s="4"/>
      <c r="H837" s="6"/>
      <c r="I837" s="6"/>
      <c r="J837" s="8" t="str">
        <f t="shared" ref="J837:J889" si="98">IF(D837="","",IF(I837&gt;H837,I837,H837))</f>
        <v/>
      </c>
      <c r="K837" s="8" t="str">
        <f t="shared" ref="K837:K889" si="99">IF(D837="","",IF(F837&gt;=17,"Yes","No"))</f>
        <v/>
      </c>
      <c r="L837" s="8" t="str">
        <f t="shared" ref="L837:L889" si="100">IF(D837="","",IF(E837&gt;J837,E837,J837))</f>
        <v/>
      </c>
      <c r="M837" s="6"/>
      <c r="N837" s="4"/>
      <c r="O837" s="6"/>
      <c r="P837" s="85"/>
      <c r="Q837" s="6"/>
      <c r="R837" s="8">
        <f t="shared" ref="R837:R889" si="101">Q837</f>
        <v>0</v>
      </c>
      <c r="S837" s="6"/>
      <c r="T837" s="4"/>
      <c r="U837" s="6"/>
      <c r="V837" s="85"/>
      <c r="W837" s="85"/>
      <c r="X837" s="58">
        <f t="shared" ref="X837:X889" si="102">W837</f>
        <v>0</v>
      </c>
      <c r="Y837" s="6"/>
      <c r="Z837" s="4"/>
    </row>
    <row r="838" spans="1:26" customFormat="1" x14ac:dyDescent="0.25">
      <c r="A838" s="10">
        <v>835</v>
      </c>
      <c r="B838" s="9"/>
      <c r="C838" s="4"/>
      <c r="D838" s="6"/>
      <c r="E838" s="8">
        <f t="shared" si="96"/>
        <v>6210</v>
      </c>
      <c r="F838" s="90" t="e">
        <f t="shared" si="97"/>
        <v>#VALUE!</v>
      </c>
      <c r="G838" s="4"/>
      <c r="H838" s="6"/>
      <c r="I838" s="6"/>
      <c r="J838" s="8" t="str">
        <f t="shared" si="98"/>
        <v/>
      </c>
      <c r="K838" s="8" t="str">
        <f t="shared" si="99"/>
        <v/>
      </c>
      <c r="L838" s="8" t="str">
        <f t="shared" si="100"/>
        <v/>
      </c>
      <c r="M838" s="6"/>
      <c r="N838" s="4"/>
      <c r="O838" s="6"/>
      <c r="P838" s="85"/>
      <c r="Q838" s="6"/>
      <c r="R838" s="8">
        <f t="shared" si="101"/>
        <v>0</v>
      </c>
      <c r="S838" s="6"/>
      <c r="T838" s="4"/>
      <c r="U838" s="6"/>
      <c r="V838" s="85"/>
      <c r="W838" s="85"/>
      <c r="X838" s="58">
        <f t="shared" si="102"/>
        <v>0</v>
      </c>
      <c r="Y838" s="6"/>
      <c r="Z838" s="4"/>
    </row>
    <row r="839" spans="1:26" customFormat="1" x14ac:dyDescent="0.25">
      <c r="A839" s="82">
        <v>836</v>
      </c>
      <c r="B839" s="9"/>
      <c r="C839" s="4"/>
      <c r="D839" s="6"/>
      <c r="E839" s="8">
        <f t="shared" si="96"/>
        <v>6210</v>
      </c>
      <c r="F839" s="90" t="e">
        <f t="shared" si="97"/>
        <v>#VALUE!</v>
      </c>
      <c r="G839" s="4"/>
      <c r="H839" s="6"/>
      <c r="I839" s="6"/>
      <c r="J839" s="8" t="str">
        <f t="shared" si="98"/>
        <v/>
      </c>
      <c r="K839" s="8" t="str">
        <f t="shared" si="99"/>
        <v/>
      </c>
      <c r="L839" s="8" t="str">
        <f t="shared" si="100"/>
        <v/>
      </c>
      <c r="M839" s="6"/>
      <c r="N839" s="4"/>
      <c r="O839" s="6"/>
      <c r="P839" s="85"/>
      <c r="Q839" s="6"/>
      <c r="R839" s="8">
        <f t="shared" si="101"/>
        <v>0</v>
      </c>
      <c r="S839" s="6"/>
      <c r="T839" s="4"/>
      <c r="U839" s="6"/>
      <c r="V839" s="85"/>
      <c r="W839" s="85"/>
      <c r="X839" s="58">
        <f t="shared" si="102"/>
        <v>0</v>
      </c>
      <c r="Y839" s="6"/>
      <c r="Z839" s="4"/>
    </row>
    <row r="840" spans="1:26" customFormat="1" x14ac:dyDescent="0.25">
      <c r="A840" s="82">
        <v>837</v>
      </c>
      <c r="B840" s="9"/>
      <c r="C840" s="4"/>
      <c r="D840" s="6"/>
      <c r="E840" s="8">
        <f t="shared" si="96"/>
        <v>6210</v>
      </c>
      <c r="F840" s="90" t="e">
        <f t="shared" si="97"/>
        <v>#VALUE!</v>
      </c>
      <c r="G840" s="4"/>
      <c r="H840" s="6"/>
      <c r="I840" s="6"/>
      <c r="J840" s="8" t="str">
        <f t="shared" si="98"/>
        <v/>
      </c>
      <c r="K840" s="8" t="str">
        <f t="shared" si="99"/>
        <v/>
      </c>
      <c r="L840" s="8" t="str">
        <f t="shared" si="100"/>
        <v/>
      </c>
      <c r="M840" s="6"/>
      <c r="N840" s="4"/>
      <c r="O840" s="6"/>
      <c r="P840" s="85"/>
      <c r="Q840" s="6"/>
      <c r="R840" s="8">
        <f t="shared" si="101"/>
        <v>0</v>
      </c>
      <c r="S840" s="6"/>
      <c r="T840" s="4"/>
      <c r="U840" s="6"/>
      <c r="V840" s="85"/>
      <c r="W840" s="85"/>
      <c r="X840" s="58">
        <f t="shared" si="102"/>
        <v>0</v>
      </c>
      <c r="Y840" s="6"/>
      <c r="Z840" s="4"/>
    </row>
    <row r="841" spans="1:26" customFormat="1" x14ac:dyDescent="0.25">
      <c r="A841" s="10">
        <v>838</v>
      </c>
      <c r="B841" s="9"/>
      <c r="C841" s="4"/>
      <c r="D841" s="6"/>
      <c r="E841" s="8">
        <f t="shared" si="96"/>
        <v>6210</v>
      </c>
      <c r="F841" s="90" t="e">
        <f t="shared" si="97"/>
        <v>#VALUE!</v>
      </c>
      <c r="G841" s="4"/>
      <c r="H841" s="6"/>
      <c r="I841" s="6"/>
      <c r="J841" s="8" t="str">
        <f t="shared" si="98"/>
        <v/>
      </c>
      <c r="K841" s="8" t="str">
        <f t="shared" si="99"/>
        <v/>
      </c>
      <c r="L841" s="8" t="str">
        <f t="shared" si="100"/>
        <v/>
      </c>
      <c r="M841" s="6"/>
      <c r="N841" s="4"/>
      <c r="O841" s="6"/>
      <c r="P841" s="85"/>
      <c r="Q841" s="6"/>
      <c r="R841" s="8">
        <f t="shared" si="101"/>
        <v>0</v>
      </c>
      <c r="S841" s="6"/>
      <c r="T841" s="4"/>
      <c r="U841" s="6"/>
      <c r="V841" s="85"/>
      <c r="W841" s="85"/>
      <c r="X841" s="58">
        <f t="shared" si="102"/>
        <v>0</v>
      </c>
      <c r="Y841" s="6"/>
      <c r="Z841" s="4"/>
    </row>
    <row r="842" spans="1:26" customFormat="1" x14ac:dyDescent="0.25">
      <c r="A842" s="82">
        <v>839</v>
      </c>
      <c r="B842" s="9"/>
      <c r="C842" s="4"/>
      <c r="D842" s="6"/>
      <c r="E842" s="8">
        <f t="shared" si="96"/>
        <v>6210</v>
      </c>
      <c r="F842" s="90" t="e">
        <f t="shared" si="97"/>
        <v>#VALUE!</v>
      </c>
      <c r="G842" s="4"/>
      <c r="H842" s="6"/>
      <c r="I842" s="6"/>
      <c r="J842" s="8" t="str">
        <f t="shared" si="98"/>
        <v/>
      </c>
      <c r="K842" s="8" t="str">
        <f t="shared" si="99"/>
        <v/>
      </c>
      <c r="L842" s="8" t="str">
        <f t="shared" si="100"/>
        <v/>
      </c>
      <c r="M842" s="6"/>
      <c r="N842" s="4"/>
      <c r="O842" s="6"/>
      <c r="P842" s="85"/>
      <c r="Q842" s="6"/>
      <c r="R842" s="8">
        <f t="shared" si="101"/>
        <v>0</v>
      </c>
      <c r="S842" s="6"/>
      <c r="T842" s="4"/>
      <c r="U842" s="6"/>
      <c r="V842" s="85"/>
      <c r="W842" s="85"/>
      <c r="X842" s="58">
        <f t="shared" si="102"/>
        <v>0</v>
      </c>
      <c r="Y842" s="6"/>
      <c r="Z842" s="4"/>
    </row>
    <row r="843" spans="1:26" customFormat="1" x14ac:dyDescent="0.25">
      <c r="A843" s="82">
        <v>840</v>
      </c>
      <c r="B843" s="9"/>
      <c r="C843" s="4"/>
      <c r="D843" s="6"/>
      <c r="E843" s="8">
        <f t="shared" si="96"/>
        <v>6210</v>
      </c>
      <c r="F843" s="90" t="e">
        <f t="shared" si="97"/>
        <v>#VALUE!</v>
      </c>
      <c r="G843" s="4"/>
      <c r="H843" s="6"/>
      <c r="I843" s="6"/>
      <c r="J843" s="8" t="str">
        <f t="shared" si="98"/>
        <v/>
      </c>
      <c r="K843" s="8" t="str">
        <f t="shared" si="99"/>
        <v/>
      </c>
      <c r="L843" s="8" t="str">
        <f t="shared" si="100"/>
        <v/>
      </c>
      <c r="M843" s="6"/>
      <c r="N843" s="4"/>
      <c r="O843" s="6"/>
      <c r="P843" s="85"/>
      <c r="Q843" s="6"/>
      <c r="R843" s="8">
        <f t="shared" si="101"/>
        <v>0</v>
      </c>
      <c r="S843" s="6"/>
      <c r="T843" s="4"/>
      <c r="U843" s="6"/>
      <c r="V843" s="85"/>
      <c r="W843" s="85"/>
      <c r="X843" s="58">
        <f t="shared" si="102"/>
        <v>0</v>
      </c>
      <c r="Y843" s="6"/>
      <c r="Z843" s="4"/>
    </row>
    <row r="844" spans="1:26" customFormat="1" x14ac:dyDescent="0.25">
      <c r="A844" s="10">
        <v>841</v>
      </c>
      <c r="B844" s="9"/>
      <c r="C844" s="4"/>
      <c r="D844" s="6"/>
      <c r="E844" s="8">
        <f t="shared" si="96"/>
        <v>6210</v>
      </c>
      <c r="F844" s="90" t="e">
        <f t="shared" si="97"/>
        <v>#VALUE!</v>
      </c>
      <c r="G844" s="4"/>
      <c r="H844" s="6"/>
      <c r="I844" s="6"/>
      <c r="J844" s="8" t="str">
        <f t="shared" si="98"/>
        <v/>
      </c>
      <c r="K844" s="8" t="str">
        <f t="shared" si="99"/>
        <v/>
      </c>
      <c r="L844" s="8" t="str">
        <f t="shared" si="100"/>
        <v/>
      </c>
      <c r="M844" s="6"/>
      <c r="N844" s="4"/>
      <c r="O844" s="6"/>
      <c r="P844" s="85"/>
      <c r="Q844" s="6"/>
      <c r="R844" s="8">
        <f t="shared" si="101"/>
        <v>0</v>
      </c>
      <c r="S844" s="6"/>
      <c r="T844" s="4"/>
      <c r="U844" s="6"/>
      <c r="V844" s="85"/>
      <c r="W844" s="85"/>
      <c r="X844" s="58">
        <f t="shared" si="102"/>
        <v>0</v>
      </c>
      <c r="Y844" s="6"/>
      <c r="Z844" s="4"/>
    </row>
    <row r="845" spans="1:26" customFormat="1" x14ac:dyDescent="0.25">
      <c r="A845" s="82">
        <v>842</v>
      </c>
      <c r="B845" s="9"/>
      <c r="C845" s="4"/>
      <c r="D845" s="6"/>
      <c r="E845" s="8">
        <f t="shared" si="96"/>
        <v>6210</v>
      </c>
      <c r="F845" s="90" t="e">
        <f t="shared" si="97"/>
        <v>#VALUE!</v>
      </c>
      <c r="G845" s="4"/>
      <c r="H845" s="6"/>
      <c r="I845" s="6"/>
      <c r="J845" s="8" t="str">
        <f t="shared" si="98"/>
        <v/>
      </c>
      <c r="K845" s="8" t="str">
        <f t="shared" si="99"/>
        <v/>
      </c>
      <c r="L845" s="8" t="str">
        <f t="shared" si="100"/>
        <v/>
      </c>
      <c r="M845" s="6"/>
      <c r="N845" s="4"/>
      <c r="O845" s="6"/>
      <c r="P845" s="85"/>
      <c r="Q845" s="6"/>
      <c r="R845" s="8">
        <f t="shared" si="101"/>
        <v>0</v>
      </c>
      <c r="S845" s="6"/>
      <c r="T845" s="4"/>
      <c r="U845" s="6"/>
      <c r="V845" s="85"/>
      <c r="W845" s="85"/>
      <c r="X845" s="58">
        <f t="shared" si="102"/>
        <v>0</v>
      </c>
      <c r="Y845" s="6"/>
      <c r="Z845" s="4"/>
    </row>
    <row r="846" spans="1:26" customFormat="1" x14ac:dyDescent="0.25">
      <c r="A846" s="82">
        <v>843</v>
      </c>
      <c r="B846" s="9"/>
      <c r="C846" s="4"/>
      <c r="D846" s="6"/>
      <c r="E846" s="8">
        <f t="shared" si="96"/>
        <v>6210</v>
      </c>
      <c r="F846" s="90" t="e">
        <f t="shared" si="97"/>
        <v>#VALUE!</v>
      </c>
      <c r="G846" s="4"/>
      <c r="H846" s="6"/>
      <c r="I846" s="6"/>
      <c r="J846" s="8" t="str">
        <f t="shared" si="98"/>
        <v/>
      </c>
      <c r="K846" s="8" t="str">
        <f t="shared" si="99"/>
        <v/>
      </c>
      <c r="L846" s="8" t="str">
        <f t="shared" si="100"/>
        <v/>
      </c>
      <c r="M846" s="6"/>
      <c r="N846" s="4"/>
      <c r="O846" s="6"/>
      <c r="P846" s="85"/>
      <c r="Q846" s="6"/>
      <c r="R846" s="8">
        <f t="shared" si="101"/>
        <v>0</v>
      </c>
      <c r="S846" s="6"/>
      <c r="T846" s="4"/>
      <c r="U846" s="6"/>
      <c r="V846" s="85"/>
      <c r="W846" s="85"/>
      <c r="X846" s="58">
        <f t="shared" si="102"/>
        <v>0</v>
      </c>
      <c r="Y846" s="6"/>
      <c r="Z846" s="4"/>
    </row>
    <row r="847" spans="1:26" customFormat="1" x14ac:dyDescent="0.25">
      <c r="A847" s="10">
        <v>844</v>
      </c>
      <c r="B847" s="9"/>
      <c r="C847" s="4"/>
      <c r="D847" s="6"/>
      <c r="E847" s="8">
        <f t="shared" si="96"/>
        <v>6210</v>
      </c>
      <c r="F847" s="90" t="e">
        <f t="shared" si="97"/>
        <v>#VALUE!</v>
      </c>
      <c r="G847" s="4"/>
      <c r="H847" s="6"/>
      <c r="I847" s="6"/>
      <c r="J847" s="8" t="str">
        <f t="shared" si="98"/>
        <v/>
      </c>
      <c r="K847" s="8" t="str">
        <f t="shared" si="99"/>
        <v/>
      </c>
      <c r="L847" s="8" t="str">
        <f t="shared" si="100"/>
        <v/>
      </c>
      <c r="M847" s="6"/>
      <c r="N847" s="4"/>
      <c r="O847" s="6"/>
      <c r="P847" s="85"/>
      <c r="Q847" s="6"/>
      <c r="R847" s="8">
        <f t="shared" si="101"/>
        <v>0</v>
      </c>
      <c r="S847" s="6"/>
      <c r="T847" s="4"/>
      <c r="U847" s="6"/>
      <c r="V847" s="85"/>
      <c r="W847" s="85"/>
      <c r="X847" s="58">
        <f t="shared" si="102"/>
        <v>0</v>
      </c>
      <c r="Y847" s="6"/>
      <c r="Z847" s="4"/>
    </row>
    <row r="848" spans="1:26" customFormat="1" x14ac:dyDescent="0.25">
      <c r="A848" s="82">
        <v>845</v>
      </c>
      <c r="B848" s="9"/>
      <c r="C848" s="4"/>
      <c r="D848" s="6"/>
      <c r="E848" s="8">
        <f t="shared" si="96"/>
        <v>6210</v>
      </c>
      <c r="F848" s="90" t="e">
        <f t="shared" si="97"/>
        <v>#VALUE!</v>
      </c>
      <c r="G848" s="4"/>
      <c r="H848" s="6"/>
      <c r="I848" s="6"/>
      <c r="J848" s="8" t="str">
        <f t="shared" si="98"/>
        <v/>
      </c>
      <c r="K848" s="8" t="str">
        <f t="shared" si="99"/>
        <v/>
      </c>
      <c r="L848" s="8" t="str">
        <f t="shared" si="100"/>
        <v/>
      </c>
      <c r="M848" s="6"/>
      <c r="N848" s="4"/>
      <c r="O848" s="6"/>
      <c r="P848" s="85"/>
      <c r="Q848" s="6"/>
      <c r="R848" s="8">
        <f t="shared" si="101"/>
        <v>0</v>
      </c>
      <c r="S848" s="6"/>
      <c r="T848" s="4"/>
      <c r="U848" s="6"/>
      <c r="V848" s="85"/>
      <c r="W848" s="85"/>
      <c r="X848" s="58">
        <f t="shared" si="102"/>
        <v>0</v>
      </c>
      <c r="Y848" s="6"/>
      <c r="Z848" s="4"/>
    </row>
    <row r="849" spans="1:26" customFormat="1" x14ac:dyDescent="0.25">
      <c r="A849" s="82">
        <v>846</v>
      </c>
      <c r="B849" s="9"/>
      <c r="C849" s="4"/>
      <c r="D849" s="6"/>
      <c r="E849" s="8">
        <f t="shared" si="96"/>
        <v>6210</v>
      </c>
      <c r="F849" s="90" t="e">
        <f t="shared" si="97"/>
        <v>#VALUE!</v>
      </c>
      <c r="G849" s="4"/>
      <c r="H849" s="6"/>
      <c r="I849" s="6"/>
      <c r="J849" s="8" t="str">
        <f t="shared" si="98"/>
        <v/>
      </c>
      <c r="K849" s="8" t="str">
        <f t="shared" si="99"/>
        <v/>
      </c>
      <c r="L849" s="8" t="str">
        <f t="shared" si="100"/>
        <v/>
      </c>
      <c r="M849" s="6"/>
      <c r="N849" s="4"/>
      <c r="O849" s="6"/>
      <c r="P849" s="85"/>
      <c r="Q849" s="6"/>
      <c r="R849" s="8">
        <f t="shared" si="101"/>
        <v>0</v>
      </c>
      <c r="S849" s="6"/>
      <c r="T849" s="4"/>
      <c r="U849" s="6"/>
      <c r="V849" s="85"/>
      <c r="W849" s="85"/>
      <c r="X849" s="58">
        <f t="shared" si="102"/>
        <v>0</v>
      </c>
      <c r="Y849" s="6"/>
      <c r="Z849" s="4"/>
    </row>
    <row r="850" spans="1:26" customFormat="1" x14ac:dyDescent="0.25">
      <c r="A850" s="10">
        <v>847</v>
      </c>
      <c r="B850" s="9"/>
      <c r="C850" s="4"/>
      <c r="D850" s="6"/>
      <c r="E850" s="8">
        <f t="shared" si="96"/>
        <v>6210</v>
      </c>
      <c r="F850" s="90" t="e">
        <f t="shared" si="97"/>
        <v>#VALUE!</v>
      </c>
      <c r="G850" s="4"/>
      <c r="H850" s="6"/>
      <c r="I850" s="6"/>
      <c r="J850" s="8" t="str">
        <f t="shared" si="98"/>
        <v/>
      </c>
      <c r="K850" s="8" t="str">
        <f t="shared" si="99"/>
        <v/>
      </c>
      <c r="L850" s="8" t="str">
        <f t="shared" si="100"/>
        <v/>
      </c>
      <c r="M850" s="6"/>
      <c r="N850" s="4"/>
      <c r="O850" s="6"/>
      <c r="P850" s="85"/>
      <c r="Q850" s="6"/>
      <c r="R850" s="8">
        <f t="shared" si="101"/>
        <v>0</v>
      </c>
      <c r="S850" s="6"/>
      <c r="T850" s="4"/>
      <c r="U850" s="6"/>
      <c r="V850" s="85"/>
      <c r="W850" s="85"/>
      <c r="X850" s="58">
        <f t="shared" si="102"/>
        <v>0</v>
      </c>
      <c r="Y850" s="6"/>
      <c r="Z850" s="4"/>
    </row>
    <row r="851" spans="1:26" customFormat="1" x14ac:dyDescent="0.25">
      <c r="A851" s="82">
        <v>848</v>
      </c>
      <c r="B851" s="9"/>
      <c r="C851" s="4"/>
      <c r="D851" s="6"/>
      <c r="E851" s="8">
        <f t="shared" si="96"/>
        <v>6210</v>
      </c>
      <c r="F851" s="90" t="e">
        <f t="shared" si="97"/>
        <v>#VALUE!</v>
      </c>
      <c r="G851" s="4"/>
      <c r="H851" s="6"/>
      <c r="I851" s="6"/>
      <c r="J851" s="8" t="str">
        <f t="shared" si="98"/>
        <v/>
      </c>
      <c r="K851" s="8" t="str">
        <f t="shared" si="99"/>
        <v/>
      </c>
      <c r="L851" s="8" t="str">
        <f t="shared" si="100"/>
        <v/>
      </c>
      <c r="M851" s="6"/>
      <c r="N851" s="4"/>
      <c r="O851" s="6"/>
      <c r="P851" s="85"/>
      <c r="Q851" s="6"/>
      <c r="R851" s="8">
        <f t="shared" si="101"/>
        <v>0</v>
      </c>
      <c r="S851" s="6"/>
      <c r="T851" s="4"/>
      <c r="U851" s="6"/>
      <c r="V851" s="85"/>
      <c r="W851" s="85"/>
      <c r="X851" s="58">
        <f t="shared" si="102"/>
        <v>0</v>
      </c>
      <c r="Y851" s="6"/>
      <c r="Z851" s="4"/>
    </row>
    <row r="852" spans="1:26" customFormat="1" x14ac:dyDescent="0.25">
      <c r="A852" s="82">
        <v>849</v>
      </c>
      <c r="B852" s="9"/>
      <c r="C852" s="4"/>
      <c r="D852" s="6"/>
      <c r="E852" s="8">
        <f t="shared" si="96"/>
        <v>6210</v>
      </c>
      <c r="F852" s="90" t="e">
        <f t="shared" si="97"/>
        <v>#VALUE!</v>
      </c>
      <c r="G852" s="4"/>
      <c r="H852" s="6"/>
      <c r="I852" s="6"/>
      <c r="J852" s="8" t="str">
        <f t="shared" si="98"/>
        <v/>
      </c>
      <c r="K852" s="8" t="str">
        <f t="shared" si="99"/>
        <v/>
      </c>
      <c r="L852" s="8" t="str">
        <f t="shared" si="100"/>
        <v/>
      </c>
      <c r="M852" s="6"/>
      <c r="N852" s="4"/>
      <c r="O852" s="6"/>
      <c r="P852" s="85"/>
      <c r="Q852" s="6"/>
      <c r="R852" s="8">
        <f t="shared" si="101"/>
        <v>0</v>
      </c>
      <c r="S852" s="6"/>
      <c r="T852" s="4"/>
      <c r="U852" s="6"/>
      <c r="V852" s="85"/>
      <c r="W852" s="85"/>
      <c r="X852" s="58">
        <f t="shared" si="102"/>
        <v>0</v>
      </c>
      <c r="Y852" s="6"/>
      <c r="Z852" s="4"/>
    </row>
    <row r="853" spans="1:26" customFormat="1" x14ac:dyDescent="0.25">
      <c r="A853" s="10">
        <v>850</v>
      </c>
      <c r="B853" s="9"/>
      <c r="C853" s="4"/>
      <c r="D853" s="6"/>
      <c r="E853" s="8">
        <f t="shared" si="96"/>
        <v>6210</v>
      </c>
      <c r="F853" s="90" t="e">
        <f t="shared" si="97"/>
        <v>#VALUE!</v>
      </c>
      <c r="G853" s="4"/>
      <c r="H853" s="6"/>
      <c r="I853" s="6"/>
      <c r="J853" s="8" t="str">
        <f t="shared" si="98"/>
        <v/>
      </c>
      <c r="K853" s="8" t="str">
        <f t="shared" si="99"/>
        <v/>
      </c>
      <c r="L853" s="8" t="str">
        <f t="shared" si="100"/>
        <v/>
      </c>
      <c r="M853" s="6"/>
      <c r="N853" s="4"/>
      <c r="O853" s="6"/>
      <c r="P853" s="85"/>
      <c r="Q853" s="6"/>
      <c r="R853" s="8">
        <f t="shared" si="101"/>
        <v>0</v>
      </c>
      <c r="S853" s="6"/>
      <c r="T853" s="4"/>
      <c r="U853" s="6"/>
      <c r="V853" s="85"/>
      <c r="W853" s="85"/>
      <c r="X853" s="58">
        <f t="shared" si="102"/>
        <v>0</v>
      </c>
      <c r="Y853" s="6"/>
      <c r="Z853" s="4"/>
    </row>
    <row r="854" spans="1:26" customFormat="1" x14ac:dyDescent="0.25">
      <c r="A854" s="82">
        <v>851</v>
      </c>
      <c r="B854" s="9"/>
      <c r="C854" s="4"/>
      <c r="D854" s="6"/>
      <c r="E854" s="8">
        <f t="shared" si="96"/>
        <v>6210</v>
      </c>
      <c r="F854" s="90" t="e">
        <f t="shared" si="97"/>
        <v>#VALUE!</v>
      </c>
      <c r="G854" s="4"/>
      <c r="H854" s="6"/>
      <c r="I854" s="6"/>
      <c r="J854" s="8" t="str">
        <f t="shared" si="98"/>
        <v/>
      </c>
      <c r="K854" s="8" t="str">
        <f t="shared" si="99"/>
        <v/>
      </c>
      <c r="L854" s="8" t="str">
        <f t="shared" si="100"/>
        <v/>
      </c>
      <c r="M854" s="6"/>
      <c r="N854" s="4"/>
      <c r="O854" s="6"/>
      <c r="P854" s="85"/>
      <c r="Q854" s="6"/>
      <c r="R854" s="8">
        <f t="shared" si="101"/>
        <v>0</v>
      </c>
      <c r="S854" s="6"/>
      <c r="T854" s="4"/>
      <c r="U854" s="6"/>
      <c r="V854" s="85"/>
      <c r="W854" s="85"/>
      <c r="X854" s="58">
        <f t="shared" si="102"/>
        <v>0</v>
      </c>
      <c r="Y854" s="6"/>
      <c r="Z854" s="4"/>
    </row>
    <row r="855" spans="1:26" customFormat="1" x14ac:dyDescent="0.25">
      <c r="A855" s="82">
        <v>852</v>
      </c>
      <c r="B855" s="9"/>
      <c r="C855" s="4"/>
      <c r="D855" s="6"/>
      <c r="E855" s="8">
        <f t="shared" si="96"/>
        <v>6210</v>
      </c>
      <c r="F855" s="90" t="e">
        <f t="shared" si="97"/>
        <v>#VALUE!</v>
      </c>
      <c r="G855" s="4"/>
      <c r="H855" s="6"/>
      <c r="I855" s="6"/>
      <c r="J855" s="8" t="str">
        <f t="shared" si="98"/>
        <v/>
      </c>
      <c r="K855" s="8" t="str">
        <f t="shared" si="99"/>
        <v/>
      </c>
      <c r="L855" s="8" t="str">
        <f t="shared" si="100"/>
        <v/>
      </c>
      <c r="M855" s="6"/>
      <c r="N855" s="4"/>
      <c r="O855" s="6"/>
      <c r="P855" s="85"/>
      <c r="Q855" s="6"/>
      <c r="R855" s="8">
        <f t="shared" si="101"/>
        <v>0</v>
      </c>
      <c r="S855" s="6"/>
      <c r="T855" s="4"/>
      <c r="U855" s="6"/>
      <c r="V855" s="85"/>
      <c r="W855" s="85"/>
      <c r="X855" s="58">
        <f t="shared" si="102"/>
        <v>0</v>
      </c>
      <c r="Y855" s="6"/>
      <c r="Z855" s="4"/>
    </row>
    <row r="856" spans="1:26" customFormat="1" x14ac:dyDescent="0.25">
      <c r="A856" s="10">
        <v>853</v>
      </c>
      <c r="B856" s="9"/>
      <c r="C856" s="4"/>
      <c r="D856" s="6"/>
      <c r="E856" s="8">
        <f t="shared" si="96"/>
        <v>6210</v>
      </c>
      <c r="F856" s="90" t="e">
        <f t="shared" si="97"/>
        <v>#VALUE!</v>
      </c>
      <c r="G856" s="4"/>
      <c r="H856" s="6"/>
      <c r="I856" s="6"/>
      <c r="J856" s="8" t="str">
        <f t="shared" si="98"/>
        <v/>
      </c>
      <c r="K856" s="8" t="str">
        <f t="shared" si="99"/>
        <v/>
      </c>
      <c r="L856" s="8" t="str">
        <f t="shared" si="100"/>
        <v/>
      </c>
      <c r="M856" s="6"/>
      <c r="N856" s="4"/>
      <c r="O856" s="6"/>
      <c r="P856" s="85"/>
      <c r="Q856" s="6"/>
      <c r="R856" s="8">
        <f t="shared" si="101"/>
        <v>0</v>
      </c>
      <c r="S856" s="6"/>
      <c r="T856" s="4"/>
      <c r="U856" s="6"/>
      <c r="V856" s="85"/>
      <c r="W856" s="85"/>
      <c r="X856" s="58">
        <f t="shared" si="102"/>
        <v>0</v>
      </c>
      <c r="Y856" s="6"/>
      <c r="Z856" s="4"/>
    </row>
    <row r="857" spans="1:26" customFormat="1" x14ac:dyDescent="0.25">
      <c r="A857" s="82">
        <v>854</v>
      </c>
      <c r="B857" s="9"/>
      <c r="C857" s="4"/>
      <c r="D857" s="6"/>
      <c r="E857" s="8">
        <f t="shared" si="96"/>
        <v>6210</v>
      </c>
      <c r="F857" s="90" t="e">
        <f t="shared" si="97"/>
        <v>#VALUE!</v>
      </c>
      <c r="G857" s="4"/>
      <c r="H857" s="6"/>
      <c r="I857" s="6"/>
      <c r="J857" s="8" t="str">
        <f t="shared" si="98"/>
        <v/>
      </c>
      <c r="K857" s="8" t="str">
        <f t="shared" si="99"/>
        <v/>
      </c>
      <c r="L857" s="8" t="str">
        <f t="shared" si="100"/>
        <v/>
      </c>
      <c r="M857" s="6"/>
      <c r="N857" s="4"/>
      <c r="O857" s="6"/>
      <c r="P857" s="85"/>
      <c r="Q857" s="6"/>
      <c r="R857" s="8">
        <f t="shared" si="101"/>
        <v>0</v>
      </c>
      <c r="S857" s="6"/>
      <c r="T857" s="4"/>
      <c r="U857" s="6"/>
      <c r="V857" s="85"/>
      <c r="W857" s="85"/>
      <c r="X857" s="58">
        <f t="shared" si="102"/>
        <v>0</v>
      </c>
      <c r="Y857" s="6"/>
      <c r="Z857" s="4"/>
    </row>
    <row r="858" spans="1:26" customFormat="1" x14ac:dyDescent="0.25">
      <c r="A858" s="82">
        <v>855</v>
      </c>
      <c r="B858" s="9"/>
      <c r="C858" s="4"/>
      <c r="D858" s="6"/>
      <c r="E858" s="8">
        <f t="shared" si="96"/>
        <v>6210</v>
      </c>
      <c r="F858" s="90" t="e">
        <f t="shared" si="97"/>
        <v>#VALUE!</v>
      </c>
      <c r="G858" s="4"/>
      <c r="H858" s="6"/>
      <c r="I858" s="6"/>
      <c r="J858" s="8" t="str">
        <f t="shared" si="98"/>
        <v/>
      </c>
      <c r="K858" s="8" t="str">
        <f t="shared" si="99"/>
        <v/>
      </c>
      <c r="L858" s="8" t="str">
        <f t="shared" si="100"/>
        <v/>
      </c>
      <c r="M858" s="6"/>
      <c r="N858" s="4"/>
      <c r="O858" s="6"/>
      <c r="P858" s="85"/>
      <c r="Q858" s="6"/>
      <c r="R858" s="8">
        <f t="shared" si="101"/>
        <v>0</v>
      </c>
      <c r="S858" s="6"/>
      <c r="T858" s="4"/>
      <c r="U858" s="6"/>
      <c r="V858" s="85"/>
      <c r="W858" s="85"/>
      <c r="X858" s="58">
        <f t="shared" si="102"/>
        <v>0</v>
      </c>
      <c r="Y858" s="6"/>
      <c r="Z858" s="4"/>
    </row>
    <row r="859" spans="1:26" customFormat="1" x14ac:dyDescent="0.25">
      <c r="A859" s="10">
        <v>856</v>
      </c>
      <c r="B859" s="9"/>
      <c r="C859" s="4"/>
      <c r="D859" s="6"/>
      <c r="E859" s="8">
        <f t="shared" si="96"/>
        <v>6210</v>
      </c>
      <c r="F859" s="90" t="e">
        <f t="shared" si="97"/>
        <v>#VALUE!</v>
      </c>
      <c r="G859" s="4"/>
      <c r="H859" s="6"/>
      <c r="I859" s="6"/>
      <c r="J859" s="8" t="str">
        <f t="shared" si="98"/>
        <v/>
      </c>
      <c r="K859" s="8" t="str">
        <f t="shared" si="99"/>
        <v/>
      </c>
      <c r="L859" s="8" t="str">
        <f t="shared" si="100"/>
        <v/>
      </c>
      <c r="M859" s="6"/>
      <c r="N859" s="4"/>
      <c r="O859" s="6"/>
      <c r="P859" s="85"/>
      <c r="Q859" s="6"/>
      <c r="R859" s="8">
        <f t="shared" si="101"/>
        <v>0</v>
      </c>
      <c r="S859" s="6"/>
      <c r="T859" s="4"/>
      <c r="U859" s="6"/>
      <c r="V859" s="85"/>
      <c r="W859" s="85"/>
      <c r="X859" s="58">
        <f t="shared" si="102"/>
        <v>0</v>
      </c>
      <c r="Y859" s="6"/>
      <c r="Z859" s="4"/>
    </row>
    <row r="860" spans="1:26" customFormat="1" x14ac:dyDescent="0.25">
      <c r="A860" s="82">
        <v>857</v>
      </c>
      <c r="B860" s="9"/>
      <c r="C860" s="4"/>
      <c r="D860" s="6"/>
      <c r="E860" s="8">
        <f t="shared" si="96"/>
        <v>6210</v>
      </c>
      <c r="F860" s="90" t="e">
        <f t="shared" si="97"/>
        <v>#VALUE!</v>
      </c>
      <c r="G860" s="4"/>
      <c r="H860" s="6"/>
      <c r="I860" s="6"/>
      <c r="J860" s="8" t="str">
        <f t="shared" si="98"/>
        <v/>
      </c>
      <c r="K860" s="8" t="str">
        <f t="shared" si="99"/>
        <v/>
      </c>
      <c r="L860" s="8" t="str">
        <f t="shared" si="100"/>
        <v/>
      </c>
      <c r="M860" s="6"/>
      <c r="N860" s="4"/>
      <c r="O860" s="6"/>
      <c r="P860" s="85"/>
      <c r="Q860" s="6"/>
      <c r="R860" s="8">
        <f t="shared" si="101"/>
        <v>0</v>
      </c>
      <c r="S860" s="6"/>
      <c r="T860" s="4"/>
      <c r="U860" s="6"/>
      <c r="V860" s="85"/>
      <c r="W860" s="85"/>
      <c r="X860" s="58">
        <f t="shared" si="102"/>
        <v>0</v>
      </c>
      <c r="Y860" s="6"/>
      <c r="Z860" s="4"/>
    </row>
    <row r="861" spans="1:26" customFormat="1" x14ac:dyDescent="0.25">
      <c r="A861" s="82">
        <v>858</v>
      </c>
      <c r="B861" s="9"/>
      <c r="C861" s="4"/>
      <c r="D861" s="6"/>
      <c r="E861" s="8">
        <f t="shared" si="96"/>
        <v>6210</v>
      </c>
      <c r="F861" s="90" t="e">
        <f t="shared" si="97"/>
        <v>#VALUE!</v>
      </c>
      <c r="G861" s="4"/>
      <c r="H861" s="6"/>
      <c r="I861" s="6"/>
      <c r="J861" s="8" t="str">
        <f t="shared" si="98"/>
        <v/>
      </c>
      <c r="K861" s="8" t="str">
        <f t="shared" si="99"/>
        <v/>
      </c>
      <c r="L861" s="8" t="str">
        <f t="shared" si="100"/>
        <v/>
      </c>
      <c r="M861" s="6"/>
      <c r="N861" s="4"/>
      <c r="O861" s="6"/>
      <c r="P861" s="85"/>
      <c r="Q861" s="6"/>
      <c r="R861" s="8">
        <f t="shared" si="101"/>
        <v>0</v>
      </c>
      <c r="S861" s="6"/>
      <c r="T861" s="4"/>
      <c r="U861" s="6"/>
      <c r="V861" s="85"/>
      <c r="W861" s="85"/>
      <c r="X861" s="58">
        <f t="shared" si="102"/>
        <v>0</v>
      </c>
      <c r="Y861" s="6"/>
      <c r="Z861" s="4"/>
    </row>
    <row r="862" spans="1:26" customFormat="1" x14ac:dyDescent="0.25">
      <c r="A862" s="10">
        <v>859</v>
      </c>
      <c r="B862" s="9"/>
      <c r="C862" s="4"/>
      <c r="D862" s="6"/>
      <c r="E862" s="8">
        <f t="shared" si="96"/>
        <v>6210</v>
      </c>
      <c r="F862" s="90" t="e">
        <f t="shared" si="97"/>
        <v>#VALUE!</v>
      </c>
      <c r="G862" s="4"/>
      <c r="H862" s="6"/>
      <c r="I862" s="6"/>
      <c r="J862" s="8" t="str">
        <f t="shared" si="98"/>
        <v/>
      </c>
      <c r="K862" s="8" t="str">
        <f t="shared" si="99"/>
        <v/>
      </c>
      <c r="L862" s="8" t="str">
        <f t="shared" si="100"/>
        <v/>
      </c>
      <c r="M862" s="6"/>
      <c r="N862" s="4"/>
      <c r="O862" s="6"/>
      <c r="P862" s="85"/>
      <c r="Q862" s="6"/>
      <c r="R862" s="8">
        <f t="shared" si="101"/>
        <v>0</v>
      </c>
      <c r="S862" s="6"/>
      <c r="T862" s="4"/>
      <c r="U862" s="6"/>
      <c r="V862" s="85"/>
      <c r="W862" s="85"/>
      <c r="X862" s="58">
        <f t="shared" si="102"/>
        <v>0</v>
      </c>
      <c r="Y862" s="6"/>
      <c r="Z862" s="4"/>
    </row>
    <row r="863" spans="1:26" customFormat="1" x14ac:dyDescent="0.25">
      <c r="A863" s="82">
        <v>860</v>
      </c>
      <c r="B863" s="9"/>
      <c r="C863" s="4"/>
      <c r="D863" s="6"/>
      <c r="E863" s="8">
        <f t="shared" si="96"/>
        <v>6210</v>
      </c>
      <c r="F863" s="90" t="e">
        <f t="shared" si="97"/>
        <v>#VALUE!</v>
      </c>
      <c r="G863" s="4"/>
      <c r="H863" s="6"/>
      <c r="I863" s="6"/>
      <c r="J863" s="8" t="str">
        <f t="shared" si="98"/>
        <v/>
      </c>
      <c r="K863" s="8" t="str">
        <f t="shared" si="99"/>
        <v/>
      </c>
      <c r="L863" s="8" t="str">
        <f t="shared" si="100"/>
        <v/>
      </c>
      <c r="M863" s="6"/>
      <c r="N863" s="4"/>
      <c r="O863" s="6"/>
      <c r="P863" s="85"/>
      <c r="Q863" s="6"/>
      <c r="R863" s="8">
        <f t="shared" si="101"/>
        <v>0</v>
      </c>
      <c r="S863" s="6"/>
      <c r="T863" s="4"/>
      <c r="U863" s="6"/>
      <c r="V863" s="85"/>
      <c r="W863" s="85"/>
      <c r="X863" s="58">
        <f t="shared" si="102"/>
        <v>0</v>
      </c>
      <c r="Y863" s="6"/>
      <c r="Z863" s="4"/>
    </row>
    <row r="864" spans="1:26" customFormat="1" x14ac:dyDescent="0.25">
      <c r="A864" s="82">
        <v>861</v>
      </c>
      <c r="B864" s="9"/>
      <c r="C864" s="4"/>
      <c r="D864" s="6"/>
      <c r="E864" s="8">
        <f t="shared" si="96"/>
        <v>6210</v>
      </c>
      <c r="F864" s="90" t="e">
        <f t="shared" si="97"/>
        <v>#VALUE!</v>
      </c>
      <c r="G864" s="4"/>
      <c r="H864" s="6"/>
      <c r="I864" s="6"/>
      <c r="J864" s="8" t="str">
        <f t="shared" si="98"/>
        <v/>
      </c>
      <c r="K864" s="8" t="str">
        <f t="shared" si="99"/>
        <v/>
      </c>
      <c r="L864" s="8" t="str">
        <f t="shared" si="100"/>
        <v/>
      </c>
      <c r="M864" s="6"/>
      <c r="N864" s="4"/>
      <c r="O864" s="6"/>
      <c r="P864" s="85"/>
      <c r="Q864" s="6"/>
      <c r="R864" s="8">
        <f t="shared" si="101"/>
        <v>0</v>
      </c>
      <c r="S864" s="6"/>
      <c r="T864" s="4"/>
      <c r="U864" s="6"/>
      <c r="V864" s="85"/>
      <c r="W864" s="85"/>
      <c r="X864" s="58">
        <f t="shared" si="102"/>
        <v>0</v>
      </c>
      <c r="Y864" s="6"/>
      <c r="Z864" s="4"/>
    </row>
    <row r="865" spans="1:26" customFormat="1" x14ac:dyDescent="0.25">
      <c r="A865" s="10">
        <v>862</v>
      </c>
      <c r="B865" s="9"/>
      <c r="C865" s="4"/>
      <c r="D865" s="6"/>
      <c r="E865" s="8">
        <f t="shared" si="96"/>
        <v>6210</v>
      </c>
      <c r="F865" s="90" t="e">
        <f t="shared" si="97"/>
        <v>#VALUE!</v>
      </c>
      <c r="G865" s="4"/>
      <c r="H865" s="6"/>
      <c r="I865" s="6"/>
      <c r="J865" s="8" t="str">
        <f t="shared" si="98"/>
        <v/>
      </c>
      <c r="K865" s="8" t="str">
        <f t="shared" si="99"/>
        <v/>
      </c>
      <c r="L865" s="8" t="str">
        <f t="shared" si="100"/>
        <v/>
      </c>
      <c r="M865" s="6"/>
      <c r="N865" s="4"/>
      <c r="O865" s="6"/>
      <c r="P865" s="85"/>
      <c r="Q865" s="6"/>
      <c r="R865" s="8">
        <f t="shared" si="101"/>
        <v>0</v>
      </c>
      <c r="S865" s="6"/>
      <c r="T865" s="4"/>
      <c r="U865" s="6"/>
      <c r="V865" s="85"/>
      <c r="W865" s="85"/>
      <c r="X865" s="58">
        <f t="shared" si="102"/>
        <v>0</v>
      </c>
      <c r="Y865" s="6"/>
      <c r="Z865" s="4"/>
    </row>
    <row r="866" spans="1:26" customFormat="1" x14ac:dyDescent="0.25">
      <c r="A866" s="82">
        <v>863</v>
      </c>
      <c r="B866" s="9"/>
      <c r="C866" s="4"/>
      <c r="D866" s="6"/>
      <c r="E866" s="8">
        <f t="shared" si="96"/>
        <v>6210</v>
      </c>
      <c r="F866" s="90" t="e">
        <f t="shared" si="97"/>
        <v>#VALUE!</v>
      </c>
      <c r="G866" s="4"/>
      <c r="H866" s="6"/>
      <c r="I866" s="6"/>
      <c r="J866" s="8" t="str">
        <f t="shared" si="98"/>
        <v/>
      </c>
      <c r="K866" s="8" t="str">
        <f t="shared" si="99"/>
        <v/>
      </c>
      <c r="L866" s="8" t="str">
        <f t="shared" si="100"/>
        <v/>
      </c>
      <c r="M866" s="6"/>
      <c r="N866" s="4"/>
      <c r="O866" s="6"/>
      <c r="P866" s="85"/>
      <c r="Q866" s="6"/>
      <c r="R866" s="8">
        <f t="shared" si="101"/>
        <v>0</v>
      </c>
      <c r="S866" s="6"/>
      <c r="T866" s="4"/>
      <c r="U866" s="6"/>
      <c r="V866" s="85"/>
      <c r="W866" s="85"/>
      <c r="X866" s="58">
        <f t="shared" si="102"/>
        <v>0</v>
      </c>
      <c r="Y866" s="6"/>
      <c r="Z866" s="4"/>
    </row>
    <row r="867" spans="1:26" customFormat="1" x14ac:dyDescent="0.25">
      <c r="A867" s="82">
        <v>864</v>
      </c>
      <c r="B867" s="9"/>
      <c r="C867" s="4"/>
      <c r="D867" s="6"/>
      <c r="E867" s="8">
        <f t="shared" si="96"/>
        <v>6210</v>
      </c>
      <c r="F867" s="90" t="e">
        <f t="shared" si="97"/>
        <v>#VALUE!</v>
      </c>
      <c r="G867" s="4"/>
      <c r="H867" s="6"/>
      <c r="I867" s="6"/>
      <c r="J867" s="8" t="str">
        <f t="shared" si="98"/>
        <v/>
      </c>
      <c r="K867" s="8" t="str">
        <f t="shared" si="99"/>
        <v/>
      </c>
      <c r="L867" s="8" t="str">
        <f t="shared" si="100"/>
        <v/>
      </c>
      <c r="M867" s="6"/>
      <c r="N867" s="4"/>
      <c r="O867" s="6"/>
      <c r="P867" s="85"/>
      <c r="Q867" s="6"/>
      <c r="R867" s="8">
        <f t="shared" si="101"/>
        <v>0</v>
      </c>
      <c r="S867" s="6"/>
      <c r="T867" s="4"/>
      <c r="U867" s="6"/>
      <c r="V867" s="85"/>
      <c r="W867" s="85"/>
      <c r="X867" s="58">
        <f t="shared" si="102"/>
        <v>0</v>
      </c>
      <c r="Y867" s="6"/>
      <c r="Z867" s="4"/>
    </row>
    <row r="868" spans="1:26" customFormat="1" x14ac:dyDescent="0.25">
      <c r="A868" s="10">
        <v>865</v>
      </c>
      <c r="B868" s="9"/>
      <c r="C868" s="4"/>
      <c r="D868" s="6"/>
      <c r="E868" s="8">
        <f t="shared" si="96"/>
        <v>6210</v>
      </c>
      <c r="F868" s="90" t="e">
        <f t="shared" si="97"/>
        <v>#VALUE!</v>
      </c>
      <c r="G868" s="4"/>
      <c r="H868" s="6"/>
      <c r="I868" s="6"/>
      <c r="J868" s="8" t="str">
        <f t="shared" si="98"/>
        <v/>
      </c>
      <c r="K868" s="8" t="str">
        <f t="shared" si="99"/>
        <v/>
      </c>
      <c r="L868" s="8" t="str">
        <f t="shared" si="100"/>
        <v/>
      </c>
      <c r="M868" s="6"/>
      <c r="N868" s="4"/>
      <c r="O868" s="6"/>
      <c r="P868" s="85"/>
      <c r="Q868" s="6"/>
      <c r="R868" s="8">
        <f t="shared" si="101"/>
        <v>0</v>
      </c>
      <c r="S868" s="6"/>
      <c r="T868" s="4"/>
      <c r="U868" s="6"/>
      <c r="V868" s="85"/>
      <c r="W868" s="85"/>
      <c r="X868" s="58">
        <f t="shared" si="102"/>
        <v>0</v>
      </c>
      <c r="Y868" s="6"/>
      <c r="Z868" s="4"/>
    </row>
    <row r="869" spans="1:26" customFormat="1" x14ac:dyDescent="0.25">
      <c r="A869" s="82">
        <v>866</v>
      </c>
      <c r="B869" s="9"/>
      <c r="C869" s="4"/>
      <c r="D869" s="6"/>
      <c r="E869" s="8">
        <f t="shared" si="96"/>
        <v>6210</v>
      </c>
      <c r="F869" s="90" t="e">
        <f t="shared" si="97"/>
        <v>#VALUE!</v>
      </c>
      <c r="G869" s="4"/>
      <c r="H869" s="6"/>
      <c r="I869" s="6"/>
      <c r="J869" s="8" t="str">
        <f t="shared" si="98"/>
        <v/>
      </c>
      <c r="K869" s="8" t="str">
        <f t="shared" si="99"/>
        <v/>
      </c>
      <c r="L869" s="8" t="str">
        <f t="shared" si="100"/>
        <v/>
      </c>
      <c r="M869" s="6"/>
      <c r="N869" s="4"/>
      <c r="O869" s="6"/>
      <c r="P869" s="85"/>
      <c r="Q869" s="6"/>
      <c r="R869" s="8">
        <f t="shared" si="101"/>
        <v>0</v>
      </c>
      <c r="S869" s="6"/>
      <c r="T869" s="4"/>
      <c r="U869" s="6"/>
      <c r="V869" s="85"/>
      <c r="W869" s="85"/>
      <c r="X869" s="58">
        <f t="shared" si="102"/>
        <v>0</v>
      </c>
      <c r="Y869" s="6"/>
      <c r="Z869" s="4"/>
    </row>
    <row r="870" spans="1:26" customFormat="1" x14ac:dyDescent="0.25">
      <c r="A870" s="82">
        <v>867</v>
      </c>
      <c r="B870" s="9"/>
      <c r="C870" s="4"/>
      <c r="D870" s="6"/>
      <c r="E870" s="8">
        <f t="shared" si="96"/>
        <v>6210</v>
      </c>
      <c r="F870" s="90" t="e">
        <f t="shared" si="97"/>
        <v>#VALUE!</v>
      </c>
      <c r="G870" s="4"/>
      <c r="H870" s="6"/>
      <c r="I870" s="6"/>
      <c r="J870" s="8" t="str">
        <f t="shared" si="98"/>
        <v/>
      </c>
      <c r="K870" s="8" t="str">
        <f t="shared" si="99"/>
        <v/>
      </c>
      <c r="L870" s="8" t="str">
        <f t="shared" si="100"/>
        <v/>
      </c>
      <c r="M870" s="6"/>
      <c r="N870" s="4"/>
      <c r="O870" s="6"/>
      <c r="P870" s="85"/>
      <c r="Q870" s="6"/>
      <c r="R870" s="8">
        <f t="shared" si="101"/>
        <v>0</v>
      </c>
      <c r="S870" s="6"/>
      <c r="T870" s="4"/>
      <c r="U870" s="6"/>
      <c r="V870" s="85"/>
      <c r="W870" s="85"/>
      <c r="X870" s="58">
        <f t="shared" si="102"/>
        <v>0</v>
      </c>
      <c r="Y870" s="6"/>
      <c r="Z870" s="4"/>
    </row>
    <row r="871" spans="1:26" customFormat="1" x14ac:dyDescent="0.25">
      <c r="A871" s="10">
        <v>868</v>
      </c>
      <c r="B871" s="9"/>
      <c r="C871" s="4"/>
      <c r="D871" s="6"/>
      <c r="E871" s="8">
        <f t="shared" si="96"/>
        <v>6210</v>
      </c>
      <c r="F871" s="90" t="e">
        <f t="shared" si="97"/>
        <v>#VALUE!</v>
      </c>
      <c r="G871" s="4"/>
      <c r="H871" s="6"/>
      <c r="I871" s="6"/>
      <c r="J871" s="8" t="str">
        <f t="shared" si="98"/>
        <v/>
      </c>
      <c r="K871" s="8" t="str">
        <f t="shared" si="99"/>
        <v/>
      </c>
      <c r="L871" s="8" t="str">
        <f t="shared" si="100"/>
        <v/>
      </c>
      <c r="M871" s="6"/>
      <c r="N871" s="4"/>
      <c r="O871" s="6"/>
      <c r="P871" s="85"/>
      <c r="Q871" s="6"/>
      <c r="R871" s="8">
        <f t="shared" si="101"/>
        <v>0</v>
      </c>
      <c r="S871" s="6"/>
      <c r="T871" s="4"/>
      <c r="U871" s="6"/>
      <c r="V871" s="85"/>
      <c r="W871" s="85"/>
      <c r="X871" s="58">
        <f t="shared" si="102"/>
        <v>0</v>
      </c>
      <c r="Y871" s="6"/>
      <c r="Z871" s="4"/>
    </row>
    <row r="872" spans="1:26" customFormat="1" x14ac:dyDescent="0.25">
      <c r="A872" s="82">
        <v>869</v>
      </c>
      <c r="B872" s="9"/>
      <c r="C872" s="4"/>
      <c r="D872" s="6"/>
      <c r="E872" s="8">
        <f t="shared" si="96"/>
        <v>6210</v>
      </c>
      <c r="F872" s="90" t="e">
        <f t="shared" si="97"/>
        <v>#VALUE!</v>
      </c>
      <c r="G872" s="4"/>
      <c r="H872" s="6"/>
      <c r="I872" s="6"/>
      <c r="J872" s="8" t="str">
        <f t="shared" si="98"/>
        <v/>
      </c>
      <c r="K872" s="8" t="str">
        <f t="shared" si="99"/>
        <v/>
      </c>
      <c r="L872" s="8" t="str">
        <f t="shared" si="100"/>
        <v/>
      </c>
      <c r="M872" s="6"/>
      <c r="N872" s="4"/>
      <c r="O872" s="6"/>
      <c r="P872" s="85"/>
      <c r="Q872" s="6"/>
      <c r="R872" s="8">
        <f t="shared" si="101"/>
        <v>0</v>
      </c>
      <c r="S872" s="6"/>
      <c r="T872" s="4"/>
      <c r="U872" s="6"/>
      <c r="V872" s="85"/>
      <c r="W872" s="85"/>
      <c r="X872" s="58">
        <f t="shared" si="102"/>
        <v>0</v>
      </c>
      <c r="Y872" s="6"/>
      <c r="Z872" s="4"/>
    </row>
    <row r="873" spans="1:26" customFormat="1" x14ac:dyDescent="0.25">
      <c r="A873" s="82">
        <v>870</v>
      </c>
      <c r="B873" s="9"/>
      <c r="C873" s="4"/>
      <c r="D873" s="6"/>
      <c r="E873" s="8">
        <f t="shared" si="96"/>
        <v>6210</v>
      </c>
      <c r="F873" s="90" t="e">
        <f t="shared" si="97"/>
        <v>#VALUE!</v>
      </c>
      <c r="G873" s="4"/>
      <c r="H873" s="6"/>
      <c r="I873" s="6"/>
      <c r="J873" s="8" t="str">
        <f t="shared" si="98"/>
        <v/>
      </c>
      <c r="K873" s="8" t="str">
        <f t="shared" si="99"/>
        <v/>
      </c>
      <c r="L873" s="8" t="str">
        <f t="shared" si="100"/>
        <v/>
      </c>
      <c r="M873" s="6"/>
      <c r="N873" s="4"/>
      <c r="O873" s="6"/>
      <c r="P873" s="85"/>
      <c r="Q873" s="6"/>
      <c r="R873" s="8">
        <f t="shared" si="101"/>
        <v>0</v>
      </c>
      <c r="S873" s="6"/>
      <c r="T873" s="4"/>
      <c r="U873" s="6"/>
      <c r="V873" s="85"/>
      <c r="W873" s="85"/>
      <c r="X873" s="58">
        <f t="shared" si="102"/>
        <v>0</v>
      </c>
      <c r="Y873" s="6"/>
      <c r="Z873" s="4"/>
    </row>
    <row r="874" spans="1:26" customFormat="1" x14ac:dyDescent="0.25">
      <c r="A874" s="10">
        <v>871</v>
      </c>
      <c r="B874" s="9"/>
      <c r="C874" s="4"/>
      <c r="D874" s="6"/>
      <c r="E874" s="8">
        <f t="shared" si="96"/>
        <v>6210</v>
      </c>
      <c r="F874" s="90" t="e">
        <f t="shared" si="97"/>
        <v>#VALUE!</v>
      </c>
      <c r="G874" s="4"/>
      <c r="H874" s="6"/>
      <c r="I874" s="6"/>
      <c r="J874" s="8" t="str">
        <f t="shared" si="98"/>
        <v/>
      </c>
      <c r="K874" s="8" t="str">
        <f t="shared" si="99"/>
        <v/>
      </c>
      <c r="L874" s="8" t="str">
        <f t="shared" si="100"/>
        <v/>
      </c>
      <c r="M874" s="6"/>
      <c r="N874" s="4"/>
      <c r="O874" s="6"/>
      <c r="P874" s="85"/>
      <c r="Q874" s="6"/>
      <c r="R874" s="8">
        <f t="shared" si="101"/>
        <v>0</v>
      </c>
      <c r="S874" s="6"/>
      <c r="T874" s="4"/>
      <c r="U874" s="6"/>
      <c r="V874" s="85"/>
      <c r="W874" s="85"/>
      <c r="X874" s="58">
        <f t="shared" si="102"/>
        <v>0</v>
      </c>
      <c r="Y874" s="6"/>
      <c r="Z874" s="4"/>
    </row>
    <row r="875" spans="1:26" customFormat="1" x14ac:dyDescent="0.25">
      <c r="A875" s="82">
        <v>872</v>
      </c>
      <c r="B875" s="9"/>
      <c r="C875" s="4"/>
      <c r="D875" s="6"/>
      <c r="E875" s="8">
        <f t="shared" si="96"/>
        <v>6210</v>
      </c>
      <c r="F875" s="90" t="e">
        <f t="shared" si="97"/>
        <v>#VALUE!</v>
      </c>
      <c r="G875" s="4"/>
      <c r="H875" s="6"/>
      <c r="I875" s="6"/>
      <c r="J875" s="8" t="str">
        <f t="shared" si="98"/>
        <v/>
      </c>
      <c r="K875" s="8" t="str">
        <f t="shared" si="99"/>
        <v/>
      </c>
      <c r="L875" s="8" t="str">
        <f t="shared" si="100"/>
        <v/>
      </c>
      <c r="M875" s="6"/>
      <c r="N875" s="4"/>
      <c r="O875" s="6"/>
      <c r="P875" s="85"/>
      <c r="Q875" s="6"/>
      <c r="R875" s="8">
        <f t="shared" si="101"/>
        <v>0</v>
      </c>
      <c r="S875" s="6"/>
      <c r="T875" s="4"/>
      <c r="U875" s="6"/>
      <c r="V875" s="85"/>
      <c r="W875" s="85"/>
      <c r="X875" s="58">
        <f t="shared" si="102"/>
        <v>0</v>
      </c>
      <c r="Y875" s="6"/>
      <c r="Z875" s="4"/>
    </row>
    <row r="876" spans="1:26" customFormat="1" x14ac:dyDescent="0.25">
      <c r="A876" s="82">
        <v>873</v>
      </c>
      <c r="B876" s="9"/>
      <c r="C876" s="4"/>
      <c r="D876" s="6"/>
      <c r="E876" s="8">
        <f t="shared" si="96"/>
        <v>6210</v>
      </c>
      <c r="F876" s="90" t="e">
        <f t="shared" si="97"/>
        <v>#VALUE!</v>
      </c>
      <c r="G876" s="4"/>
      <c r="H876" s="6"/>
      <c r="I876" s="6"/>
      <c r="J876" s="8" t="str">
        <f t="shared" si="98"/>
        <v/>
      </c>
      <c r="K876" s="8" t="str">
        <f t="shared" si="99"/>
        <v/>
      </c>
      <c r="L876" s="8" t="str">
        <f t="shared" si="100"/>
        <v/>
      </c>
      <c r="M876" s="6"/>
      <c r="N876" s="4"/>
      <c r="O876" s="6"/>
      <c r="P876" s="85"/>
      <c r="Q876" s="6"/>
      <c r="R876" s="8">
        <f t="shared" si="101"/>
        <v>0</v>
      </c>
      <c r="S876" s="6"/>
      <c r="T876" s="4"/>
      <c r="U876" s="6"/>
      <c r="V876" s="85"/>
      <c r="W876" s="85"/>
      <c r="X876" s="58">
        <f t="shared" si="102"/>
        <v>0</v>
      </c>
      <c r="Y876" s="6"/>
      <c r="Z876" s="4"/>
    </row>
    <row r="877" spans="1:26" customFormat="1" x14ac:dyDescent="0.25">
      <c r="A877" s="10">
        <v>874</v>
      </c>
      <c r="B877" s="9"/>
      <c r="C877" s="4"/>
      <c r="D877" s="6"/>
      <c r="E877" s="8">
        <f t="shared" si="96"/>
        <v>6210</v>
      </c>
      <c r="F877" s="90" t="e">
        <f t="shared" si="97"/>
        <v>#VALUE!</v>
      </c>
      <c r="G877" s="4"/>
      <c r="H877" s="6"/>
      <c r="I877" s="6"/>
      <c r="J877" s="8" t="str">
        <f t="shared" si="98"/>
        <v/>
      </c>
      <c r="K877" s="8" t="str">
        <f t="shared" si="99"/>
        <v/>
      </c>
      <c r="L877" s="8" t="str">
        <f t="shared" si="100"/>
        <v/>
      </c>
      <c r="M877" s="6"/>
      <c r="N877" s="4"/>
      <c r="O877" s="6"/>
      <c r="P877" s="85"/>
      <c r="Q877" s="6"/>
      <c r="R877" s="8">
        <f t="shared" si="101"/>
        <v>0</v>
      </c>
      <c r="S877" s="6"/>
      <c r="T877" s="4"/>
      <c r="U877" s="6"/>
      <c r="V877" s="85"/>
      <c r="W877" s="85"/>
      <c r="X877" s="58">
        <f t="shared" si="102"/>
        <v>0</v>
      </c>
      <c r="Y877" s="6"/>
      <c r="Z877" s="4"/>
    </row>
    <row r="878" spans="1:26" customFormat="1" x14ac:dyDescent="0.25">
      <c r="A878" s="82">
        <v>875</v>
      </c>
      <c r="B878" s="9"/>
      <c r="C878" s="4"/>
      <c r="D878" s="6"/>
      <c r="E878" s="8">
        <f t="shared" si="96"/>
        <v>6210</v>
      </c>
      <c r="F878" s="90" t="e">
        <f t="shared" si="97"/>
        <v>#VALUE!</v>
      </c>
      <c r="G878" s="4"/>
      <c r="H878" s="6"/>
      <c r="I878" s="6"/>
      <c r="J878" s="8" t="str">
        <f t="shared" si="98"/>
        <v/>
      </c>
      <c r="K878" s="8" t="str">
        <f t="shared" si="99"/>
        <v/>
      </c>
      <c r="L878" s="8" t="str">
        <f t="shared" si="100"/>
        <v/>
      </c>
      <c r="M878" s="6"/>
      <c r="N878" s="4"/>
      <c r="O878" s="6"/>
      <c r="P878" s="85"/>
      <c r="Q878" s="6"/>
      <c r="R878" s="8">
        <f t="shared" si="101"/>
        <v>0</v>
      </c>
      <c r="S878" s="6"/>
      <c r="T878" s="4"/>
      <c r="U878" s="6"/>
      <c r="V878" s="85"/>
      <c r="W878" s="85"/>
      <c r="X878" s="58">
        <f t="shared" si="102"/>
        <v>0</v>
      </c>
      <c r="Y878" s="6"/>
      <c r="Z878" s="4"/>
    </row>
    <row r="879" spans="1:26" customFormat="1" x14ac:dyDescent="0.25">
      <c r="A879" s="82">
        <v>876</v>
      </c>
      <c r="B879" s="9"/>
      <c r="C879" s="4"/>
      <c r="D879" s="6"/>
      <c r="E879" s="8">
        <f t="shared" si="96"/>
        <v>6210</v>
      </c>
      <c r="F879" s="90" t="e">
        <f t="shared" si="97"/>
        <v>#VALUE!</v>
      </c>
      <c r="G879" s="4"/>
      <c r="H879" s="6"/>
      <c r="I879" s="6"/>
      <c r="J879" s="8" t="str">
        <f t="shared" si="98"/>
        <v/>
      </c>
      <c r="K879" s="8" t="str">
        <f t="shared" si="99"/>
        <v/>
      </c>
      <c r="L879" s="8" t="str">
        <f t="shared" si="100"/>
        <v/>
      </c>
      <c r="M879" s="6"/>
      <c r="N879" s="4"/>
      <c r="O879" s="6"/>
      <c r="P879" s="85"/>
      <c r="Q879" s="6"/>
      <c r="R879" s="8">
        <f t="shared" si="101"/>
        <v>0</v>
      </c>
      <c r="S879" s="6"/>
      <c r="T879" s="4"/>
      <c r="U879" s="6"/>
      <c r="V879" s="85"/>
      <c r="W879" s="85"/>
      <c r="X879" s="58">
        <f t="shared" si="102"/>
        <v>0</v>
      </c>
      <c r="Y879" s="6"/>
      <c r="Z879" s="4"/>
    </row>
    <row r="880" spans="1:26" customFormat="1" x14ac:dyDescent="0.25">
      <c r="A880" s="10">
        <v>877</v>
      </c>
      <c r="B880" s="9"/>
      <c r="C880" s="4"/>
      <c r="D880" s="6"/>
      <c r="E880" s="8">
        <f t="shared" si="96"/>
        <v>6210</v>
      </c>
      <c r="F880" s="90" t="e">
        <f t="shared" si="97"/>
        <v>#VALUE!</v>
      </c>
      <c r="G880" s="4"/>
      <c r="H880" s="6"/>
      <c r="I880" s="6"/>
      <c r="J880" s="8" t="str">
        <f t="shared" si="98"/>
        <v/>
      </c>
      <c r="K880" s="8" t="str">
        <f t="shared" si="99"/>
        <v/>
      </c>
      <c r="L880" s="8" t="str">
        <f t="shared" si="100"/>
        <v/>
      </c>
      <c r="M880" s="6"/>
      <c r="N880" s="4"/>
      <c r="O880" s="6"/>
      <c r="P880" s="85"/>
      <c r="Q880" s="6"/>
      <c r="R880" s="8">
        <f t="shared" si="101"/>
        <v>0</v>
      </c>
      <c r="S880" s="6"/>
      <c r="T880" s="4"/>
      <c r="U880" s="6"/>
      <c r="V880" s="85"/>
      <c r="W880" s="85"/>
      <c r="X880" s="58">
        <f t="shared" si="102"/>
        <v>0</v>
      </c>
      <c r="Y880" s="6"/>
      <c r="Z880" s="4"/>
    </row>
    <row r="881" spans="1:26" customFormat="1" x14ac:dyDescent="0.25">
      <c r="A881" s="82">
        <v>878</v>
      </c>
      <c r="B881" s="9"/>
      <c r="C881" s="4"/>
      <c r="D881" s="6"/>
      <c r="E881" s="8">
        <f t="shared" si="96"/>
        <v>6210</v>
      </c>
      <c r="F881" s="90" t="e">
        <f t="shared" si="97"/>
        <v>#VALUE!</v>
      </c>
      <c r="G881" s="4"/>
      <c r="H881" s="6"/>
      <c r="I881" s="6"/>
      <c r="J881" s="8" t="str">
        <f t="shared" si="98"/>
        <v/>
      </c>
      <c r="K881" s="8" t="str">
        <f t="shared" si="99"/>
        <v/>
      </c>
      <c r="L881" s="8" t="str">
        <f t="shared" si="100"/>
        <v/>
      </c>
      <c r="M881" s="6"/>
      <c r="N881" s="4"/>
      <c r="O881" s="6"/>
      <c r="P881" s="85"/>
      <c r="Q881" s="6"/>
      <c r="R881" s="8">
        <f t="shared" si="101"/>
        <v>0</v>
      </c>
      <c r="S881" s="6"/>
      <c r="T881" s="4"/>
      <c r="U881" s="6"/>
      <c r="V881" s="85"/>
      <c r="W881" s="85"/>
      <c r="X881" s="58">
        <f t="shared" si="102"/>
        <v>0</v>
      </c>
      <c r="Y881" s="6"/>
      <c r="Z881" s="4"/>
    </row>
    <row r="882" spans="1:26" customFormat="1" x14ac:dyDescent="0.25">
      <c r="A882" s="82">
        <v>879</v>
      </c>
      <c r="B882" s="9"/>
      <c r="C882" s="4"/>
      <c r="D882" s="6"/>
      <c r="E882" s="8">
        <f t="shared" si="96"/>
        <v>6210</v>
      </c>
      <c r="F882" s="90" t="e">
        <f t="shared" si="97"/>
        <v>#VALUE!</v>
      </c>
      <c r="G882" s="4"/>
      <c r="H882" s="6"/>
      <c r="I882" s="6"/>
      <c r="J882" s="8" t="str">
        <f t="shared" si="98"/>
        <v/>
      </c>
      <c r="K882" s="8" t="str">
        <f t="shared" si="99"/>
        <v/>
      </c>
      <c r="L882" s="8" t="str">
        <f t="shared" si="100"/>
        <v/>
      </c>
      <c r="M882" s="6"/>
      <c r="N882" s="4"/>
      <c r="O882" s="6"/>
      <c r="P882" s="85"/>
      <c r="Q882" s="6"/>
      <c r="R882" s="8">
        <f t="shared" si="101"/>
        <v>0</v>
      </c>
      <c r="S882" s="6"/>
      <c r="T882" s="4"/>
      <c r="U882" s="6"/>
      <c r="V882" s="85"/>
      <c r="W882" s="85"/>
      <c r="X882" s="58">
        <f t="shared" si="102"/>
        <v>0</v>
      </c>
      <c r="Y882" s="6"/>
      <c r="Z882" s="4"/>
    </row>
    <row r="883" spans="1:26" customFormat="1" x14ac:dyDescent="0.25">
      <c r="A883" s="10">
        <v>880</v>
      </c>
      <c r="B883" s="9"/>
      <c r="C883" s="4"/>
      <c r="D883" s="6"/>
      <c r="E883" s="8">
        <f t="shared" si="96"/>
        <v>6210</v>
      </c>
      <c r="F883" s="90" t="e">
        <f t="shared" si="97"/>
        <v>#VALUE!</v>
      </c>
      <c r="G883" s="4"/>
      <c r="H883" s="6"/>
      <c r="I883" s="6"/>
      <c r="J883" s="8" t="str">
        <f t="shared" si="98"/>
        <v/>
      </c>
      <c r="K883" s="8" t="str">
        <f t="shared" si="99"/>
        <v/>
      </c>
      <c r="L883" s="8" t="str">
        <f t="shared" si="100"/>
        <v/>
      </c>
      <c r="M883" s="6"/>
      <c r="N883" s="4"/>
      <c r="O883" s="6"/>
      <c r="P883" s="85"/>
      <c r="Q883" s="6"/>
      <c r="R883" s="8">
        <f t="shared" si="101"/>
        <v>0</v>
      </c>
      <c r="S883" s="6"/>
      <c r="T883" s="4"/>
      <c r="U883" s="6"/>
      <c r="V883" s="85"/>
      <c r="W883" s="85"/>
      <c r="X883" s="58">
        <f t="shared" si="102"/>
        <v>0</v>
      </c>
      <c r="Y883" s="6"/>
      <c r="Z883" s="4"/>
    </row>
    <row r="884" spans="1:26" customFormat="1" x14ac:dyDescent="0.25">
      <c r="A884" s="82">
        <v>881</v>
      </c>
      <c r="B884" s="9"/>
      <c r="C884" s="4"/>
      <c r="D884" s="6"/>
      <c r="E884" s="8">
        <f t="shared" si="96"/>
        <v>6210</v>
      </c>
      <c r="F884" s="90" t="e">
        <f t="shared" si="97"/>
        <v>#VALUE!</v>
      </c>
      <c r="G884" s="4"/>
      <c r="H884" s="6"/>
      <c r="I884" s="6"/>
      <c r="J884" s="8" t="str">
        <f t="shared" si="98"/>
        <v/>
      </c>
      <c r="K884" s="8" t="str">
        <f t="shared" si="99"/>
        <v/>
      </c>
      <c r="L884" s="8" t="str">
        <f t="shared" si="100"/>
        <v/>
      </c>
      <c r="M884" s="6"/>
      <c r="N884" s="4"/>
      <c r="O884" s="6"/>
      <c r="P884" s="85"/>
      <c r="Q884" s="6"/>
      <c r="R884" s="8">
        <f t="shared" si="101"/>
        <v>0</v>
      </c>
      <c r="S884" s="6"/>
      <c r="T884" s="4"/>
      <c r="U884" s="6"/>
      <c r="V884" s="85"/>
      <c r="W884" s="85"/>
      <c r="X884" s="58">
        <f t="shared" si="102"/>
        <v>0</v>
      </c>
      <c r="Y884" s="6"/>
      <c r="Z884" s="4"/>
    </row>
    <row r="885" spans="1:26" customFormat="1" x14ac:dyDescent="0.25">
      <c r="A885" s="82">
        <v>882</v>
      </c>
      <c r="B885" s="9"/>
      <c r="C885" s="4"/>
      <c r="D885" s="6"/>
      <c r="E885" s="8">
        <f t="shared" si="96"/>
        <v>6210</v>
      </c>
      <c r="F885" s="90" t="e">
        <f t="shared" si="97"/>
        <v>#VALUE!</v>
      </c>
      <c r="G885" s="4"/>
      <c r="H885" s="6"/>
      <c r="I885" s="6"/>
      <c r="J885" s="8" t="str">
        <f t="shared" si="98"/>
        <v/>
      </c>
      <c r="K885" s="8" t="str">
        <f t="shared" si="99"/>
        <v/>
      </c>
      <c r="L885" s="8" t="str">
        <f t="shared" si="100"/>
        <v/>
      </c>
      <c r="M885" s="6"/>
      <c r="N885" s="4"/>
      <c r="O885" s="6"/>
      <c r="P885" s="85"/>
      <c r="Q885" s="6"/>
      <c r="R885" s="8">
        <f t="shared" si="101"/>
        <v>0</v>
      </c>
      <c r="S885" s="6"/>
      <c r="T885" s="4"/>
      <c r="U885" s="6"/>
      <c r="V885" s="85"/>
      <c r="W885" s="85"/>
      <c r="X885" s="58">
        <f t="shared" si="102"/>
        <v>0</v>
      </c>
      <c r="Y885" s="6"/>
      <c r="Z885" s="4"/>
    </row>
    <row r="886" spans="1:26" customFormat="1" x14ac:dyDescent="0.25">
      <c r="A886" s="10">
        <v>883</v>
      </c>
      <c r="B886" s="9"/>
      <c r="C886" s="4"/>
      <c r="D886" s="6"/>
      <c r="E886" s="8">
        <f t="shared" si="96"/>
        <v>6210</v>
      </c>
      <c r="F886" s="90" t="e">
        <f t="shared" si="97"/>
        <v>#VALUE!</v>
      </c>
      <c r="G886" s="4"/>
      <c r="H886" s="6"/>
      <c r="I886" s="6"/>
      <c r="J886" s="8" t="str">
        <f t="shared" si="98"/>
        <v/>
      </c>
      <c r="K886" s="8" t="str">
        <f t="shared" si="99"/>
        <v/>
      </c>
      <c r="L886" s="8" t="str">
        <f t="shared" si="100"/>
        <v/>
      </c>
      <c r="M886" s="6"/>
      <c r="N886" s="4"/>
      <c r="O886" s="6"/>
      <c r="P886" s="85"/>
      <c r="Q886" s="6"/>
      <c r="R886" s="8">
        <f t="shared" si="101"/>
        <v>0</v>
      </c>
      <c r="S886" s="6"/>
      <c r="T886" s="4"/>
      <c r="U886" s="6"/>
      <c r="V886" s="85"/>
      <c r="W886" s="85"/>
      <c r="X886" s="58">
        <f t="shared" si="102"/>
        <v>0</v>
      </c>
      <c r="Y886" s="6"/>
      <c r="Z886" s="4"/>
    </row>
    <row r="887" spans="1:26" customFormat="1" x14ac:dyDescent="0.25">
      <c r="A887" s="82">
        <v>884</v>
      </c>
      <c r="B887" s="9"/>
      <c r="C887" s="4"/>
      <c r="D887" s="6"/>
      <c r="E887" s="8">
        <f t="shared" si="96"/>
        <v>6210</v>
      </c>
      <c r="F887" s="90" t="e">
        <f t="shared" si="97"/>
        <v>#VALUE!</v>
      </c>
      <c r="G887" s="4"/>
      <c r="H887" s="6"/>
      <c r="I887" s="6"/>
      <c r="J887" s="8" t="str">
        <f t="shared" si="98"/>
        <v/>
      </c>
      <c r="K887" s="8" t="str">
        <f t="shared" si="99"/>
        <v/>
      </c>
      <c r="L887" s="8" t="str">
        <f t="shared" si="100"/>
        <v/>
      </c>
      <c r="M887" s="6"/>
      <c r="N887" s="4"/>
      <c r="O887" s="6"/>
      <c r="P887" s="85"/>
      <c r="Q887" s="6"/>
      <c r="R887" s="8">
        <f t="shared" si="101"/>
        <v>0</v>
      </c>
      <c r="S887" s="6"/>
      <c r="T887" s="4"/>
      <c r="U887" s="6"/>
      <c r="V887" s="85"/>
      <c r="W887" s="85"/>
      <c r="X887" s="58">
        <f t="shared" si="102"/>
        <v>0</v>
      </c>
      <c r="Y887" s="6"/>
      <c r="Z887" s="4"/>
    </row>
    <row r="888" spans="1:26" customFormat="1" x14ac:dyDescent="0.25">
      <c r="A888" s="82">
        <v>885</v>
      </c>
      <c r="B888" s="9"/>
      <c r="C888" s="4"/>
      <c r="D888" s="6"/>
      <c r="E888" s="8">
        <f t="shared" si="96"/>
        <v>6210</v>
      </c>
      <c r="F888" s="90" t="e">
        <f t="shared" si="97"/>
        <v>#VALUE!</v>
      </c>
      <c r="G888" s="4"/>
      <c r="H888" s="6"/>
      <c r="I888" s="6"/>
      <c r="J888" s="8" t="str">
        <f t="shared" si="98"/>
        <v/>
      </c>
      <c r="K888" s="8" t="str">
        <f t="shared" si="99"/>
        <v/>
      </c>
      <c r="L888" s="8" t="str">
        <f t="shared" si="100"/>
        <v/>
      </c>
      <c r="M888" s="6"/>
      <c r="N888" s="4"/>
      <c r="O888" s="6"/>
      <c r="P888" s="85"/>
      <c r="Q888" s="6"/>
      <c r="R888" s="8">
        <f t="shared" si="101"/>
        <v>0</v>
      </c>
      <c r="S888" s="6"/>
      <c r="T888" s="4"/>
      <c r="U888" s="6"/>
      <c r="V888" s="85"/>
      <c r="W888" s="85"/>
      <c r="X888" s="58">
        <f t="shared" si="102"/>
        <v>0</v>
      </c>
      <c r="Y888" s="6"/>
      <c r="Z888" s="4"/>
    </row>
    <row r="889" spans="1:26" customFormat="1" x14ac:dyDescent="0.25">
      <c r="A889" s="10">
        <v>886</v>
      </c>
      <c r="B889" s="9"/>
      <c r="C889" s="4"/>
      <c r="D889" s="6"/>
      <c r="E889" s="8">
        <f t="shared" si="96"/>
        <v>6210</v>
      </c>
      <c r="F889" s="90" t="e">
        <f t="shared" si="97"/>
        <v>#VALUE!</v>
      </c>
      <c r="G889" s="4"/>
      <c r="H889" s="6"/>
      <c r="I889" s="6"/>
      <c r="J889" s="8" t="str">
        <f t="shared" si="98"/>
        <v/>
      </c>
      <c r="K889" s="8" t="str">
        <f t="shared" si="99"/>
        <v/>
      </c>
      <c r="L889" s="8" t="str">
        <f t="shared" si="100"/>
        <v/>
      </c>
      <c r="M889" s="6"/>
      <c r="N889" s="4"/>
      <c r="O889" s="6"/>
      <c r="P889" s="85"/>
      <c r="Q889" s="6"/>
      <c r="R889" s="8">
        <f t="shared" si="101"/>
        <v>0</v>
      </c>
      <c r="S889" s="6"/>
      <c r="T889" s="4"/>
      <c r="U889" s="6"/>
      <c r="V889" s="85"/>
      <c r="W889" s="85"/>
      <c r="X889" s="58">
        <f t="shared" si="102"/>
        <v>0</v>
      </c>
      <c r="Y889" s="6"/>
      <c r="Z889" s="4"/>
    </row>
  </sheetData>
  <sheetProtection algorithmName="SHA-512" hashValue="NmpueY8CyH5zfqJIbZCFz6VR4atHtiyyRDjy8s5RV7zxtLxFh2fbaOSb0YBPL0utiYG69BpFqEuZ6ls9R6hZJg==" saltValue="a4UksaZCU5KodHf7L66JIg==" spinCount="100000" sheet="1" formatRows="0" selectLockedCells="1"/>
  <mergeCells count="4">
    <mergeCell ref="A1:C1"/>
    <mergeCell ref="D1:N1"/>
    <mergeCell ref="O1:T1"/>
    <mergeCell ref="U1:Z1"/>
  </mergeCells>
  <conditionalFormatting sqref="D4:F4 D5 E5:F889 AA5:AA889 H4:Z889">
    <cfRule type="expression" dxfId="19" priority="46">
      <formula>$G4="First safety check"</formula>
    </cfRule>
  </conditionalFormatting>
  <conditionalFormatting sqref="D6:D889">
    <cfRule type="expression" dxfId="18" priority="40">
      <formula>$G6="First safety check"</formula>
    </cfRule>
  </conditionalFormatting>
  <conditionalFormatting sqref="M4:M1048576">
    <cfRule type="expression" dxfId="17" priority="38">
      <formula>AND(M4&lt;&gt;"",M4&lt;=L4)</formula>
    </cfRule>
    <cfRule type="expression" dxfId="16" priority="196">
      <formula>AND(M4&lt;&gt;"",M4&gt;L4)</formula>
    </cfRule>
  </conditionalFormatting>
  <conditionalFormatting sqref="N4:N1048576">
    <cfRule type="containsText" dxfId="15" priority="33" operator="containsText" text="Not applicable - first police vet">
      <formula>NOT(ISERROR(SEARCH("Not applicable - first police vet",N4)))</formula>
    </cfRule>
    <cfRule type="containsText" dxfId="14" priority="34" operator="containsText" text="Yes">
      <formula>NOT(ISERROR(SEARCH("Yes",N4)))</formula>
    </cfRule>
    <cfRule type="cellIs" dxfId="13" priority="35" operator="equal">
      <formula>"No"</formula>
    </cfRule>
  </conditionalFormatting>
  <conditionalFormatting sqref="T4:T1048576">
    <cfRule type="containsText" dxfId="12" priority="30" operator="containsText" text="Yes">
      <formula>NOT(ISERROR(SEARCH("Yes",T4)))</formula>
    </cfRule>
    <cfRule type="containsText" dxfId="11" priority="31" operator="containsText" text="Not applicable - first police vet">
      <formula>NOT(ISERROR(SEARCH("Not applicable - first police vet",T4)))</formula>
    </cfRule>
    <cfRule type="cellIs" dxfId="10" priority="32" operator="equal">
      <formula>"No"</formula>
    </cfRule>
  </conditionalFormatting>
  <conditionalFormatting sqref="Z4:Z1048576">
    <cfRule type="containsText" dxfId="9" priority="13" operator="containsText" text="Yes">
      <formula>NOT(ISERROR(SEARCH("Yes",Z4)))</formula>
    </cfRule>
    <cfRule type="containsText" dxfId="8" priority="14" operator="containsText" text="Not applicable - first police vet">
      <formula>NOT(ISERROR(SEARCH("Not applicable - first police vet",Z4)))</formula>
    </cfRule>
    <cfRule type="cellIs" dxfId="7" priority="15" operator="equal">
      <formula>"No"</formula>
    </cfRule>
  </conditionalFormatting>
  <conditionalFormatting sqref="Y4:Y1048576">
    <cfRule type="expression" dxfId="6" priority="205">
      <formula>AND(Y4&lt;&gt;"",W4&gt;=Y4)</formula>
    </cfRule>
    <cfRule type="expression" dxfId="5" priority="206">
      <formula>AND(Y4&lt;&gt;"",W4&lt;Y4)</formula>
    </cfRule>
  </conditionalFormatting>
  <conditionalFormatting sqref="S4:S1048576">
    <cfRule type="expression" dxfId="4" priority="210">
      <formula>AND(S4&lt;&gt;"",Q4&gt;=S4)</formula>
    </cfRule>
    <cfRule type="expression" dxfId="3" priority="211">
      <formula>AND(S4&lt;&gt;"",Q4&lt;S4)</formula>
    </cfRule>
  </conditionalFormatting>
  <conditionalFormatting sqref="O4:Z1048576">
    <cfRule type="expression" dxfId="2" priority="3">
      <formula>$C4="Adult living in a home that is a licensed home-based service"</formula>
    </cfRule>
  </conditionalFormatting>
  <conditionalFormatting sqref="D4:N889 U4:Z889">
    <cfRule type="expression" dxfId="1" priority="2">
      <formula>$C4="Unsupervised contractor/employee of a contractor"</formula>
    </cfRule>
  </conditionalFormatting>
  <conditionalFormatting sqref="D4:T1048576">
    <cfRule type="expression" dxfId="0" priority="1">
      <formula>$C4="Unsupervised non-teaching and unregistered employee (non children's worker)"</formula>
    </cfRule>
  </conditionalFormatting>
  <dataValidations count="7">
    <dataValidation type="date" allowBlank="1" showInputMessage="1" showErrorMessage="1" errorTitle="Only dates are accepted." error="Please only enter a date into this field. If you do not know the exact date, please put your best guess._x000a__x000a_If this is the first safety check, please leave the field blank." sqref="AA4:AB4 J4:L889" xr:uid="{1C49AD36-B0DA-4062-BD68-7904344C70D0}">
      <formula1>7306</formula1>
      <formula2>69763</formula2>
    </dataValidation>
    <dataValidation type="date" allowBlank="1" showInputMessage="1" showErrorMessage="1" errorTitle="Only dates are accepted." error="Please only enter a date into this field. If you do not know the exact date, please put your best guess." sqref="U4:U1048576 H4:I1048576 O4:O1048576 Q4:Q1048576 S4:S1048576 Y4:Y1048576" xr:uid="{04280A36-6DB8-4C63-A609-03F80B94A0A5}">
      <formula1>7306</formula1>
      <formula2>69763</formula2>
    </dataValidation>
    <dataValidation type="date" allowBlank="1" showInputMessage="1" showErrorMessage="1" errorTitle="Must enter a date format" error="Only enter the date of birth in this cell" sqref="D4:E1048576" xr:uid="{037684EA-B0B9-4096-92CB-8B07C2624F9A}">
      <formula1>1</formula1>
      <formula2>69763</formula2>
    </dataValidation>
    <dataValidation allowBlank="1" showInputMessage="1" showErrorMessage="1" errorTitle="Only dates are accepted." error="Please only enter a date into this field. If you do not know the exact date, please put your best guess." sqref="G4:G1048576 P4:P1048576 R4:R1048576" xr:uid="{086C5FCB-8DEE-4CDA-A215-8E3C0D1A65E3}"/>
    <dataValidation type="date" allowBlank="1" showInputMessage="1" showErrorMessage="1" errorTitle="Only dates are accepted." error="Please only enter a date into this field. If you do not know the exact date, please put your best guess." sqref="M4:M1048576" xr:uid="{C227AB2C-3430-4EAF-AEE3-F0B30328342B}">
      <formula1>1</formula1>
      <formula2>69763</formula2>
    </dataValidation>
    <dataValidation allowBlank="1" showInputMessage="1" showErrorMessage="1" errorTitle="Only dates are accepted." error="Please only enter a date into this field. If you do not know the exact date, please put your best guess._x000a__x000a_If this is the first safety check, please leave the field blank." sqref="V4:V1048576 P4:P1048576 X1:X1048576" xr:uid="{CD24AF68-C1B4-4EC9-AE85-97E2704B741A}"/>
    <dataValidation type="date" allowBlank="1" showInputMessage="1" showErrorMessage="1" errorTitle="Only dates are accepted." error="Please only enter a date into this field. If you do not know the exact date, please put your best guess._x000a__x000a_If this is the first safety check, please leave the field blank." sqref="W4:W1048576" xr:uid="{BA14D9F8-D2D3-4C51-984B-B58FEE565168}">
      <formula1>1</formula1>
      <formula2>69763</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Only dates are accepted." error="Please only enter a date into this field. If you do not know the exact date, please put your best guess." xr:uid="{39B00742-9FCB-4F63-B58B-8C2475DAC17C}">
          <x14:formula1>
            <xm:f>Lookups!$A$88:$A$90</xm:f>
          </x14:formula1>
          <xm:sqref>C2:C1048576</xm:sqref>
        </x14:dataValidation>
        <x14:dataValidation type="list" allowBlank="1" showInputMessage="1" showErrorMessage="1" errorTitle="Use drop down list" error="Please select a response from the drop down list" xr:uid="{AC70B87D-FB25-4EB5-BCC0-7061D7F5E172}">
          <x14:formula1>
            <xm:f>Lookups!$A$93:$A$95</xm:f>
          </x14:formula1>
          <xm:sqref>T4:T1048576 Z4:Z1048576</xm:sqref>
        </x14:dataValidation>
        <x14:dataValidation type="list" allowBlank="1" showInputMessage="1" showErrorMessage="1" errorTitle="Use drop down list only" error="Please select a response from the drop down list." xr:uid="{AC3E4DD1-874F-4CFB-B006-66856989095A}">
          <x14:formula1>
            <xm:f>Lookups!$A$93:$A$95</xm:f>
          </x14:formula1>
          <xm:sqref>N4:N1048576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79F2-8A87-407A-9703-F9BDBDB9AD04}">
  <sheetPr codeName="Sheet7">
    <tabColor rgb="FF79ADDD"/>
  </sheetPr>
  <dimension ref="A1:A24"/>
  <sheetViews>
    <sheetView zoomScaleNormal="100" workbookViewId="0">
      <selection activeCell="A21" sqref="A21"/>
    </sheetView>
  </sheetViews>
  <sheetFormatPr defaultColWidth="9.140625" defaultRowHeight="15" x14ac:dyDescent="0.25"/>
  <cols>
    <col min="1" max="1" width="128.7109375" style="49" customWidth="1"/>
    <col min="2" max="16384" width="9.140625" style="49"/>
  </cols>
  <sheetData>
    <row r="1" spans="1:1" ht="23.25" x14ac:dyDescent="0.25">
      <c r="A1" s="28" t="s">
        <v>102</v>
      </c>
    </row>
    <row r="2" spans="1:1" ht="27" customHeight="1" x14ac:dyDescent="0.25">
      <c r="A2" s="94" t="s">
        <v>200</v>
      </c>
    </row>
    <row r="3" spans="1:1" ht="28.5" customHeight="1" thickBot="1" x14ac:dyDescent="0.3">
      <c r="A3" s="95" t="s">
        <v>202</v>
      </c>
    </row>
    <row r="4" spans="1:1" ht="23.25" x14ac:dyDescent="0.25">
      <c r="A4" s="28" t="s">
        <v>103</v>
      </c>
    </row>
    <row r="5" spans="1:1" ht="27.75" customHeight="1" x14ac:dyDescent="0.25">
      <c r="A5" s="93" t="s">
        <v>115</v>
      </c>
    </row>
    <row r="6" spans="1:1" ht="60" x14ac:dyDescent="0.25">
      <c r="A6" s="30" t="s">
        <v>201</v>
      </c>
    </row>
    <row r="7" spans="1:1" ht="121.5" customHeight="1" x14ac:dyDescent="0.25">
      <c r="A7" s="34"/>
    </row>
    <row r="8" spans="1:1" ht="27.75" customHeight="1" thickBot="1" x14ac:dyDescent="0.3">
      <c r="A8" s="45" t="s">
        <v>106</v>
      </c>
    </row>
    <row r="9" spans="1:1" ht="15" customHeight="1" x14ac:dyDescent="0.25">
      <c r="A9" s="48"/>
    </row>
    <row r="10" spans="1:1" ht="15" customHeight="1" x14ac:dyDescent="0.25">
      <c r="A10" s="48"/>
    </row>
    <row r="11" spans="1:1" ht="15" customHeight="1" x14ac:dyDescent="0.25">
      <c r="A11" s="48"/>
    </row>
    <row r="12" spans="1:1" ht="15" customHeight="1" x14ac:dyDescent="0.25"/>
    <row r="13" spans="1:1" ht="15" customHeight="1" x14ac:dyDescent="0.25"/>
    <row r="14" spans="1:1" ht="15" customHeight="1" x14ac:dyDescent="0.25"/>
    <row r="15" spans="1:1" ht="15" customHeight="1" x14ac:dyDescent="0.25"/>
    <row r="16" spans="1:1" ht="15" customHeight="1" x14ac:dyDescent="0.25"/>
    <row r="17" spans="1:1" s="48" customFormat="1" ht="15" customHeight="1" x14ac:dyDescent="0.25">
      <c r="A17" s="49"/>
    </row>
    <row r="18" spans="1:1" s="48" customFormat="1" ht="15" customHeight="1" x14ac:dyDescent="0.25">
      <c r="A18" s="49"/>
    </row>
    <row r="19" spans="1:1" s="48" customFormat="1" ht="15" customHeight="1" x14ac:dyDescent="0.25">
      <c r="A19" s="49"/>
    </row>
    <row r="20" spans="1:1" s="48" customFormat="1" ht="15" customHeight="1" x14ac:dyDescent="0.25">
      <c r="A20" s="49"/>
    </row>
    <row r="21" spans="1:1" s="48" customFormat="1" ht="15" customHeight="1" x14ac:dyDescent="0.25">
      <c r="A21" s="49"/>
    </row>
    <row r="22" spans="1:1" s="48" customFormat="1" ht="15" customHeight="1" x14ac:dyDescent="0.25">
      <c r="A22" s="49"/>
    </row>
    <row r="23" spans="1:1" s="48" customFormat="1" ht="15" customHeight="1" x14ac:dyDescent="0.25">
      <c r="A23" s="49"/>
    </row>
    <row r="24" spans="1:1" s="48" customFormat="1" ht="15" customHeight="1" x14ac:dyDescent="0.25">
      <c r="A24" s="49"/>
    </row>
  </sheetData>
  <sheetProtection algorithmName="SHA-512" hashValue="Ge9gNyG+jnDbD2Xq4SCtmgzT5zbC6coFhTk+IEe4QSmX7OfmdpOzZNDdZxUErCZlJY0zB4rIo6hP+mmCwja0Fw==" saltValue="C4Fu2SAqEFfnm2h83xjF7g==" spinCount="100000" sheet="1" select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2A070-B221-4C76-B4F1-A7268E2B5D28}">
  <sheetPr>
    <tabColor rgb="FF276195"/>
  </sheetPr>
  <dimension ref="A1:D1297"/>
  <sheetViews>
    <sheetView workbookViewId="0">
      <selection sqref="A1:D2"/>
    </sheetView>
  </sheetViews>
  <sheetFormatPr defaultColWidth="9.140625" defaultRowHeight="15" x14ac:dyDescent="0.25"/>
  <cols>
    <col min="1" max="1" width="27.28515625" customWidth="1"/>
    <col min="2" max="2" width="25.5703125" customWidth="1"/>
    <col min="3" max="3" width="19" customWidth="1"/>
    <col min="4" max="4" width="142.5703125" style="92" customWidth="1"/>
    <col min="5" max="16384" width="9.140625" style="50"/>
  </cols>
  <sheetData>
    <row r="1" spans="1:4" x14ac:dyDescent="0.25">
      <c r="A1" s="115" t="s">
        <v>113</v>
      </c>
      <c r="B1" s="115"/>
      <c r="C1" s="115"/>
      <c r="D1" s="115"/>
    </row>
    <row r="2" spans="1:4" x14ac:dyDescent="0.25">
      <c r="A2" s="116"/>
      <c r="B2" s="116"/>
      <c r="C2" s="116"/>
      <c r="D2" s="116"/>
    </row>
    <row r="3" spans="1:4" x14ac:dyDescent="0.25">
      <c r="A3" s="51" t="s">
        <v>193</v>
      </c>
      <c r="B3" s="51" t="s">
        <v>109</v>
      </c>
      <c r="C3" s="51" t="s">
        <v>110</v>
      </c>
      <c r="D3" s="52" t="s">
        <v>108</v>
      </c>
    </row>
    <row r="4" spans="1:4" ht="25.5" x14ac:dyDescent="0.25">
      <c r="A4" s="117" t="s">
        <v>192</v>
      </c>
      <c r="B4" s="84" t="s">
        <v>160</v>
      </c>
      <c r="C4" s="37" t="s">
        <v>42</v>
      </c>
      <c r="D4" s="96" t="s">
        <v>188</v>
      </c>
    </row>
    <row r="5" spans="1:4" x14ac:dyDescent="0.25">
      <c r="A5" s="117"/>
      <c r="B5" s="84" t="s">
        <v>166</v>
      </c>
      <c r="C5" s="37" t="s">
        <v>43</v>
      </c>
      <c r="D5" s="96" t="s">
        <v>189</v>
      </c>
    </row>
    <row r="6" spans="1:4" x14ac:dyDescent="0.25">
      <c r="A6" s="111" t="s">
        <v>190</v>
      </c>
      <c r="B6" s="83" t="s">
        <v>163</v>
      </c>
      <c r="C6" s="38" t="s">
        <v>44</v>
      </c>
      <c r="D6" s="96" t="s">
        <v>194</v>
      </c>
    </row>
    <row r="7" spans="1:4" ht="25.5" x14ac:dyDescent="0.25">
      <c r="A7" s="111"/>
      <c r="B7" s="83" t="s">
        <v>161</v>
      </c>
      <c r="C7" s="37" t="s">
        <v>165</v>
      </c>
      <c r="D7" s="96" t="s">
        <v>196</v>
      </c>
    </row>
    <row r="8" spans="1:4" ht="25.5" x14ac:dyDescent="0.25">
      <c r="A8" s="111"/>
      <c r="B8" s="83" t="s">
        <v>164</v>
      </c>
      <c r="C8" s="38" t="s">
        <v>44</v>
      </c>
      <c r="D8" s="96" t="s">
        <v>225</v>
      </c>
    </row>
    <row r="9" spans="1:4" ht="25.5" x14ac:dyDescent="0.25">
      <c r="A9" s="111"/>
      <c r="B9" s="83" t="s">
        <v>162</v>
      </c>
      <c r="C9" s="38" t="s">
        <v>44</v>
      </c>
      <c r="D9" s="96" t="s">
        <v>226</v>
      </c>
    </row>
    <row r="10" spans="1:4" ht="25.5" x14ac:dyDescent="0.25">
      <c r="A10" s="111"/>
      <c r="B10" s="83" t="s">
        <v>186</v>
      </c>
      <c r="C10" s="38" t="s">
        <v>44</v>
      </c>
      <c r="D10" s="96" t="s">
        <v>197</v>
      </c>
    </row>
    <row r="11" spans="1:4" ht="25.5" x14ac:dyDescent="0.25">
      <c r="A11" s="111"/>
      <c r="B11" s="83" t="s">
        <v>171</v>
      </c>
      <c r="C11" s="37" t="s">
        <v>43</v>
      </c>
      <c r="D11" s="96" t="s">
        <v>198</v>
      </c>
    </row>
    <row r="12" spans="1:4" ht="25.5" x14ac:dyDescent="0.25">
      <c r="A12" s="131" t="s">
        <v>195</v>
      </c>
      <c r="B12" s="40" t="s">
        <v>181</v>
      </c>
      <c r="C12" s="38" t="s">
        <v>44</v>
      </c>
      <c r="D12" s="96" t="s">
        <v>227</v>
      </c>
    </row>
    <row r="13" spans="1:4" ht="25.5" x14ac:dyDescent="0.25">
      <c r="A13" s="131"/>
      <c r="B13" s="40" t="s">
        <v>182</v>
      </c>
      <c r="C13" s="38" t="s">
        <v>187</v>
      </c>
      <c r="D13" s="96" t="s">
        <v>199</v>
      </c>
    </row>
    <row r="14" spans="1:4" ht="38.25" x14ac:dyDescent="0.25">
      <c r="A14" s="131"/>
      <c r="B14" s="40" t="s">
        <v>184</v>
      </c>
      <c r="C14" s="38" t="s">
        <v>44</v>
      </c>
      <c r="D14" s="96" t="s">
        <v>228</v>
      </c>
    </row>
    <row r="15" spans="1:4" ht="25.5" x14ac:dyDescent="0.25">
      <c r="A15" s="131"/>
      <c r="B15" s="40" t="s">
        <v>186</v>
      </c>
      <c r="C15" s="38" t="s">
        <v>44</v>
      </c>
      <c r="D15" s="96" t="s">
        <v>197</v>
      </c>
    </row>
    <row r="16" spans="1:4" ht="25.5" x14ac:dyDescent="0.25">
      <c r="A16" s="131"/>
      <c r="B16" s="40" t="s">
        <v>171</v>
      </c>
      <c r="C16" s="37" t="s">
        <v>43</v>
      </c>
      <c r="D16" s="96" t="s">
        <v>198</v>
      </c>
    </row>
    <row r="17" spans="1:4" ht="25.5" x14ac:dyDescent="0.25">
      <c r="A17" s="132" t="s">
        <v>191</v>
      </c>
      <c r="B17" s="91" t="s">
        <v>181</v>
      </c>
      <c r="C17" s="38" t="s">
        <v>44</v>
      </c>
      <c r="D17" s="96" t="s">
        <v>229</v>
      </c>
    </row>
    <row r="18" spans="1:4" ht="25.5" x14ac:dyDescent="0.25">
      <c r="A18" s="132"/>
      <c r="B18" s="91" t="s">
        <v>182</v>
      </c>
      <c r="C18" s="38" t="s">
        <v>187</v>
      </c>
      <c r="D18" s="96" t="s">
        <v>199</v>
      </c>
    </row>
    <row r="19" spans="1:4" ht="38.25" x14ac:dyDescent="0.25">
      <c r="A19" s="132"/>
      <c r="B19" s="91" t="s">
        <v>184</v>
      </c>
      <c r="C19" s="38" t="s">
        <v>44</v>
      </c>
      <c r="D19" s="96" t="s">
        <v>230</v>
      </c>
    </row>
    <row r="20" spans="1:4" ht="25.5" x14ac:dyDescent="0.25">
      <c r="A20" s="132"/>
      <c r="B20" s="91" t="s">
        <v>186</v>
      </c>
      <c r="C20" s="38" t="s">
        <v>44</v>
      </c>
      <c r="D20" s="96" t="s">
        <v>197</v>
      </c>
    </row>
    <row r="21" spans="1:4" ht="25.5" x14ac:dyDescent="0.25">
      <c r="A21" s="132"/>
      <c r="B21" s="91" t="s">
        <v>171</v>
      </c>
      <c r="C21" s="37" t="s">
        <v>43</v>
      </c>
      <c r="D21" s="96" t="s">
        <v>198</v>
      </c>
    </row>
    <row r="22" spans="1:4" x14ac:dyDescent="0.25">
      <c r="A22" s="50"/>
      <c r="B22" s="50"/>
      <c r="C22" s="50"/>
      <c r="D22" s="50"/>
    </row>
    <row r="23" spans="1:4" x14ac:dyDescent="0.25">
      <c r="A23" s="50"/>
      <c r="B23" s="50"/>
      <c r="C23" s="50"/>
      <c r="D23" s="50"/>
    </row>
    <row r="24" spans="1:4" x14ac:dyDescent="0.25">
      <c r="A24" s="50"/>
      <c r="B24" s="50"/>
      <c r="C24" s="50"/>
      <c r="D24" s="50"/>
    </row>
    <row r="25" spans="1:4" x14ac:dyDescent="0.25">
      <c r="A25" s="50"/>
      <c r="B25" s="50"/>
      <c r="C25" s="50"/>
      <c r="D25" s="50"/>
    </row>
    <row r="26" spans="1:4" x14ac:dyDescent="0.25">
      <c r="A26" s="50"/>
      <c r="B26" s="50"/>
      <c r="C26" s="50"/>
      <c r="D26" s="50"/>
    </row>
    <row r="27" spans="1:4" x14ac:dyDescent="0.25">
      <c r="A27" s="50"/>
      <c r="B27" s="50"/>
      <c r="C27" s="50"/>
      <c r="D27" s="50"/>
    </row>
    <row r="28" spans="1:4" x14ac:dyDescent="0.25">
      <c r="A28" s="50"/>
      <c r="B28" s="50"/>
      <c r="C28" s="50"/>
      <c r="D28" s="50"/>
    </row>
    <row r="29" spans="1:4" x14ac:dyDescent="0.25">
      <c r="A29" s="50"/>
      <c r="B29" s="50"/>
      <c r="C29" s="50"/>
      <c r="D29" s="50"/>
    </row>
    <row r="30" spans="1:4" x14ac:dyDescent="0.25">
      <c r="A30" s="50"/>
      <c r="B30" s="50"/>
      <c r="C30" s="50"/>
      <c r="D30" s="50"/>
    </row>
    <row r="31" spans="1:4" x14ac:dyDescent="0.25">
      <c r="A31" s="50"/>
      <c r="B31" s="50"/>
      <c r="C31" s="50"/>
      <c r="D31" s="50"/>
    </row>
    <row r="32" spans="1:4" x14ac:dyDescent="0.25">
      <c r="A32" s="50"/>
      <c r="B32" s="50"/>
      <c r="C32" s="50"/>
      <c r="D32" s="50"/>
    </row>
    <row r="33" s="50" customFormat="1" x14ac:dyDescent="0.25"/>
    <row r="34" s="50" customFormat="1" x14ac:dyDescent="0.25"/>
    <row r="35" s="50" customFormat="1" x14ac:dyDescent="0.25"/>
    <row r="36" s="50" customFormat="1" x14ac:dyDescent="0.25"/>
    <row r="37" s="50" customFormat="1" x14ac:dyDescent="0.25"/>
    <row r="38" s="50" customFormat="1" x14ac:dyDescent="0.25"/>
    <row r="39" s="50" customFormat="1" x14ac:dyDescent="0.25"/>
    <row r="40" s="50" customFormat="1" x14ac:dyDescent="0.25"/>
    <row r="41" s="50" customFormat="1" x14ac:dyDescent="0.25"/>
    <row r="42" s="50" customFormat="1" x14ac:dyDescent="0.25"/>
    <row r="43" s="50" customFormat="1" x14ac:dyDescent="0.25"/>
    <row r="44" s="50" customFormat="1" x14ac:dyDescent="0.25"/>
    <row r="45" s="50" customFormat="1" x14ac:dyDescent="0.25"/>
    <row r="46" s="50" customFormat="1" x14ac:dyDescent="0.25"/>
    <row r="47" s="50" customFormat="1" x14ac:dyDescent="0.25"/>
    <row r="48" s="50" customFormat="1" x14ac:dyDescent="0.25"/>
    <row r="49" s="50" customFormat="1" x14ac:dyDescent="0.25"/>
    <row r="50" s="50" customFormat="1" x14ac:dyDescent="0.25"/>
    <row r="51" s="50" customFormat="1" x14ac:dyDescent="0.25"/>
    <row r="52" s="50" customFormat="1" x14ac:dyDescent="0.25"/>
    <row r="53" s="50" customFormat="1" x14ac:dyDescent="0.25"/>
    <row r="54" s="50" customFormat="1" x14ac:dyDescent="0.25"/>
    <row r="55" s="50" customFormat="1" x14ac:dyDescent="0.25"/>
    <row r="56" s="50" customFormat="1" x14ac:dyDescent="0.25"/>
    <row r="57" s="50" customFormat="1" x14ac:dyDescent="0.25"/>
    <row r="58" s="50" customFormat="1" x14ac:dyDescent="0.25"/>
    <row r="59" s="50" customFormat="1" x14ac:dyDescent="0.25"/>
    <row r="60" s="50" customFormat="1" x14ac:dyDescent="0.25"/>
    <row r="61" s="50" customFormat="1" x14ac:dyDescent="0.25"/>
    <row r="62" s="50" customFormat="1" x14ac:dyDescent="0.25"/>
    <row r="63" s="50" customFormat="1" x14ac:dyDescent="0.25"/>
    <row r="64"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row r="121" s="50" customFormat="1" x14ac:dyDescent="0.25"/>
    <row r="122" s="50" customFormat="1" x14ac:dyDescent="0.25"/>
    <row r="123" s="50" customFormat="1" x14ac:dyDescent="0.25"/>
    <row r="124" s="50" customFormat="1" x14ac:dyDescent="0.25"/>
    <row r="125" s="50" customFormat="1" x14ac:dyDescent="0.25"/>
    <row r="126" s="50" customFormat="1" x14ac:dyDescent="0.25"/>
    <row r="127" s="50" customFormat="1" x14ac:dyDescent="0.25"/>
    <row r="128" s="50" customFormat="1" x14ac:dyDescent="0.25"/>
    <row r="129" s="50" customFormat="1" x14ac:dyDescent="0.25"/>
    <row r="130" s="50" customFormat="1" x14ac:dyDescent="0.25"/>
    <row r="131" s="50" customFormat="1" x14ac:dyDescent="0.25"/>
    <row r="132" s="50" customFormat="1" x14ac:dyDescent="0.25"/>
    <row r="133" s="50" customFormat="1" x14ac:dyDescent="0.25"/>
    <row r="134" s="50" customFormat="1" x14ac:dyDescent="0.25"/>
    <row r="135" s="50" customFormat="1" x14ac:dyDescent="0.25"/>
    <row r="136" s="50" customFormat="1" x14ac:dyDescent="0.25"/>
    <row r="137" s="50" customFormat="1" x14ac:dyDescent="0.25"/>
    <row r="138" s="50" customFormat="1" x14ac:dyDescent="0.25"/>
    <row r="139" s="50" customFormat="1" x14ac:dyDescent="0.25"/>
    <row r="140" s="50" customFormat="1" x14ac:dyDescent="0.25"/>
    <row r="141" s="50" customFormat="1" x14ac:dyDescent="0.25"/>
    <row r="142" s="50" customFormat="1" x14ac:dyDescent="0.25"/>
    <row r="143" s="50" customFormat="1" x14ac:dyDescent="0.25"/>
    <row r="144" s="50" customFormat="1" x14ac:dyDescent="0.25"/>
    <row r="145" s="50" customFormat="1" x14ac:dyDescent="0.25"/>
    <row r="146" s="50" customFormat="1" x14ac:dyDescent="0.25"/>
    <row r="147" s="50" customFormat="1" x14ac:dyDescent="0.25"/>
    <row r="148" s="50" customFormat="1" x14ac:dyDescent="0.25"/>
    <row r="149" s="50" customFormat="1" x14ac:dyDescent="0.25"/>
    <row r="150" s="50" customFormat="1" x14ac:dyDescent="0.25"/>
    <row r="151" s="50" customFormat="1" x14ac:dyDescent="0.25"/>
    <row r="152" s="50" customFormat="1" x14ac:dyDescent="0.25"/>
    <row r="153" s="50" customFormat="1" x14ac:dyDescent="0.25"/>
    <row r="154" s="50" customFormat="1" x14ac:dyDescent="0.25"/>
    <row r="155" s="50" customFormat="1" x14ac:dyDescent="0.25"/>
    <row r="156" s="50" customFormat="1" x14ac:dyDescent="0.25"/>
    <row r="157" s="50" customFormat="1" x14ac:dyDescent="0.25"/>
    <row r="158" s="50" customFormat="1" x14ac:dyDescent="0.25"/>
    <row r="159" s="50" customFormat="1" x14ac:dyDescent="0.25"/>
    <row r="160" s="50" customFormat="1" x14ac:dyDescent="0.25"/>
    <row r="161" s="50" customFormat="1" x14ac:dyDescent="0.25"/>
    <row r="162" s="50" customFormat="1" x14ac:dyDescent="0.25"/>
    <row r="163" s="50" customFormat="1" x14ac:dyDescent="0.25"/>
    <row r="164" s="50" customFormat="1" x14ac:dyDescent="0.25"/>
    <row r="165" s="50" customFormat="1" x14ac:dyDescent="0.25"/>
    <row r="166" s="50" customFormat="1" x14ac:dyDescent="0.25"/>
    <row r="167" s="50" customFormat="1" x14ac:dyDescent="0.25"/>
    <row r="168" s="50" customFormat="1" x14ac:dyDescent="0.25"/>
    <row r="169" s="50" customFormat="1" x14ac:dyDescent="0.25"/>
    <row r="170" s="50" customFormat="1" x14ac:dyDescent="0.25"/>
    <row r="171" s="50" customFormat="1" x14ac:dyDescent="0.25"/>
    <row r="172" s="50" customFormat="1" x14ac:dyDescent="0.25"/>
    <row r="173" s="50" customFormat="1" x14ac:dyDescent="0.25"/>
    <row r="174" s="50" customFormat="1" x14ac:dyDescent="0.25"/>
    <row r="175" s="50" customFormat="1" x14ac:dyDescent="0.25"/>
    <row r="176" s="50" customFormat="1" x14ac:dyDescent="0.25"/>
    <row r="177" s="50" customFormat="1" x14ac:dyDescent="0.25"/>
    <row r="178" s="50" customFormat="1" x14ac:dyDescent="0.25"/>
    <row r="179" s="50" customFormat="1" x14ac:dyDescent="0.25"/>
    <row r="180" s="50" customFormat="1" x14ac:dyDescent="0.25"/>
    <row r="181" s="50" customFormat="1" x14ac:dyDescent="0.25"/>
    <row r="182" s="50" customFormat="1" x14ac:dyDescent="0.25"/>
    <row r="183" s="50" customFormat="1" x14ac:dyDescent="0.25"/>
    <row r="184" s="50" customFormat="1" x14ac:dyDescent="0.25"/>
    <row r="185" s="50" customFormat="1" x14ac:dyDescent="0.25"/>
    <row r="186" s="50" customFormat="1" x14ac:dyDescent="0.25"/>
    <row r="187" s="50" customFormat="1" x14ac:dyDescent="0.25"/>
    <row r="188" s="50" customFormat="1" x14ac:dyDescent="0.25"/>
    <row r="189" s="50" customFormat="1" x14ac:dyDescent="0.25"/>
    <row r="190" s="50" customFormat="1" x14ac:dyDescent="0.25"/>
    <row r="191" s="50" customFormat="1" x14ac:dyDescent="0.25"/>
    <row r="192" s="50" customFormat="1" x14ac:dyDescent="0.25"/>
    <row r="193" s="50" customFormat="1" x14ac:dyDescent="0.25"/>
    <row r="194" s="50" customFormat="1" x14ac:dyDescent="0.25"/>
    <row r="195" s="50" customFormat="1" x14ac:dyDescent="0.25"/>
    <row r="196" s="50" customFormat="1" x14ac:dyDescent="0.25"/>
    <row r="197" s="50" customFormat="1" x14ac:dyDescent="0.25"/>
    <row r="198" s="50" customFormat="1" x14ac:dyDescent="0.25"/>
    <row r="199" s="50" customFormat="1" x14ac:dyDescent="0.25"/>
    <row r="200" s="50" customFormat="1" x14ac:dyDescent="0.25"/>
    <row r="201" s="50" customFormat="1" x14ac:dyDescent="0.25"/>
    <row r="202" s="50" customFormat="1" x14ac:dyDescent="0.25"/>
    <row r="203" s="50" customFormat="1" x14ac:dyDescent="0.25"/>
    <row r="204" s="50" customFormat="1" x14ac:dyDescent="0.25"/>
    <row r="205" s="50" customFormat="1" x14ac:dyDescent="0.25"/>
    <row r="206" s="50" customFormat="1" x14ac:dyDescent="0.25"/>
    <row r="207" s="50" customFormat="1" x14ac:dyDescent="0.25"/>
    <row r="208" s="50" customFormat="1" x14ac:dyDescent="0.25"/>
    <row r="209" s="50" customFormat="1" x14ac:dyDescent="0.25"/>
    <row r="210" s="50" customFormat="1" x14ac:dyDescent="0.25"/>
    <row r="211" s="50" customFormat="1" x14ac:dyDescent="0.25"/>
    <row r="212" s="50" customFormat="1" x14ac:dyDescent="0.25"/>
    <row r="213" s="50" customFormat="1" x14ac:dyDescent="0.25"/>
    <row r="214" s="50" customFormat="1" x14ac:dyDescent="0.25"/>
    <row r="215" s="50" customFormat="1" x14ac:dyDescent="0.25"/>
    <row r="216" s="50" customFormat="1" x14ac:dyDescent="0.25"/>
    <row r="217" s="50" customFormat="1" x14ac:dyDescent="0.25"/>
    <row r="218" s="50" customFormat="1" x14ac:dyDescent="0.25"/>
    <row r="219" s="50" customFormat="1" x14ac:dyDescent="0.25"/>
    <row r="220" s="50" customFormat="1" x14ac:dyDescent="0.25"/>
    <row r="221" s="50" customFormat="1" x14ac:dyDescent="0.25"/>
    <row r="222" s="50" customFormat="1" x14ac:dyDescent="0.25"/>
    <row r="223" s="50" customFormat="1" x14ac:dyDescent="0.25"/>
    <row r="224" s="50" customFormat="1" x14ac:dyDescent="0.25"/>
    <row r="225" s="50" customFormat="1" x14ac:dyDescent="0.25"/>
    <row r="226" s="50" customFormat="1" x14ac:dyDescent="0.25"/>
    <row r="227" s="50" customFormat="1" x14ac:dyDescent="0.25"/>
    <row r="228" s="50" customFormat="1" x14ac:dyDescent="0.25"/>
    <row r="229" s="50" customFormat="1" x14ac:dyDescent="0.25"/>
    <row r="230" s="50" customFormat="1" x14ac:dyDescent="0.25"/>
    <row r="231" s="50" customFormat="1" x14ac:dyDescent="0.25"/>
    <row r="232" s="50" customFormat="1" x14ac:dyDescent="0.25"/>
    <row r="233" s="50" customFormat="1" x14ac:dyDescent="0.25"/>
    <row r="234" s="50" customFormat="1" x14ac:dyDescent="0.25"/>
    <row r="235" s="50" customFormat="1" x14ac:dyDescent="0.25"/>
    <row r="236" s="50" customFormat="1" x14ac:dyDescent="0.25"/>
    <row r="237" s="50" customFormat="1" x14ac:dyDescent="0.25"/>
    <row r="238" s="50" customFormat="1" x14ac:dyDescent="0.25"/>
    <row r="239" s="50" customFormat="1" x14ac:dyDescent="0.25"/>
    <row r="240" s="50" customFormat="1" x14ac:dyDescent="0.25"/>
    <row r="241" s="50" customFormat="1" x14ac:dyDescent="0.25"/>
    <row r="242" s="50" customFormat="1" x14ac:dyDescent="0.25"/>
    <row r="243" s="50" customFormat="1" x14ac:dyDescent="0.25"/>
    <row r="244" s="50" customFormat="1" x14ac:dyDescent="0.25"/>
    <row r="245" s="50" customFormat="1" x14ac:dyDescent="0.25"/>
    <row r="246" s="50" customFormat="1" x14ac:dyDescent="0.25"/>
    <row r="247" s="50" customFormat="1" x14ac:dyDescent="0.25"/>
    <row r="248" s="50" customFormat="1" x14ac:dyDescent="0.25"/>
    <row r="249" s="50" customFormat="1" x14ac:dyDescent="0.25"/>
    <row r="250" s="50" customFormat="1" x14ac:dyDescent="0.25"/>
    <row r="251" s="50" customFormat="1" x14ac:dyDescent="0.25"/>
    <row r="252" s="50" customFormat="1" x14ac:dyDescent="0.25"/>
    <row r="253" s="50" customFormat="1" x14ac:dyDescent="0.25"/>
    <row r="254" s="50" customFormat="1" x14ac:dyDescent="0.25"/>
    <row r="255" s="50" customFormat="1" x14ac:dyDescent="0.25"/>
    <row r="256" s="50" customFormat="1" x14ac:dyDescent="0.25"/>
    <row r="257" s="50" customFormat="1" x14ac:dyDescent="0.25"/>
    <row r="258" s="50" customFormat="1" x14ac:dyDescent="0.25"/>
    <row r="259" s="50" customFormat="1" x14ac:dyDescent="0.25"/>
    <row r="260" s="50" customFormat="1" x14ac:dyDescent="0.25"/>
    <row r="261" s="50" customFormat="1" x14ac:dyDescent="0.25"/>
    <row r="262" s="50" customFormat="1" x14ac:dyDescent="0.25"/>
    <row r="263" s="50" customFormat="1" x14ac:dyDescent="0.25"/>
    <row r="264" s="50" customFormat="1" x14ac:dyDescent="0.25"/>
    <row r="265" s="50" customFormat="1" x14ac:dyDescent="0.25"/>
    <row r="266" s="50" customFormat="1" x14ac:dyDescent="0.25"/>
    <row r="267" s="50" customFormat="1" x14ac:dyDescent="0.25"/>
    <row r="268" s="50" customFormat="1" x14ac:dyDescent="0.25"/>
    <row r="269" s="50" customFormat="1" x14ac:dyDescent="0.25"/>
    <row r="270" s="50" customFormat="1" x14ac:dyDescent="0.25"/>
    <row r="271" s="50" customFormat="1" x14ac:dyDescent="0.25"/>
    <row r="272" s="50" customFormat="1" x14ac:dyDescent="0.25"/>
    <row r="273" s="50" customFormat="1" x14ac:dyDescent="0.25"/>
    <row r="274" s="50" customFormat="1" x14ac:dyDescent="0.25"/>
    <row r="275" s="50" customFormat="1" x14ac:dyDescent="0.25"/>
    <row r="276" s="50" customFormat="1" x14ac:dyDescent="0.25"/>
    <row r="277" s="50" customFormat="1" x14ac:dyDescent="0.25"/>
    <row r="278" s="50" customFormat="1" x14ac:dyDescent="0.25"/>
    <row r="279" s="50" customFormat="1" x14ac:dyDescent="0.25"/>
    <row r="280" s="50" customFormat="1" x14ac:dyDescent="0.25"/>
    <row r="281" s="50" customFormat="1" x14ac:dyDescent="0.25"/>
    <row r="282" s="50" customFormat="1" x14ac:dyDescent="0.25"/>
    <row r="283" s="50" customFormat="1" x14ac:dyDescent="0.25"/>
    <row r="284" s="50" customFormat="1" x14ac:dyDescent="0.25"/>
    <row r="285" s="50" customFormat="1" x14ac:dyDescent="0.25"/>
    <row r="286" s="50" customFormat="1" x14ac:dyDescent="0.25"/>
    <row r="287" s="50" customFormat="1" x14ac:dyDescent="0.25"/>
    <row r="288" s="50" customFormat="1" x14ac:dyDescent="0.25"/>
    <row r="289" s="50" customFormat="1" x14ac:dyDescent="0.25"/>
    <row r="290" s="50" customFormat="1" x14ac:dyDescent="0.25"/>
    <row r="291" s="50" customFormat="1" x14ac:dyDescent="0.25"/>
    <row r="292" s="50" customFormat="1" x14ac:dyDescent="0.25"/>
    <row r="293" s="50" customFormat="1" x14ac:dyDescent="0.25"/>
    <row r="294" s="50" customFormat="1" x14ac:dyDescent="0.25"/>
    <row r="295" s="50" customFormat="1" x14ac:dyDescent="0.25"/>
    <row r="296" s="50" customFormat="1" x14ac:dyDescent="0.25"/>
    <row r="297" s="50" customFormat="1" x14ac:dyDescent="0.25"/>
    <row r="298" s="50" customFormat="1" x14ac:dyDescent="0.25"/>
    <row r="299" s="50" customFormat="1" x14ac:dyDescent="0.25"/>
    <row r="300" s="50" customFormat="1" x14ac:dyDescent="0.25"/>
    <row r="301" s="50" customFormat="1" x14ac:dyDescent="0.25"/>
    <row r="302" s="50" customFormat="1" x14ac:dyDescent="0.25"/>
    <row r="303" s="50" customFormat="1" x14ac:dyDescent="0.25"/>
    <row r="304" s="50" customFormat="1" x14ac:dyDescent="0.25"/>
    <row r="305" s="50" customFormat="1" x14ac:dyDescent="0.25"/>
    <row r="306" s="50" customFormat="1" x14ac:dyDescent="0.25"/>
    <row r="307" s="50" customFormat="1" x14ac:dyDescent="0.25"/>
    <row r="308" s="50" customFormat="1" x14ac:dyDescent="0.25"/>
    <row r="309" s="50" customFormat="1" x14ac:dyDescent="0.25"/>
    <row r="310" s="50" customFormat="1" x14ac:dyDescent="0.25"/>
    <row r="311" s="50" customFormat="1" x14ac:dyDescent="0.25"/>
    <row r="312" s="50" customFormat="1" x14ac:dyDescent="0.25"/>
    <row r="313" s="50" customFormat="1" x14ac:dyDescent="0.25"/>
    <row r="314" s="50" customFormat="1" x14ac:dyDescent="0.25"/>
    <row r="315" s="50" customFormat="1" x14ac:dyDescent="0.25"/>
    <row r="316" s="50" customFormat="1" x14ac:dyDescent="0.25"/>
    <row r="317" s="50" customFormat="1" x14ac:dyDescent="0.25"/>
    <row r="318" s="50" customFormat="1" x14ac:dyDescent="0.25"/>
    <row r="319" s="50" customFormat="1" x14ac:dyDescent="0.25"/>
    <row r="320" s="50" customFormat="1" x14ac:dyDescent="0.25"/>
    <row r="321" s="50" customFormat="1" x14ac:dyDescent="0.25"/>
    <row r="322" s="50" customFormat="1" x14ac:dyDescent="0.25"/>
    <row r="323" s="50" customFormat="1" x14ac:dyDescent="0.25"/>
    <row r="324" s="50" customFormat="1" x14ac:dyDescent="0.25"/>
    <row r="325" s="50" customFormat="1" x14ac:dyDescent="0.25"/>
    <row r="326" s="50" customFormat="1" x14ac:dyDescent="0.25"/>
    <row r="327" s="50" customFormat="1" x14ac:dyDescent="0.25"/>
    <row r="328" s="50" customFormat="1" x14ac:dyDescent="0.25"/>
    <row r="329" s="50" customFormat="1" x14ac:dyDescent="0.25"/>
    <row r="330" s="50" customFormat="1" x14ac:dyDescent="0.25"/>
    <row r="331" s="50" customFormat="1" x14ac:dyDescent="0.25"/>
    <row r="332" s="50" customFormat="1" x14ac:dyDescent="0.25"/>
    <row r="333" s="50" customFormat="1" x14ac:dyDescent="0.25"/>
    <row r="334" s="50" customFormat="1" x14ac:dyDescent="0.25"/>
    <row r="335" s="50" customFormat="1" x14ac:dyDescent="0.25"/>
    <row r="336" s="50" customFormat="1" x14ac:dyDescent="0.25"/>
    <row r="337" s="50" customFormat="1" x14ac:dyDescent="0.25"/>
    <row r="338" s="50" customFormat="1" x14ac:dyDescent="0.25"/>
    <row r="339" s="50" customFormat="1" x14ac:dyDescent="0.25"/>
    <row r="340" s="50" customFormat="1" x14ac:dyDescent="0.25"/>
    <row r="341" s="50" customFormat="1" x14ac:dyDescent="0.25"/>
    <row r="342" s="50" customFormat="1" x14ac:dyDescent="0.25"/>
    <row r="343" s="50" customFormat="1" x14ac:dyDescent="0.25"/>
    <row r="344" s="50" customFormat="1" x14ac:dyDescent="0.25"/>
    <row r="345" s="50" customFormat="1" x14ac:dyDescent="0.25"/>
    <row r="346" s="50" customFormat="1" x14ac:dyDescent="0.25"/>
    <row r="347" s="50" customFormat="1" x14ac:dyDescent="0.25"/>
    <row r="348" s="50" customFormat="1" x14ac:dyDescent="0.25"/>
    <row r="349" s="50" customFormat="1" x14ac:dyDescent="0.25"/>
    <row r="350" s="50" customFormat="1" x14ac:dyDescent="0.25"/>
    <row r="351" s="50" customFormat="1" x14ac:dyDescent="0.25"/>
    <row r="352" s="50" customFormat="1" x14ac:dyDescent="0.25"/>
    <row r="353" s="50" customFormat="1" x14ac:dyDescent="0.25"/>
    <row r="354" s="50" customFormat="1" x14ac:dyDescent="0.25"/>
    <row r="355" s="50" customFormat="1" x14ac:dyDescent="0.25"/>
    <row r="356" s="50" customFormat="1" x14ac:dyDescent="0.25"/>
    <row r="357" s="50" customFormat="1" x14ac:dyDescent="0.25"/>
    <row r="358" s="50" customFormat="1" x14ac:dyDescent="0.25"/>
    <row r="359" s="50" customFormat="1" x14ac:dyDescent="0.25"/>
    <row r="360" s="50" customFormat="1" x14ac:dyDescent="0.25"/>
    <row r="361" s="50" customFormat="1" x14ac:dyDescent="0.25"/>
    <row r="362" s="50" customFormat="1" x14ac:dyDescent="0.25"/>
    <row r="363" s="50" customFormat="1" x14ac:dyDescent="0.25"/>
    <row r="364" s="50" customFormat="1" x14ac:dyDescent="0.25"/>
    <row r="365" s="50" customFormat="1" x14ac:dyDescent="0.25"/>
    <row r="366" s="50" customFormat="1" x14ac:dyDescent="0.25"/>
    <row r="367" s="50" customFormat="1" x14ac:dyDescent="0.25"/>
    <row r="368" s="50" customFormat="1" x14ac:dyDescent="0.25"/>
    <row r="369" s="50" customFormat="1" x14ac:dyDescent="0.25"/>
    <row r="370" s="50" customFormat="1" x14ac:dyDescent="0.25"/>
    <row r="371" s="50" customFormat="1" x14ac:dyDescent="0.25"/>
    <row r="372" s="50" customFormat="1" x14ac:dyDescent="0.25"/>
    <row r="373" s="50" customFormat="1" x14ac:dyDescent="0.25"/>
    <row r="374" s="50" customFormat="1" x14ac:dyDescent="0.25"/>
    <row r="375" s="50" customFormat="1" x14ac:dyDescent="0.25"/>
    <row r="376" s="50" customFormat="1" x14ac:dyDescent="0.25"/>
    <row r="377" s="50" customFormat="1" x14ac:dyDescent="0.25"/>
    <row r="378" s="50" customFormat="1" x14ac:dyDescent="0.25"/>
    <row r="379" s="50" customFormat="1" x14ac:dyDescent="0.25"/>
    <row r="380" s="50" customFormat="1" x14ac:dyDescent="0.25"/>
    <row r="381" s="50" customFormat="1" x14ac:dyDescent="0.25"/>
    <row r="382" s="50" customFormat="1" x14ac:dyDescent="0.25"/>
    <row r="383" s="50" customFormat="1" x14ac:dyDescent="0.25"/>
    <row r="384" s="50" customFormat="1" x14ac:dyDescent="0.25"/>
    <row r="385" s="50" customFormat="1" x14ac:dyDescent="0.25"/>
    <row r="386" s="50" customFormat="1" x14ac:dyDescent="0.25"/>
    <row r="387" s="50" customFormat="1" x14ac:dyDescent="0.25"/>
    <row r="388" s="50" customFormat="1" x14ac:dyDescent="0.25"/>
    <row r="389" s="50" customFormat="1" x14ac:dyDescent="0.25"/>
    <row r="390" s="50" customFormat="1" x14ac:dyDescent="0.25"/>
    <row r="391" s="50" customFormat="1" x14ac:dyDescent="0.25"/>
    <row r="392" s="50" customFormat="1" x14ac:dyDescent="0.25"/>
    <row r="393" s="50" customFormat="1" x14ac:dyDescent="0.25"/>
    <row r="394" s="50" customFormat="1" x14ac:dyDescent="0.25"/>
    <row r="395" s="50" customFormat="1" x14ac:dyDescent="0.25"/>
    <row r="396" s="50" customFormat="1" x14ac:dyDescent="0.25"/>
    <row r="397" s="50" customFormat="1" x14ac:dyDescent="0.25"/>
    <row r="398" s="50" customFormat="1" x14ac:dyDescent="0.25"/>
    <row r="399" s="50" customFormat="1" x14ac:dyDescent="0.25"/>
    <row r="400" s="50" customFormat="1" x14ac:dyDescent="0.25"/>
    <row r="401" s="50" customFormat="1" x14ac:dyDescent="0.25"/>
    <row r="402" s="50" customFormat="1" x14ac:dyDescent="0.25"/>
    <row r="403" s="50" customFormat="1" x14ac:dyDescent="0.25"/>
    <row r="404" s="50" customFormat="1" x14ac:dyDescent="0.25"/>
    <row r="405" s="50" customFormat="1" x14ac:dyDescent="0.25"/>
    <row r="406" s="50" customFormat="1" x14ac:dyDescent="0.25"/>
    <row r="407" s="50" customFormat="1" x14ac:dyDescent="0.25"/>
    <row r="408" s="50" customFormat="1" x14ac:dyDescent="0.25"/>
    <row r="409" s="50" customFormat="1" x14ac:dyDescent="0.25"/>
    <row r="410" s="50" customFormat="1" x14ac:dyDescent="0.25"/>
    <row r="411" s="50" customFormat="1" x14ac:dyDescent="0.25"/>
    <row r="412" s="50" customFormat="1" x14ac:dyDescent="0.25"/>
    <row r="413" s="50" customFormat="1" x14ac:dyDescent="0.25"/>
    <row r="414" s="50" customFormat="1" x14ac:dyDescent="0.25"/>
    <row r="415" s="50" customFormat="1" x14ac:dyDescent="0.25"/>
    <row r="416" s="50" customFormat="1" x14ac:dyDescent="0.25"/>
    <row r="417" s="50" customFormat="1" x14ac:dyDescent="0.25"/>
    <row r="418" s="50" customFormat="1" x14ac:dyDescent="0.25"/>
    <row r="419" s="50" customFormat="1" x14ac:dyDescent="0.25"/>
    <row r="420" s="50" customFormat="1" x14ac:dyDescent="0.25"/>
    <row r="421" s="50" customFormat="1" x14ac:dyDescent="0.25"/>
    <row r="422" s="50" customFormat="1" x14ac:dyDescent="0.25"/>
    <row r="423" s="50" customFormat="1" x14ac:dyDescent="0.25"/>
    <row r="424" s="50" customFormat="1" x14ac:dyDescent="0.25"/>
    <row r="425" s="50" customFormat="1" x14ac:dyDescent="0.25"/>
    <row r="426" s="50" customFormat="1" x14ac:dyDescent="0.25"/>
    <row r="427" s="50" customFormat="1" x14ac:dyDescent="0.25"/>
    <row r="428" s="50" customFormat="1" x14ac:dyDescent="0.25"/>
    <row r="429" s="50" customFormat="1" x14ac:dyDescent="0.25"/>
    <row r="430" s="50" customFormat="1" x14ac:dyDescent="0.25"/>
    <row r="431" s="50" customFormat="1" x14ac:dyDescent="0.25"/>
    <row r="432" s="50" customFormat="1" x14ac:dyDescent="0.25"/>
    <row r="433" s="50" customFormat="1" x14ac:dyDescent="0.25"/>
    <row r="434" s="50" customFormat="1" x14ac:dyDescent="0.25"/>
    <row r="435" s="50" customFormat="1" x14ac:dyDescent="0.25"/>
    <row r="436" s="50" customFormat="1" x14ac:dyDescent="0.25"/>
    <row r="437" s="50" customFormat="1" x14ac:dyDescent="0.25"/>
    <row r="438" s="50" customFormat="1" x14ac:dyDescent="0.25"/>
    <row r="439" s="50" customFormat="1" x14ac:dyDescent="0.25"/>
    <row r="440" s="50" customFormat="1" x14ac:dyDescent="0.25"/>
    <row r="441" s="50" customFormat="1" x14ac:dyDescent="0.25"/>
    <row r="442" s="50" customFormat="1" x14ac:dyDescent="0.25"/>
    <row r="443" s="50" customFormat="1" x14ac:dyDescent="0.25"/>
    <row r="444" s="50" customFormat="1" x14ac:dyDescent="0.25"/>
    <row r="445" s="50" customFormat="1" x14ac:dyDescent="0.25"/>
    <row r="446" s="50" customFormat="1" x14ac:dyDescent="0.25"/>
    <row r="447" s="50" customFormat="1" x14ac:dyDescent="0.25"/>
    <row r="448" s="50" customFormat="1" x14ac:dyDescent="0.25"/>
    <row r="449" s="50" customFormat="1" x14ac:dyDescent="0.25"/>
    <row r="450" s="50" customFormat="1" x14ac:dyDescent="0.25"/>
    <row r="451" s="50" customFormat="1" x14ac:dyDescent="0.25"/>
    <row r="452" s="50" customFormat="1" x14ac:dyDescent="0.25"/>
    <row r="453" s="50" customFormat="1" x14ac:dyDescent="0.25"/>
    <row r="454" s="50" customFormat="1" x14ac:dyDescent="0.25"/>
    <row r="455" s="50" customFormat="1" x14ac:dyDescent="0.25"/>
    <row r="456" s="50" customFormat="1" x14ac:dyDescent="0.25"/>
    <row r="457" s="50" customFormat="1" x14ac:dyDescent="0.25"/>
    <row r="458" s="50" customFormat="1" x14ac:dyDescent="0.25"/>
    <row r="459" s="50" customFormat="1" x14ac:dyDescent="0.25"/>
    <row r="460" s="50" customFormat="1" x14ac:dyDescent="0.25"/>
    <row r="461" s="50" customFormat="1" x14ac:dyDescent="0.25"/>
    <row r="462" s="50" customFormat="1" x14ac:dyDescent="0.25"/>
    <row r="463" s="50" customFormat="1" x14ac:dyDescent="0.25"/>
    <row r="464" s="50" customFormat="1" x14ac:dyDescent="0.25"/>
    <row r="465" s="50" customFormat="1" x14ac:dyDescent="0.25"/>
    <row r="466" s="50" customFormat="1" x14ac:dyDescent="0.25"/>
    <row r="467" s="50" customFormat="1" x14ac:dyDescent="0.25"/>
    <row r="468" s="50" customFormat="1" x14ac:dyDescent="0.25"/>
    <row r="469" s="50" customFormat="1" x14ac:dyDescent="0.25"/>
    <row r="470" s="50" customFormat="1" x14ac:dyDescent="0.25"/>
    <row r="471" s="50" customFormat="1" x14ac:dyDescent="0.25"/>
    <row r="472" s="50" customFormat="1" x14ac:dyDescent="0.25"/>
    <row r="473" s="50" customFormat="1" x14ac:dyDescent="0.25"/>
    <row r="474" s="50" customFormat="1" x14ac:dyDescent="0.25"/>
    <row r="475" s="50" customFormat="1" x14ac:dyDescent="0.25"/>
    <row r="476" s="50" customFormat="1" x14ac:dyDescent="0.25"/>
    <row r="477" s="50" customFormat="1" x14ac:dyDescent="0.25"/>
    <row r="478" s="50" customFormat="1" x14ac:dyDescent="0.25"/>
    <row r="479" s="50" customFormat="1" x14ac:dyDescent="0.25"/>
    <row r="480" s="50" customFormat="1" x14ac:dyDescent="0.25"/>
    <row r="481" s="50" customFormat="1" x14ac:dyDescent="0.25"/>
    <row r="482" s="50" customFormat="1" x14ac:dyDescent="0.25"/>
    <row r="483" s="50" customFormat="1" x14ac:dyDescent="0.25"/>
    <row r="484" s="50" customFormat="1" x14ac:dyDescent="0.25"/>
    <row r="485" s="50" customFormat="1" x14ac:dyDescent="0.25"/>
    <row r="486" s="50" customFormat="1" x14ac:dyDescent="0.25"/>
    <row r="487" s="50" customFormat="1" x14ac:dyDescent="0.25"/>
    <row r="488" s="50" customFormat="1" x14ac:dyDescent="0.25"/>
    <row r="489" s="50" customFormat="1" x14ac:dyDescent="0.25"/>
    <row r="490" s="50" customFormat="1" x14ac:dyDescent="0.25"/>
    <row r="491" s="50" customFormat="1" x14ac:dyDescent="0.25"/>
    <row r="492" s="50" customFormat="1" x14ac:dyDescent="0.25"/>
    <row r="493" s="50" customFormat="1" x14ac:dyDescent="0.25"/>
    <row r="494" s="50" customFormat="1" x14ac:dyDescent="0.25"/>
    <row r="495" s="50" customFormat="1" x14ac:dyDescent="0.25"/>
    <row r="496" s="50" customFormat="1" x14ac:dyDescent="0.25"/>
    <row r="497" s="50" customFormat="1" x14ac:dyDescent="0.25"/>
    <row r="498" s="50" customFormat="1" x14ac:dyDescent="0.25"/>
    <row r="499" s="50" customFormat="1" x14ac:dyDescent="0.25"/>
    <row r="500" s="50" customFormat="1" x14ac:dyDescent="0.25"/>
    <row r="501" s="50" customFormat="1" x14ac:dyDescent="0.25"/>
    <row r="502" s="50" customFormat="1" x14ac:dyDescent="0.25"/>
    <row r="503" s="50" customFormat="1" x14ac:dyDescent="0.25"/>
    <row r="504" s="50" customFormat="1" x14ac:dyDescent="0.25"/>
    <row r="505" s="50" customFormat="1" x14ac:dyDescent="0.25"/>
    <row r="506" s="50" customFormat="1" x14ac:dyDescent="0.25"/>
    <row r="507" s="50" customFormat="1" x14ac:dyDescent="0.25"/>
    <row r="508" s="50" customFormat="1" x14ac:dyDescent="0.25"/>
    <row r="509" s="50" customFormat="1" x14ac:dyDescent="0.25"/>
    <row r="510" s="50" customFormat="1" x14ac:dyDescent="0.25"/>
    <row r="511" s="50" customFormat="1" x14ac:dyDescent="0.25"/>
    <row r="512" s="50" customFormat="1" x14ac:dyDescent="0.25"/>
    <row r="513" s="50" customFormat="1" x14ac:dyDescent="0.25"/>
    <row r="514" s="50" customFormat="1" x14ac:dyDescent="0.25"/>
    <row r="515" s="50" customFormat="1" x14ac:dyDescent="0.25"/>
    <row r="516" s="50" customFormat="1" x14ac:dyDescent="0.25"/>
    <row r="517" s="50" customFormat="1" x14ac:dyDescent="0.25"/>
    <row r="518" s="50" customFormat="1" x14ac:dyDescent="0.25"/>
    <row r="519" s="50" customFormat="1" x14ac:dyDescent="0.25"/>
    <row r="520" s="50" customFormat="1" x14ac:dyDescent="0.25"/>
    <row r="521" s="50" customFormat="1" x14ac:dyDescent="0.25"/>
    <row r="522" s="50" customFormat="1" x14ac:dyDescent="0.25"/>
    <row r="523" s="50" customFormat="1" x14ac:dyDescent="0.25"/>
    <row r="524" s="50" customFormat="1" x14ac:dyDescent="0.25"/>
    <row r="525" s="50" customFormat="1" x14ac:dyDescent="0.25"/>
    <row r="526" s="50" customFormat="1" x14ac:dyDescent="0.25"/>
    <row r="527" s="50" customFormat="1" x14ac:dyDescent="0.25"/>
    <row r="528" s="50" customFormat="1" x14ac:dyDescent="0.25"/>
    <row r="529" s="50" customFormat="1" x14ac:dyDescent="0.25"/>
    <row r="530" s="50" customFormat="1" x14ac:dyDescent="0.25"/>
    <row r="531" s="50" customFormat="1" x14ac:dyDescent="0.25"/>
    <row r="532" s="50" customFormat="1" x14ac:dyDescent="0.25"/>
    <row r="533" s="50" customFormat="1" x14ac:dyDescent="0.25"/>
    <row r="534" s="50" customFormat="1" x14ac:dyDescent="0.25"/>
    <row r="535" s="50" customFormat="1" x14ac:dyDescent="0.25"/>
    <row r="536" s="50" customFormat="1" x14ac:dyDescent="0.25"/>
    <row r="537" s="50" customFormat="1" x14ac:dyDescent="0.25"/>
    <row r="538" s="50" customFormat="1" x14ac:dyDescent="0.25"/>
    <row r="539" s="50" customFormat="1" x14ac:dyDescent="0.25"/>
    <row r="540" s="50" customFormat="1" x14ac:dyDescent="0.25"/>
    <row r="541" s="50" customFormat="1" x14ac:dyDescent="0.25"/>
    <row r="542" s="50" customFormat="1" x14ac:dyDescent="0.25"/>
    <row r="543" s="50" customFormat="1" x14ac:dyDescent="0.25"/>
    <row r="544" s="50" customFormat="1" x14ac:dyDescent="0.25"/>
    <row r="545" s="50" customFormat="1" x14ac:dyDescent="0.25"/>
    <row r="546" s="50" customFormat="1" x14ac:dyDescent="0.25"/>
    <row r="547" s="50" customFormat="1" x14ac:dyDescent="0.25"/>
    <row r="548" s="50" customFormat="1" x14ac:dyDescent="0.25"/>
    <row r="549" s="50" customFormat="1" x14ac:dyDescent="0.25"/>
    <row r="550" s="50" customFormat="1" x14ac:dyDescent="0.25"/>
    <row r="551" s="50" customFormat="1" x14ac:dyDescent="0.25"/>
    <row r="552" s="50" customFormat="1" x14ac:dyDescent="0.25"/>
    <row r="553" s="50" customFormat="1" x14ac:dyDescent="0.25"/>
    <row r="554" s="50" customFormat="1" x14ac:dyDescent="0.25"/>
    <row r="555" s="50" customFormat="1" x14ac:dyDescent="0.25"/>
    <row r="556" s="50" customFormat="1" x14ac:dyDescent="0.25"/>
    <row r="557" s="50" customFormat="1" x14ac:dyDescent="0.25"/>
    <row r="558" s="50" customFormat="1" x14ac:dyDescent="0.25"/>
    <row r="559" s="50" customFormat="1" x14ac:dyDescent="0.25"/>
    <row r="560" s="50" customFormat="1" x14ac:dyDescent="0.25"/>
    <row r="561" s="50" customFormat="1" x14ac:dyDescent="0.25"/>
    <row r="562" s="50" customFormat="1" x14ac:dyDescent="0.25"/>
    <row r="563" s="50" customFormat="1" x14ac:dyDescent="0.25"/>
    <row r="564" s="50" customFormat="1" x14ac:dyDescent="0.25"/>
    <row r="565" s="50" customFormat="1" x14ac:dyDescent="0.25"/>
    <row r="566" s="50" customFormat="1" x14ac:dyDescent="0.25"/>
    <row r="567" s="50" customFormat="1" x14ac:dyDescent="0.25"/>
    <row r="568" s="50" customFormat="1" x14ac:dyDescent="0.25"/>
    <row r="569" s="50" customFormat="1" x14ac:dyDescent="0.25"/>
    <row r="570" s="50" customFormat="1" x14ac:dyDescent="0.25"/>
    <row r="571" s="50" customFormat="1" x14ac:dyDescent="0.25"/>
    <row r="572" s="50" customFormat="1" x14ac:dyDescent="0.25"/>
    <row r="573" s="50" customFormat="1" x14ac:dyDescent="0.25"/>
    <row r="574" s="50" customFormat="1" x14ac:dyDescent="0.25"/>
    <row r="575" s="50" customFormat="1" x14ac:dyDescent="0.25"/>
    <row r="576" s="50" customFormat="1" x14ac:dyDescent="0.25"/>
    <row r="577" s="50" customFormat="1" x14ac:dyDescent="0.25"/>
    <row r="578" s="50" customFormat="1" x14ac:dyDescent="0.25"/>
    <row r="579" s="50" customFormat="1" x14ac:dyDescent="0.25"/>
    <row r="580" s="50" customFormat="1" x14ac:dyDescent="0.25"/>
    <row r="581" s="50" customFormat="1" x14ac:dyDescent="0.25"/>
    <row r="582" s="50" customFormat="1" x14ac:dyDescent="0.25"/>
    <row r="583" s="50" customFormat="1" x14ac:dyDescent="0.25"/>
    <row r="584" s="50" customFormat="1" x14ac:dyDescent="0.25"/>
    <row r="585" s="50" customFormat="1" x14ac:dyDescent="0.25"/>
    <row r="586" s="50" customFormat="1" x14ac:dyDescent="0.25"/>
    <row r="587" s="50" customFormat="1" x14ac:dyDescent="0.25"/>
    <row r="588" s="50" customFormat="1" x14ac:dyDescent="0.25"/>
    <row r="589" s="50" customFormat="1" x14ac:dyDescent="0.25"/>
    <row r="590" s="50" customFormat="1" x14ac:dyDescent="0.25"/>
    <row r="591" s="50" customFormat="1" x14ac:dyDescent="0.25"/>
    <row r="592" s="50" customFormat="1" x14ac:dyDescent="0.25"/>
    <row r="593" s="50" customFormat="1" x14ac:dyDescent="0.25"/>
    <row r="594" s="50" customFormat="1" x14ac:dyDescent="0.25"/>
    <row r="595" s="50" customFormat="1" x14ac:dyDescent="0.25"/>
    <row r="596" s="50" customFormat="1" x14ac:dyDescent="0.25"/>
    <row r="597" s="50" customFormat="1" x14ac:dyDescent="0.25"/>
    <row r="598" s="50" customFormat="1" x14ac:dyDescent="0.25"/>
    <row r="599" s="50" customFormat="1" x14ac:dyDescent="0.25"/>
    <row r="600" s="50" customFormat="1" x14ac:dyDescent="0.25"/>
    <row r="601" s="50" customFormat="1" x14ac:dyDescent="0.25"/>
    <row r="602" s="50" customFormat="1" x14ac:dyDescent="0.25"/>
    <row r="603" s="50" customFormat="1" x14ac:dyDescent="0.25"/>
    <row r="604" s="50" customFormat="1" x14ac:dyDescent="0.25"/>
    <row r="605" s="50" customFormat="1" x14ac:dyDescent="0.25"/>
    <row r="606" s="50" customFormat="1" x14ac:dyDescent="0.25"/>
    <row r="607" s="50" customFormat="1" x14ac:dyDescent="0.25"/>
    <row r="608" s="50" customFormat="1" x14ac:dyDescent="0.25"/>
    <row r="609" s="50" customFormat="1" x14ac:dyDescent="0.25"/>
    <row r="610" s="50" customFormat="1" x14ac:dyDescent="0.25"/>
    <row r="611" s="50" customFormat="1" x14ac:dyDescent="0.25"/>
    <row r="612" s="50" customFormat="1" x14ac:dyDescent="0.25"/>
    <row r="613" s="50" customFormat="1" x14ac:dyDescent="0.25"/>
    <row r="614" s="50" customFormat="1" x14ac:dyDescent="0.25"/>
    <row r="615" s="50" customFormat="1" x14ac:dyDescent="0.25"/>
    <row r="616" s="50" customFormat="1" x14ac:dyDescent="0.25"/>
    <row r="617" s="50" customFormat="1" x14ac:dyDescent="0.25"/>
    <row r="618" s="50" customFormat="1" x14ac:dyDescent="0.25"/>
    <row r="619" s="50" customFormat="1" x14ac:dyDescent="0.25"/>
    <row r="620" s="50" customFormat="1" x14ac:dyDescent="0.25"/>
    <row r="621" s="50" customFormat="1" x14ac:dyDescent="0.25"/>
    <row r="622" s="50" customFormat="1" x14ac:dyDescent="0.25"/>
    <row r="623" s="50" customFormat="1" x14ac:dyDescent="0.25"/>
    <row r="624" s="50" customFormat="1" x14ac:dyDescent="0.25"/>
    <row r="625" s="50" customFormat="1" x14ac:dyDescent="0.25"/>
    <row r="626" s="50" customFormat="1" x14ac:dyDescent="0.25"/>
    <row r="627" s="50" customFormat="1" x14ac:dyDescent="0.25"/>
    <row r="628" s="50" customFormat="1" x14ac:dyDescent="0.25"/>
    <row r="629" s="50" customFormat="1" x14ac:dyDescent="0.25"/>
    <row r="630" s="50" customFormat="1" x14ac:dyDescent="0.25"/>
    <row r="631" s="50" customFormat="1" x14ac:dyDescent="0.25"/>
    <row r="632" s="50" customFormat="1" x14ac:dyDescent="0.25"/>
    <row r="633" s="50" customFormat="1" x14ac:dyDescent="0.25"/>
    <row r="634" s="50" customFormat="1" x14ac:dyDescent="0.25"/>
    <row r="635" s="50" customFormat="1" x14ac:dyDescent="0.25"/>
    <row r="636" s="50" customFormat="1" x14ac:dyDescent="0.25"/>
    <row r="637" s="50" customFormat="1" x14ac:dyDescent="0.25"/>
    <row r="638" s="50" customFormat="1" x14ac:dyDescent="0.25"/>
    <row r="639" s="50" customFormat="1" x14ac:dyDescent="0.25"/>
    <row r="640" s="50" customFormat="1" x14ac:dyDescent="0.25"/>
    <row r="641" s="50" customFormat="1" x14ac:dyDescent="0.25"/>
    <row r="642" s="50" customFormat="1" x14ac:dyDescent="0.25"/>
    <row r="643" s="50" customFormat="1" x14ac:dyDescent="0.25"/>
    <row r="644" s="50" customFormat="1" x14ac:dyDescent="0.25"/>
    <row r="645" s="50" customFormat="1" x14ac:dyDescent="0.25"/>
    <row r="646" s="50" customFormat="1" x14ac:dyDescent="0.25"/>
    <row r="647" s="50" customFormat="1" x14ac:dyDescent="0.25"/>
    <row r="648" s="50" customFormat="1" x14ac:dyDescent="0.25"/>
    <row r="649" s="50" customFormat="1" x14ac:dyDescent="0.25"/>
    <row r="650" s="50" customFormat="1" x14ac:dyDescent="0.25"/>
    <row r="651" s="50" customFormat="1" x14ac:dyDescent="0.25"/>
    <row r="652" s="50" customFormat="1" x14ac:dyDescent="0.25"/>
    <row r="653" s="50" customFormat="1" x14ac:dyDescent="0.25"/>
    <row r="654" s="50" customFormat="1" x14ac:dyDescent="0.25"/>
    <row r="655" s="50" customFormat="1" x14ac:dyDescent="0.25"/>
    <row r="656" s="50" customFormat="1" x14ac:dyDescent="0.25"/>
    <row r="657" s="50" customFormat="1" x14ac:dyDescent="0.25"/>
    <row r="658" s="50" customFormat="1" x14ac:dyDescent="0.25"/>
    <row r="659" s="50" customFormat="1" x14ac:dyDescent="0.25"/>
    <row r="660" s="50" customFormat="1" x14ac:dyDescent="0.25"/>
    <row r="661" s="50" customFormat="1" x14ac:dyDescent="0.25"/>
    <row r="662" s="50" customFormat="1" x14ac:dyDescent="0.25"/>
    <row r="663" s="50" customFormat="1" x14ac:dyDescent="0.25"/>
    <row r="664" s="50" customFormat="1" x14ac:dyDescent="0.25"/>
    <row r="665" s="50" customFormat="1" x14ac:dyDescent="0.25"/>
    <row r="666" s="50" customFormat="1" x14ac:dyDescent="0.25"/>
    <row r="667" s="50" customFormat="1" x14ac:dyDescent="0.25"/>
    <row r="668" s="50" customFormat="1" x14ac:dyDescent="0.25"/>
    <row r="669" s="50" customFormat="1" x14ac:dyDescent="0.25"/>
    <row r="670" s="50" customFormat="1" x14ac:dyDescent="0.25"/>
    <row r="671" s="50" customFormat="1" x14ac:dyDescent="0.25"/>
    <row r="672" s="50" customFormat="1" x14ac:dyDescent="0.25"/>
    <row r="673" s="50" customFormat="1" x14ac:dyDescent="0.25"/>
    <row r="674" s="50" customFormat="1" x14ac:dyDescent="0.25"/>
    <row r="675" s="50" customFormat="1" x14ac:dyDescent="0.25"/>
    <row r="676" s="50" customFormat="1" x14ac:dyDescent="0.25"/>
    <row r="677" s="50" customFormat="1" x14ac:dyDescent="0.25"/>
    <row r="678" s="50" customFormat="1" x14ac:dyDescent="0.25"/>
    <row r="679" s="50" customFormat="1" x14ac:dyDescent="0.25"/>
    <row r="680" s="50" customFormat="1" x14ac:dyDescent="0.25"/>
    <row r="681" s="50" customFormat="1" x14ac:dyDescent="0.25"/>
    <row r="682" s="50" customFormat="1" x14ac:dyDescent="0.25"/>
    <row r="683" s="50" customFormat="1" x14ac:dyDescent="0.25"/>
    <row r="684" s="50" customFormat="1" x14ac:dyDescent="0.25"/>
    <row r="685" s="50" customFormat="1" x14ac:dyDescent="0.25"/>
    <row r="686" s="50" customFormat="1" x14ac:dyDescent="0.25"/>
    <row r="687" s="50" customFormat="1" x14ac:dyDescent="0.25"/>
    <row r="688" s="50" customFormat="1" x14ac:dyDescent="0.25"/>
    <row r="689" s="50" customFormat="1" x14ac:dyDescent="0.25"/>
    <row r="690" s="50" customFormat="1" x14ac:dyDescent="0.25"/>
    <row r="691" s="50" customFormat="1" x14ac:dyDescent="0.25"/>
    <row r="692" s="50" customFormat="1" x14ac:dyDescent="0.25"/>
    <row r="693" s="50" customFormat="1" x14ac:dyDescent="0.25"/>
    <row r="694" s="50" customFormat="1" x14ac:dyDescent="0.25"/>
    <row r="695" s="50" customFormat="1" x14ac:dyDescent="0.25"/>
    <row r="696" s="50" customFormat="1" x14ac:dyDescent="0.25"/>
    <row r="697" s="50" customFormat="1" x14ac:dyDescent="0.25"/>
    <row r="698" s="50" customFormat="1" x14ac:dyDescent="0.25"/>
    <row r="699" s="50" customFormat="1" x14ac:dyDescent="0.25"/>
    <row r="700" s="50" customFormat="1" x14ac:dyDescent="0.25"/>
    <row r="701" s="50" customFormat="1" x14ac:dyDescent="0.25"/>
    <row r="702" s="50" customFormat="1" x14ac:dyDescent="0.25"/>
    <row r="703" s="50" customFormat="1" x14ac:dyDescent="0.25"/>
    <row r="704" s="50" customFormat="1" x14ac:dyDescent="0.25"/>
    <row r="705" s="50" customFormat="1" x14ac:dyDescent="0.25"/>
    <row r="706" s="50" customFormat="1" x14ac:dyDescent="0.25"/>
    <row r="707" s="50" customFormat="1" x14ac:dyDescent="0.25"/>
    <row r="708" s="50" customFormat="1" x14ac:dyDescent="0.25"/>
    <row r="709" s="50" customFormat="1" x14ac:dyDescent="0.25"/>
    <row r="710" s="50" customFormat="1" x14ac:dyDescent="0.25"/>
    <row r="711" s="50" customFormat="1" x14ac:dyDescent="0.25"/>
    <row r="712" s="50" customFormat="1" x14ac:dyDescent="0.25"/>
    <row r="713" s="50" customFormat="1" x14ac:dyDescent="0.25"/>
    <row r="714" s="50" customFormat="1" x14ac:dyDescent="0.25"/>
    <row r="715" s="50" customFormat="1" x14ac:dyDescent="0.25"/>
    <row r="716" s="50" customFormat="1" x14ac:dyDescent="0.25"/>
    <row r="717" s="50" customFormat="1" x14ac:dyDescent="0.25"/>
    <row r="718" s="50" customFormat="1" x14ac:dyDescent="0.25"/>
    <row r="719" s="50" customFormat="1" x14ac:dyDescent="0.25"/>
    <row r="720" s="50" customFormat="1" x14ac:dyDescent="0.25"/>
    <row r="721" s="50" customFormat="1" x14ac:dyDescent="0.25"/>
    <row r="722" s="50" customFormat="1" x14ac:dyDescent="0.25"/>
    <row r="723" s="50" customFormat="1" x14ac:dyDescent="0.25"/>
    <row r="724" s="50" customFormat="1" x14ac:dyDescent="0.25"/>
    <row r="725" s="50" customFormat="1" x14ac:dyDescent="0.25"/>
    <row r="726" s="50" customFormat="1" x14ac:dyDescent="0.25"/>
    <row r="727" s="50" customFormat="1" x14ac:dyDescent="0.25"/>
    <row r="728" s="50" customFormat="1" x14ac:dyDescent="0.25"/>
    <row r="729" s="50" customFormat="1" x14ac:dyDescent="0.25"/>
    <row r="730" s="50" customFormat="1" x14ac:dyDescent="0.25"/>
    <row r="731" s="50" customFormat="1" x14ac:dyDescent="0.25"/>
    <row r="732" s="50" customFormat="1" x14ac:dyDescent="0.25"/>
    <row r="733" s="50" customFormat="1" x14ac:dyDescent="0.25"/>
    <row r="734" s="50" customFormat="1" x14ac:dyDescent="0.25"/>
    <row r="735" s="50" customFormat="1" x14ac:dyDescent="0.25"/>
    <row r="736" s="50" customFormat="1" x14ac:dyDescent="0.25"/>
    <row r="737" s="50" customFormat="1" x14ac:dyDescent="0.25"/>
    <row r="738" s="50" customFormat="1" x14ac:dyDescent="0.25"/>
    <row r="739" s="50" customFormat="1" x14ac:dyDescent="0.25"/>
    <row r="740" s="50" customFormat="1" x14ac:dyDescent="0.25"/>
    <row r="741" s="50" customFormat="1" x14ac:dyDescent="0.25"/>
    <row r="742" s="50" customFormat="1" x14ac:dyDescent="0.25"/>
    <row r="743" s="50" customFormat="1" x14ac:dyDescent="0.25"/>
    <row r="744" s="50" customFormat="1" x14ac:dyDescent="0.25"/>
    <row r="745" s="50" customFormat="1" x14ac:dyDescent="0.25"/>
    <row r="746" s="50" customFormat="1" x14ac:dyDescent="0.25"/>
    <row r="747" s="50" customFormat="1" x14ac:dyDescent="0.25"/>
    <row r="748" s="50" customFormat="1" x14ac:dyDescent="0.25"/>
    <row r="749" s="50" customFormat="1" x14ac:dyDescent="0.25"/>
    <row r="750" s="50" customFormat="1" x14ac:dyDescent="0.25"/>
    <row r="751" s="50" customFormat="1" x14ac:dyDescent="0.25"/>
    <row r="752" s="50" customFormat="1" x14ac:dyDescent="0.25"/>
    <row r="753" s="50" customFormat="1" x14ac:dyDescent="0.25"/>
    <row r="754" s="50" customFormat="1" x14ac:dyDescent="0.25"/>
    <row r="755" s="50" customFormat="1" x14ac:dyDescent="0.25"/>
    <row r="756" s="50" customFormat="1" x14ac:dyDescent="0.25"/>
    <row r="757" s="50" customFormat="1" x14ac:dyDescent="0.25"/>
    <row r="758" s="50" customFormat="1" x14ac:dyDescent="0.25"/>
    <row r="759" s="50" customFormat="1" x14ac:dyDescent="0.25"/>
    <row r="760" s="50" customFormat="1" x14ac:dyDescent="0.25"/>
    <row r="761" s="50" customFormat="1" x14ac:dyDescent="0.25"/>
    <row r="762" s="50" customFormat="1" x14ac:dyDescent="0.25"/>
    <row r="763" s="50" customFormat="1" x14ac:dyDescent="0.25"/>
    <row r="764" s="50" customFormat="1" x14ac:dyDescent="0.25"/>
    <row r="765" s="50" customFormat="1" x14ac:dyDescent="0.25"/>
    <row r="766" s="50" customFormat="1" x14ac:dyDescent="0.25"/>
    <row r="767" s="50" customFormat="1" x14ac:dyDescent="0.25"/>
    <row r="768" s="50" customFormat="1" x14ac:dyDescent="0.25"/>
    <row r="769" s="50" customFormat="1" x14ac:dyDescent="0.25"/>
    <row r="770" s="50" customFormat="1" x14ac:dyDescent="0.25"/>
    <row r="771" s="50" customFormat="1" x14ac:dyDescent="0.25"/>
    <row r="772" s="50" customFormat="1" x14ac:dyDescent="0.25"/>
    <row r="773" s="50" customFormat="1" x14ac:dyDescent="0.25"/>
    <row r="774" s="50" customFormat="1" x14ac:dyDescent="0.25"/>
    <row r="775" s="50" customFormat="1" x14ac:dyDescent="0.25"/>
    <row r="776" s="50" customFormat="1" x14ac:dyDescent="0.25"/>
    <row r="777" s="50" customFormat="1" x14ac:dyDescent="0.25"/>
    <row r="778" s="50" customFormat="1" x14ac:dyDescent="0.25"/>
    <row r="779" s="50" customFormat="1" x14ac:dyDescent="0.25"/>
    <row r="780" s="50" customFormat="1" x14ac:dyDescent="0.25"/>
    <row r="781" s="50" customFormat="1" x14ac:dyDescent="0.25"/>
    <row r="782" s="50" customFormat="1" x14ac:dyDescent="0.25"/>
    <row r="783" s="50" customFormat="1" x14ac:dyDescent="0.25"/>
    <row r="784" s="50" customFormat="1" x14ac:dyDescent="0.25"/>
    <row r="785" s="50" customFormat="1" x14ac:dyDescent="0.25"/>
    <row r="786" s="50" customFormat="1" x14ac:dyDescent="0.25"/>
    <row r="787" s="50" customFormat="1" x14ac:dyDescent="0.25"/>
    <row r="788" s="50" customFormat="1" x14ac:dyDescent="0.25"/>
    <row r="789" s="50" customFormat="1" x14ac:dyDescent="0.25"/>
    <row r="790" s="50" customFormat="1" x14ac:dyDescent="0.25"/>
    <row r="791" s="50" customFormat="1" x14ac:dyDescent="0.25"/>
    <row r="792" s="50" customFormat="1" x14ac:dyDescent="0.25"/>
    <row r="793" s="50" customFormat="1" x14ac:dyDescent="0.25"/>
    <row r="794" s="50" customFormat="1" x14ac:dyDescent="0.25"/>
    <row r="795" s="50" customFormat="1" x14ac:dyDescent="0.25"/>
    <row r="796" s="50" customFormat="1" x14ac:dyDescent="0.25"/>
    <row r="797" s="50" customFormat="1" x14ac:dyDescent="0.25"/>
    <row r="798" s="50" customFormat="1" x14ac:dyDescent="0.25"/>
    <row r="799" s="50" customFormat="1" x14ac:dyDescent="0.25"/>
    <row r="800" s="50" customFormat="1" x14ac:dyDescent="0.25"/>
    <row r="801" s="50" customFormat="1" x14ac:dyDescent="0.25"/>
    <row r="802" s="50" customFormat="1" x14ac:dyDescent="0.25"/>
    <row r="803" s="50" customFormat="1" x14ac:dyDescent="0.25"/>
    <row r="804" s="50" customFormat="1" x14ac:dyDescent="0.25"/>
    <row r="805" s="50" customFormat="1" x14ac:dyDescent="0.25"/>
    <row r="806" s="50" customFormat="1" x14ac:dyDescent="0.25"/>
    <row r="807" s="50" customFormat="1" x14ac:dyDescent="0.25"/>
    <row r="808" s="50" customFormat="1" x14ac:dyDescent="0.25"/>
    <row r="809" s="50" customFormat="1" x14ac:dyDescent="0.25"/>
    <row r="810" s="50" customFormat="1" x14ac:dyDescent="0.25"/>
    <row r="811" s="50" customFormat="1" x14ac:dyDescent="0.25"/>
    <row r="812" s="50" customFormat="1" x14ac:dyDescent="0.25"/>
    <row r="813" s="50" customFormat="1" x14ac:dyDescent="0.25"/>
    <row r="814" s="50" customFormat="1" x14ac:dyDescent="0.25"/>
    <row r="815" s="50" customFormat="1" x14ac:dyDescent="0.25"/>
    <row r="816" s="50" customFormat="1" x14ac:dyDescent="0.25"/>
    <row r="817" s="50" customFormat="1" x14ac:dyDescent="0.25"/>
    <row r="818" s="50" customFormat="1" x14ac:dyDescent="0.25"/>
    <row r="819" s="50" customFormat="1" x14ac:dyDescent="0.25"/>
    <row r="820" s="50" customFormat="1" x14ac:dyDescent="0.25"/>
    <row r="821" s="50" customFormat="1" x14ac:dyDescent="0.25"/>
    <row r="822" s="50" customFormat="1" x14ac:dyDescent="0.25"/>
    <row r="823" s="50" customFormat="1" x14ac:dyDescent="0.25"/>
    <row r="824" s="50" customFormat="1" x14ac:dyDescent="0.25"/>
    <row r="825" s="50" customFormat="1" x14ac:dyDescent="0.25"/>
    <row r="826" s="50" customFormat="1" x14ac:dyDescent="0.25"/>
    <row r="827" s="50" customFormat="1" x14ac:dyDescent="0.25"/>
    <row r="828" s="50" customFormat="1" x14ac:dyDescent="0.25"/>
    <row r="829" s="50" customFormat="1" x14ac:dyDescent="0.25"/>
    <row r="830" s="50" customFormat="1" x14ac:dyDescent="0.25"/>
    <row r="831" s="50" customFormat="1" x14ac:dyDescent="0.25"/>
    <row r="832" s="50" customFormat="1" x14ac:dyDescent="0.25"/>
    <row r="833" s="50" customFormat="1" x14ac:dyDescent="0.25"/>
    <row r="834" s="50" customFormat="1" x14ac:dyDescent="0.25"/>
    <row r="835" s="50" customFormat="1" x14ac:dyDescent="0.25"/>
    <row r="836" s="50" customFormat="1" x14ac:dyDescent="0.25"/>
    <row r="837" s="50" customFormat="1" x14ac:dyDescent="0.25"/>
    <row r="838" s="50" customFormat="1" x14ac:dyDescent="0.25"/>
    <row r="839" s="50" customFormat="1" x14ac:dyDescent="0.25"/>
    <row r="840" s="50" customFormat="1" x14ac:dyDescent="0.25"/>
    <row r="841" s="50" customFormat="1" x14ac:dyDescent="0.25"/>
    <row r="842" s="50" customFormat="1" x14ac:dyDescent="0.25"/>
    <row r="843" s="50" customFormat="1" x14ac:dyDescent="0.25"/>
    <row r="844" s="50" customFormat="1" x14ac:dyDescent="0.25"/>
    <row r="845" s="50" customFormat="1" x14ac:dyDescent="0.25"/>
    <row r="846" s="50" customFormat="1" x14ac:dyDescent="0.25"/>
    <row r="847" s="50" customFormat="1" x14ac:dyDescent="0.25"/>
    <row r="848" s="50" customFormat="1" x14ac:dyDescent="0.25"/>
    <row r="849" s="50" customFormat="1" x14ac:dyDescent="0.25"/>
    <row r="850" s="50" customFormat="1" x14ac:dyDescent="0.25"/>
    <row r="851" s="50" customFormat="1" x14ac:dyDescent="0.25"/>
    <row r="852" s="50" customFormat="1" x14ac:dyDescent="0.25"/>
    <row r="853" s="50" customFormat="1" x14ac:dyDescent="0.25"/>
    <row r="854" s="50" customFormat="1" x14ac:dyDescent="0.25"/>
    <row r="855" s="50" customFormat="1" x14ac:dyDescent="0.25"/>
    <row r="856" s="50" customFormat="1" x14ac:dyDescent="0.25"/>
    <row r="857" s="50" customFormat="1" x14ac:dyDescent="0.25"/>
    <row r="858" s="50" customFormat="1" x14ac:dyDescent="0.25"/>
    <row r="859" s="50" customFormat="1" x14ac:dyDescent="0.25"/>
    <row r="860" s="50" customFormat="1" x14ac:dyDescent="0.25"/>
    <row r="861" s="50" customFormat="1" x14ac:dyDescent="0.25"/>
    <row r="862" s="50" customFormat="1" x14ac:dyDescent="0.25"/>
    <row r="863" s="50" customFormat="1" x14ac:dyDescent="0.25"/>
    <row r="864" s="50" customFormat="1" x14ac:dyDescent="0.25"/>
    <row r="865" s="50" customFormat="1" x14ac:dyDescent="0.25"/>
    <row r="866" s="50" customFormat="1" x14ac:dyDescent="0.25"/>
    <row r="867" s="50" customFormat="1" x14ac:dyDescent="0.25"/>
    <row r="868" s="50" customFormat="1" x14ac:dyDescent="0.25"/>
    <row r="869" s="50" customFormat="1" x14ac:dyDescent="0.25"/>
    <row r="870" s="50" customFormat="1" x14ac:dyDescent="0.25"/>
    <row r="871" s="50" customFormat="1" x14ac:dyDescent="0.25"/>
    <row r="872" s="50" customFormat="1" x14ac:dyDescent="0.25"/>
    <row r="873" s="50" customFormat="1" x14ac:dyDescent="0.25"/>
    <row r="874" s="50" customFormat="1" x14ac:dyDescent="0.25"/>
    <row r="875" s="50" customFormat="1" x14ac:dyDescent="0.25"/>
    <row r="876" s="50" customFormat="1" x14ac:dyDescent="0.25"/>
    <row r="877" s="50" customFormat="1" x14ac:dyDescent="0.25"/>
    <row r="878" s="50" customFormat="1" x14ac:dyDescent="0.25"/>
    <row r="879" s="50" customFormat="1" x14ac:dyDescent="0.25"/>
    <row r="880" s="50" customFormat="1" x14ac:dyDescent="0.25"/>
    <row r="881" s="50" customFormat="1" x14ac:dyDescent="0.25"/>
    <row r="882" s="50" customFormat="1" x14ac:dyDescent="0.25"/>
    <row r="883" s="50" customFormat="1" x14ac:dyDescent="0.25"/>
    <row r="884" s="50" customFormat="1" x14ac:dyDescent="0.25"/>
    <row r="885" s="50" customFormat="1" x14ac:dyDescent="0.25"/>
    <row r="886" s="50" customFormat="1" x14ac:dyDescent="0.25"/>
    <row r="887" s="50" customFormat="1" x14ac:dyDescent="0.25"/>
    <row r="888" s="50" customFormat="1" x14ac:dyDescent="0.25"/>
    <row r="889" s="50" customFormat="1" x14ac:dyDescent="0.25"/>
    <row r="890" s="50" customFormat="1" x14ac:dyDescent="0.25"/>
    <row r="891" s="50" customFormat="1" x14ac:dyDescent="0.25"/>
    <row r="892" s="50" customFormat="1" x14ac:dyDescent="0.25"/>
    <row r="893" s="50" customFormat="1" x14ac:dyDescent="0.25"/>
    <row r="894" s="50" customFormat="1" x14ac:dyDescent="0.25"/>
    <row r="895" s="50" customFormat="1" x14ac:dyDescent="0.25"/>
    <row r="896" s="50" customFormat="1" x14ac:dyDescent="0.25"/>
    <row r="897" s="50" customFormat="1" x14ac:dyDescent="0.25"/>
    <row r="898" s="50" customFormat="1" x14ac:dyDescent="0.25"/>
    <row r="899" s="50" customFormat="1" x14ac:dyDescent="0.25"/>
    <row r="900" s="50" customFormat="1" x14ac:dyDescent="0.25"/>
    <row r="901" s="50" customFormat="1" x14ac:dyDescent="0.25"/>
    <row r="902" s="50" customFormat="1" x14ac:dyDescent="0.25"/>
    <row r="903" s="50" customFormat="1" x14ac:dyDescent="0.25"/>
    <row r="904" s="50" customFormat="1" x14ac:dyDescent="0.25"/>
    <row r="905" s="50" customFormat="1" x14ac:dyDescent="0.25"/>
    <row r="906" s="50" customFormat="1" x14ac:dyDescent="0.25"/>
    <row r="907" s="50" customFormat="1" x14ac:dyDescent="0.25"/>
    <row r="908" s="50" customFormat="1" x14ac:dyDescent="0.25"/>
    <row r="909" s="50" customFormat="1" x14ac:dyDescent="0.25"/>
    <row r="910" s="50" customFormat="1" x14ac:dyDescent="0.25"/>
    <row r="911" s="50" customFormat="1" x14ac:dyDescent="0.25"/>
    <row r="912" s="50" customFormat="1" x14ac:dyDescent="0.25"/>
    <row r="913" s="50" customFormat="1" x14ac:dyDescent="0.25"/>
    <row r="914" s="50" customFormat="1" x14ac:dyDescent="0.25"/>
    <row r="915" s="50" customFormat="1" x14ac:dyDescent="0.25"/>
    <row r="916" s="50" customFormat="1" x14ac:dyDescent="0.25"/>
    <row r="917" s="50" customFormat="1" x14ac:dyDescent="0.25"/>
    <row r="918" s="50" customFormat="1" x14ac:dyDescent="0.25"/>
    <row r="919" s="50" customFormat="1" x14ac:dyDescent="0.25"/>
    <row r="920" s="50" customFormat="1" x14ac:dyDescent="0.25"/>
    <row r="921" s="50" customFormat="1" x14ac:dyDescent="0.25"/>
    <row r="922" s="50" customFormat="1" x14ac:dyDescent="0.25"/>
    <row r="923" s="50" customFormat="1" x14ac:dyDescent="0.25"/>
    <row r="924" s="50" customFormat="1" x14ac:dyDescent="0.25"/>
    <row r="925" s="50" customFormat="1" x14ac:dyDescent="0.25"/>
    <row r="926" s="50" customFormat="1" x14ac:dyDescent="0.25"/>
    <row r="927" s="50" customFormat="1" x14ac:dyDescent="0.25"/>
    <row r="928" s="50" customFormat="1" x14ac:dyDescent="0.25"/>
    <row r="929" s="50" customFormat="1" x14ac:dyDescent="0.25"/>
    <row r="930" s="50" customFormat="1" x14ac:dyDescent="0.25"/>
    <row r="931" s="50" customFormat="1" x14ac:dyDescent="0.25"/>
    <row r="932" s="50" customFormat="1" x14ac:dyDescent="0.25"/>
    <row r="933" s="50" customFormat="1" x14ac:dyDescent="0.25"/>
    <row r="934" s="50" customFormat="1" x14ac:dyDescent="0.25"/>
    <row r="935" s="50" customFormat="1" x14ac:dyDescent="0.25"/>
    <row r="936" s="50" customFormat="1" x14ac:dyDescent="0.25"/>
    <row r="937" s="50" customFormat="1" x14ac:dyDescent="0.25"/>
    <row r="938" s="50" customFormat="1" x14ac:dyDescent="0.25"/>
    <row r="939" s="50" customFormat="1" x14ac:dyDescent="0.25"/>
    <row r="940" s="50" customFormat="1" x14ac:dyDescent="0.25"/>
    <row r="941" s="50" customFormat="1" x14ac:dyDescent="0.25"/>
    <row r="942" s="50" customFormat="1" x14ac:dyDescent="0.25"/>
    <row r="943" s="50" customFormat="1" x14ac:dyDescent="0.25"/>
    <row r="944" s="50" customFormat="1" x14ac:dyDescent="0.25"/>
    <row r="945" s="50" customFormat="1" x14ac:dyDescent="0.25"/>
    <row r="946" s="50" customFormat="1" x14ac:dyDescent="0.25"/>
    <row r="947" s="50" customFormat="1" x14ac:dyDescent="0.25"/>
    <row r="948" s="50" customFormat="1" x14ac:dyDescent="0.25"/>
    <row r="949" s="50" customFormat="1" x14ac:dyDescent="0.25"/>
    <row r="950" s="50" customFormat="1" x14ac:dyDescent="0.25"/>
    <row r="951" s="50" customFormat="1" x14ac:dyDescent="0.25"/>
    <row r="952" s="50" customFormat="1" x14ac:dyDescent="0.25"/>
    <row r="953" s="50" customFormat="1" x14ac:dyDescent="0.25"/>
    <row r="954" s="50" customFormat="1" x14ac:dyDescent="0.25"/>
    <row r="955" s="50" customFormat="1" x14ac:dyDescent="0.25"/>
    <row r="956" s="50" customFormat="1" x14ac:dyDescent="0.25"/>
    <row r="957" s="50" customFormat="1" x14ac:dyDescent="0.25"/>
    <row r="958" s="50" customFormat="1" x14ac:dyDescent="0.25"/>
    <row r="959" s="50" customFormat="1" x14ac:dyDescent="0.25"/>
    <row r="960" s="50" customFormat="1" x14ac:dyDescent="0.25"/>
    <row r="961" s="50" customFormat="1" x14ac:dyDescent="0.25"/>
    <row r="962" s="50" customFormat="1" x14ac:dyDescent="0.25"/>
    <row r="963" s="50" customFormat="1" x14ac:dyDescent="0.25"/>
    <row r="964" s="50" customFormat="1" x14ac:dyDescent="0.25"/>
    <row r="965" s="50" customFormat="1" x14ac:dyDescent="0.25"/>
    <row r="966" s="50" customFormat="1" x14ac:dyDescent="0.25"/>
    <row r="967" s="50" customFormat="1" x14ac:dyDescent="0.25"/>
    <row r="968" s="50" customFormat="1" x14ac:dyDescent="0.25"/>
    <row r="969" s="50" customFormat="1" x14ac:dyDescent="0.25"/>
    <row r="970" s="50" customFormat="1" x14ac:dyDescent="0.25"/>
    <row r="971" s="50" customFormat="1" x14ac:dyDescent="0.25"/>
    <row r="972" s="50" customFormat="1" x14ac:dyDescent="0.25"/>
    <row r="973" s="50" customFormat="1" x14ac:dyDescent="0.25"/>
    <row r="974" s="50" customFormat="1" x14ac:dyDescent="0.25"/>
    <row r="975" s="50" customFormat="1" x14ac:dyDescent="0.25"/>
    <row r="976" s="50" customFormat="1" x14ac:dyDescent="0.25"/>
    <row r="977" s="50" customFormat="1" x14ac:dyDescent="0.25"/>
    <row r="978" s="50" customFormat="1" x14ac:dyDescent="0.25"/>
    <row r="979" s="50" customFormat="1" x14ac:dyDescent="0.25"/>
    <row r="980" s="50" customFormat="1" x14ac:dyDescent="0.25"/>
    <row r="981" s="50" customFormat="1" x14ac:dyDescent="0.25"/>
    <row r="982" s="50" customFormat="1" x14ac:dyDescent="0.25"/>
    <row r="983" s="50" customFormat="1" x14ac:dyDescent="0.25"/>
    <row r="984" s="50" customFormat="1" x14ac:dyDescent="0.25"/>
    <row r="985" s="50" customFormat="1" x14ac:dyDescent="0.25"/>
    <row r="986" s="50" customFormat="1" x14ac:dyDescent="0.25"/>
    <row r="987" s="50" customFormat="1" x14ac:dyDescent="0.25"/>
    <row r="988" s="50" customFormat="1" x14ac:dyDescent="0.25"/>
    <row r="989" s="50" customFormat="1" x14ac:dyDescent="0.25"/>
    <row r="990" s="50" customFormat="1" x14ac:dyDescent="0.25"/>
    <row r="991" s="50" customFormat="1" x14ac:dyDescent="0.25"/>
    <row r="992" s="50" customFormat="1" x14ac:dyDescent="0.25"/>
    <row r="993" s="50" customFormat="1" x14ac:dyDescent="0.25"/>
    <row r="994" s="50" customFormat="1" x14ac:dyDescent="0.25"/>
    <row r="995" s="50" customFormat="1" x14ac:dyDescent="0.25"/>
    <row r="996" s="50" customFormat="1" x14ac:dyDescent="0.25"/>
    <row r="997" s="50" customFormat="1" x14ac:dyDescent="0.25"/>
    <row r="998" s="50" customFormat="1" x14ac:dyDescent="0.25"/>
    <row r="999" s="50" customFormat="1" x14ac:dyDescent="0.25"/>
    <row r="1000" s="50" customFormat="1" x14ac:dyDescent="0.25"/>
    <row r="1001" s="50" customFormat="1" x14ac:dyDescent="0.25"/>
    <row r="1002" s="50" customFormat="1" x14ac:dyDescent="0.25"/>
    <row r="1003" s="50" customFormat="1" x14ac:dyDescent="0.25"/>
    <row r="1004" s="50" customFormat="1" x14ac:dyDescent="0.25"/>
    <row r="1005" s="50" customFormat="1" x14ac:dyDescent="0.25"/>
    <row r="1006" s="50" customFormat="1" x14ac:dyDescent="0.25"/>
    <row r="1007" s="50" customFormat="1" x14ac:dyDescent="0.25"/>
    <row r="1008" s="50" customFormat="1" x14ac:dyDescent="0.25"/>
    <row r="1009" s="50" customFormat="1" x14ac:dyDescent="0.25"/>
    <row r="1010" s="50" customFormat="1" x14ac:dyDescent="0.25"/>
    <row r="1011" s="50" customFormat="1" x14ac:dyDescent="0.25"/>
    <row r="1012" s="50" customFormat="1" x14ac:dyDescent="0.25"/>
    <row r="1013" s="50" customFormat="1" x14ac:dyDescent="0.25"/>
    <row r="1014" s="50" customFormat="1" x14ac:dyDescent="0.25"/>
    <row r="1015" s="50" customFormat="1" x14ac:dyDescent="0.25"/>
    <row r="1016" s="50" customFormat="1" x14ac:dyDescent="0.25"/>
    <row r="1017" s="50" customFormat="1" x14ac:dyDescent="0.25"/>
    <row r="1018" s="50" customFormat="1" x14ac:dyDescent="0.25"/>
    <row r="1019" s="50" customFormat="1" x14ac:dyDescent="0.25"/>
    <row r="1020" s="50" customFormat="1" x14ac:dyDescent="0.25"/>
    <row r="1021" s="50" customFormat="1" x14ac:dyDescent="0.25"/>
    <row r="1022" s="50" customFormat="1" x14ac:dyDescent="0.25"/>
    <row r="1023" s="50" customFormat="1" x14ac:dyDescent="0.25"/>
    <row r="1024" s="50" customFormat="1" x14ac:dyDescent="0.25"/>
    <row r="1025" s="50" customFormat="1" x14ac:dyDescent="0.25"/>
    <row r="1026" s="50" customFormat="1" x14ac:dyDescent="0.25"/>
    <row r="1027" s="50" customFormat="1" x14ac:dyDescent="0.25"/>
    <row r="1028" s="50" customFormat="1" x14ac:dyDescent="0.25"/>
    <row r="1029" s="50" customFormat="1" x14ac:dyDescent="0.25"/>
    <row r="1030" s="50" customFormat="1" x14ac:dyDescent="0.25"/>
    <row r="1031" s="50" customFormat="1" x14ac:dyDescent="0.25"/>
    <row r="1032" s="50" customFormat="1" x14ac:dyDescent="0.25"/>
    <row r="1033" s="50" customFormat="1" x14ac:dyDescent="0.25"/>
    <row r="1034" s="50" customFormat="1" x14ac:dyDescent="0.25"/>
    <row r="1035" s="50" customFormat="1" x14ac:dyDescent="0.25"/>
    <row r="1036" s="50" customFormat="1" x14ac:dyDescent="0.25"/>
    <row r="1037" s="50" customFormat="1" x14ac:dyDescent="0.25"/>
    <row r="1038" s="50" customFormat="1" x14ac:dyDescent="0.25"/>
    <row r="1039" s="50" customFormat="1" x14ac:dyDescent="0.25"/>
    <row r="1040" s="50" customFormat="1" x14ac:dyDescent="0.25"/>
    <row r="1041" s="50" customFormat="1" x14ac:dyDescent="0.25"/>
    <row r="1042" s="50" customFormat="1" x14ac:dyDescent="0.25"/>
    <row r="1043" s="50" customFormat="1" x14ac:dyDescent="0.25"/>
    <row r="1044" s="50" customFormat="1" x14ac:dyDescent="0.25"/>
    <row r="1045" s="50" customFormat="1" x14ac:dyDescent="0.25"/>
    <row r="1046" s="50" customFormat="1" x14ac:dyDescent="0.25"/>
    <row r="1047" s="50" customFormat="1" x14ac:dyDescent="0.25"/>
    <row r="1048" s="50" customFormat="1" x14ac:dyDescent="0.25"/>
    <row r="1049" s="50" customFormat="1" x14ac:dyDescent="0.25"/>
    <row r="1050" s="50" customFormat="1" x14ac:dyDescent="0.25"/>
    <row r="1051" s="50" customFormat="1" x14ac:dyDescent="0.25"/>
    <row r="1052" s="50" customFormat="1" x14ac:dyDescent="0.25"/>
    <row r="1053" s="50" customFormat="1" x14ac:dyDescent="0.25"/>
    <row r="1054" s="50" customFormat="1" x14ac:dyDescent="0.25"/>
    <row r="1055" s="50" customFormat="1" x14ac:dyDescent="0.25"/>
    <row r="1056" s="50" customFormat="1" x14ac:dyDescent="0.25"/>
    <row r="1057" s="50" customFormat="1" x14ac:dyDescent="0.25"/>
    <row r="1058" s="50" customFormat="1" x14ac:dyDescent="0.25"/>
    <row r="1059" s="50" customFormat="1" x14ac:dyDescent="0.25"/>
    <row r="1060" s="50" customFormat="1" x14ac:dyDescent="0.25"/>
    <row r="1061" s="50" customFormat="1" x14ac:dyDescent="0.25"/>
    <row r="1062" s="50" customFormat="1" x14ac:dyDescent="0.25"/>
    <row r="1063" s="50" customFormat="1" x14ac:dyDescent="0.25"/>
    <row r="1064" s="50" customFormat="1" x14ac:dyDescent="0.25"/>
    <row r="1065" s="50" customFormat="1" x14ac:dyDescent="0.25"/>
    <row r="1066" s="50" customFormat="1" x14ac:dyDescent="0.25"/>
    <row r="1067" s="50" customFormat="1" x14ac:dyDescent="0.25"/>
    <row r="1068" s="50" customFormat="1" x14ac:dyDescent="0.25"/>
    <row r="1069" s="50" customFormat="1" x14ac:dyDescent="0.25"/>
    <row r="1070" s="50" customFormat="1" x14ac:dyDescent="0.25"/>
    <row r="1071" s="50" customFormat="1" x14ac:dyDescent="0.25"/>
    <row r="1072" s="50" customFormat="1" x14ac:dyDescent="0.25"/>
    <row r="1073" s="50" customFormat="1" x14ac:dyDescent="0.25"/>
    <row r="1074" s="50" customFormat="1" x14ac:dyDescent="0.25"/>
    <row r="1075" s="50" customFormat="1" x14ac:dyDescent="0.25"/>
    <row r="1076" s="50" customFormat="1" x14ac:dyDescent="0.25"/>
    <row r="1077" s="50" customFormat="1" x14ac:dyDescent="0.25"/>
    <row r="1078" s="50" customFormat="1" x14ac:dyDescent="0.25"/>
    <row r="1079" s="50" customFormat="1" x14ac:dyDescent="0.25"/>
    <row r="1080" s="50" customFormat="1" x14ac:dyDescent="0.25"/>
    <row r="1081" s="50" customFormat="1" x14ac:dyDescent="0.25"/>
    <row r="1082" s="50" customFormat="1" x14ac:dyDescent="0.25"/>
    <row r="1083" s="50" customFormat="1" x14ac:dyDescent="0.25"/>
    <row r="1084" s="50" customFormat="1" x14ac:dyDescent="0.25"/>
    <row r="1085" s="50" customFormat="1" x14ac:dyDescent="0.25"/>
    <row r="1086" s="50" customFormat="1" x14ac:dyDescent="0.25"/>
    <row r="1087" s="50" customFormat="1" x14ac:dyDescent="0.25"/>
    <row r="1088" s="50" customFormat="1" x14ac:dyDescent="0.25"/>
    <row r="1089" s="50" customFormat="1" x14ac:dyDescent="0.25"/>
    <row r="1090" s="50" customFormat="1" x14ac:dyDescent="0.25"/>
    <row r="1091" s="50" customFormat="1" x14ac:dyDescent="0.25"/>
    <row r="1092" s="50" customFormat="1" x14ac:dyDescent="0.25"/>
    <row r="1093" s="50" customFormat="1" x14ac:dyDescent="0.25"/>
    <row r="1094" s="50" customFormat="1" x14ac:dyDescent="0.25"/>
    <row r="1095" s="50" customFormat="1" x14ac:dyDescent="0.25"/>
    <row r="1096" s="50" customFormat="1" x14ac:dyDescent="0.25"/>
    <row r="1097" s="50" customFormat="1" x14ac:dyDescent="0.25"/>
    <row r="1098" s="50" customFormat="1" x14ac:dyDescent="0.25"/>
    <row r="1099" s="50" customFormat="1" x14ac:dyDescent="0.25"/>
    <row r="1100" s="50" customFormat="1" x14ac:dyDescent="0.25"/>
    <row r="1101" s="50" customFormat="1" x14ac:dyDescent="0.25"/>
    <row r="1102" s="50" customFormat="1" x14ac:dyDescent="0.25"/>
    <row r="1103" s="50" customFormat="1" x14ac:dyDescent="0.25"/>
    <row r="1104" s="50" customFormat="1" x14ac:dyDescent="0.25"/>
    <row r="1105" s="50" customFormat="1" x14ac:dyDescent="0.25"/>
    <row r="1106" s="50" customFormat="1" x14ac:dyDescent="0.25"/>
    <row r="1107" s="50" customFormat="1" x14ac:dyDescent="0.25"/>
    <row r="1108" s="50" customFormat="1" x14ac:dyDescent="0.25"/>
    <row r="1109" s="50" customFormat="1" x14ac:dyDescent="0.25"/>
    <row r="1110" s="50" customFormat="1" x14ac:dyDescent="0.25"/>
    <row r="1111" s="50" customFormat="1" x14ac:dyDescent="0.25"/>
    <row r="1112" s="50" customFormat="1" x14ac:dyDescent="0.25"/>
    <row r="1113" s="50" customFormat="1" x14ac:dyDescent="0.25"/>
    <row r="1114" s="50" customFormat="1" x14ac:dyDescent="0.25"/>
    <row r="1115" s="50" customFormat="1" x14ac:dyDescent="0.25"/>
    <row r="1116" s="50" customFormat="1" x14ac:dyDescent="0.25"/>
    <row r="1117" s="50" customFormat="1" x14ac:dyDescent="0.25"/>
    <row r="1118" s="50" customFormat="1" x14ac:dyDescent="0.25"/>
    <row r="1119" s="50" customFormat="1" x14ac:dyDescent="0.25"/>
    <row r="1120" s="50" customFormat="1" x14ac:dyDescent="0.25"/>
    <row r="1121" s="50" customFormat="1" x14ac:dyDescent="0.25"/>
    <row r="1122" s="50" customFormat="1" x14ac:dyDescent="0.25"/>
    <row r="1123" s="50" customFormat="1" x14ac:dyDescent="0.25"/>
    <row r="1124" s="50" customFormat="1" x14ac:dyDescent="0.25"/>
    <row r="1125" s="50" customFormat="1" x14ac:dyDescent="0.25"/>
    <row r="1126" s="50" customFormat="1" x14ac:dyDescent="0.25"/>
    <row r="1127" s="50" customFormat="1" x14ac:dyDescent="0.25"/>
    <row r="1128" s="50" customFormat="1" x14ac:dyDescent="0.25"/>
    <row r="1129" s="50" customFormat="1" x14ac:dyDescent="0.25"/>
    <row r="1130" s="50" customFormat="1" x14ac:dyDescent="0.25"/>
    <row r="1131" s="50" customFormat="1" x14ac:dyDescent="0.25"/>
    <row r="1132" s="50" customFormat="1" x14ac:dyDescent="0.25"/>
    <row r="1133" s="50" customFormat="1" x14ac:dyDescent="0.25"/>
    <row r="1134" s="50" customFormat="1" x14ac:dyDescent="0.25"/>
    <row r="1135" s="50" customFormat="1" x14ac:dyDescent="0.25"/>
    <row r="1136" s="50" customFormat="1" x14ac:dyDescent="0.25"/>
    <row r="1137" s="50" customFormat="1" x14ac:dyDescent="0.25"/>
    <row r="1138" s="50" customFormat="1" x14ac:dyDescent="0.25"/>
    <row r="1139" s="50" customFormat="1" x14ac:dyDescent="0.25"/>
    <row r="1140" s="50" customFormat="1" x14ac:dyDescent="0.25"/>
    <row r="1141" s="50" customFormat="1" x14ac:dyDescent="0.25"/>
    <row r="1142" s="50" customFormat="1" x14ac:dyDescent="0.25"/>
    <row r="1143" s="50" customFormat="1" x14ac:dyDescent="0.25"/>
    <row r="1144" s="50" customFormat="1" x14ac:dyDescent="0.25"/>
    <row r="1145" s="50" customFormat="1" x14ac:dyDescent="0.25"/>
    <row r="1146" s="50" customFormat="1" x14ac:dyDescent="0.25"/>
    <row r="1147" s="50" customFormat="1" x14ac:dyDescent="0.25"/>
    <row r="1148" s="50" customFormat="1" x14ac:dyDescent="0.25"/>
    <row r="1149" s="50" customFormat="1" x14ac:dyDescent="0.25"/>
    <row r="1150" s="50" customFormat="1" x14ac:dyDescent="0.25"/>
    <row r="1151" s="50" customFormat="1" x14ac:dyDescent="0.25"/>
    <row r="1152" s="50" customFormat="1" x14ac:dyDescent="0.25"/>
    <row r="1153" s="50" customFormat="1" x14ac:dyDescent="0.25"/>
    <row r="1154" s="50" customFormat="1" x14ac:dyDescent="0.25"/>
    <row r="1155" s="50" customFormat="1" x14ac:dyDescent="0.25"/>
    <row r="1156" s="50" customFormat="1" x14ac:dyDescent="0.25"/>
    <row r="1157" s="50" customFormat="1" x14ac:dyDescent="0.25"/>
    <row r="1158" s="50" customFormat="1" x14ac:dyDescent="0.25"/>
    <row r="1159" s="50" customFormat="1" x14ac:dyDescent="0.25"/>
    <row r="1160" s="50" customFormat="1" x14ac:dyDescent="0.25"/>
    <row r="1161" s="50" customFormat="1" x14ac:dyDescent="0.25"/>
    <row r="1162" s="50" customFormat="1" x14ac:dyDescent="0.25"/>
    <row r="1163" s="50" customFormat="1" x14ac:dyDescent="0.25"/>
    <row r="1164" s="50" customFormat="1" x14ac:dyDescent="0.25"/>
    <row r="1165" s="50" customFormat="1" x14ac:dyDescent="0.25"/>
    <row r="1166" s="50" customFormat="1" x14ac:dyDescent="0.25"/>
    <row r="1167" s="50" customFormat="1" x14ac:dyDescent="0.25"/>
    <row r="1168" s="50" customFormat="1" x14ac:dyDescent="0.25"/>
    <row r="1169" s="50" customFormat="1" x14ac:dyDescent="0.25"/>
    <row r="1170" s="50" customFormat="1" x14ac:dyDescent="0.25"/>
    <row r="1171" s="50" customFormat="1" x14ac:dyDescent="0.25"/>
    <row r="1172" s="50" customFormat="1" x14ac:dyDescent="0.25"/>
    <row r="1173" s="50" customFormat="1" x14ac:dyDescent="0.25"/>
    <row r="1174" s="50" customFormat="1" x14ac:dyDescent="0.25"/>
    <row r="1175" s="50" customFormat="1" x14ac:dyDescent="0.25"/>
    <row r="1176" s="50" customFormat="1" x14ac:dyDescent="0.25"/>
    <row r="1177" s="50" customFormat="1" x14ac:dyDescent="0.25"/>
    <row r="1178" s="50" customFormat="1" x14ac:dyDescent="0.25"/>
    <row r="1179" s="50" customFormat="1" x14ac:dyDescent="0.25"/>
    <row r="1180" s="50" customFormat="1" x14ac:dyDescent="0.25"/>
    <row r="1181" s="50" customFormat="1" x14ac:dyDescent="0.25"/>
    <row r="1182" s="50" customFormat="1" x14ac:dyDescent="0.25"/>
    <row r="1183" s="50" customFormat="1" x14ac:dyDescent="0.25"/>
    <row r="1184" s="50" customFormat="1" x14ac:dyDescent="0.25"/>
    <row r="1185" s="50" customFormat="1" x14ac:dyDescent="0.25"/>
    <row r="1186" s="50" customFormat="1" x14ac:dyDescent="0.25"/>
    <row r="1187" s="50" customFormat="1" x14ac:dyDescent="0.25"/>
    <row r="1188" s="50" customFormat="1" x14ac:dyDescent="0.25"/>
    <row r="1189" s="50" customFormat="1" x14ac:dyDescent="0.25"/>
    <row r="1190" s="50" customFormat="1" x14ac:dyDescent="0.25"/>
    <row r="1191" s="50" customFormat="1" x14ac:dyDescent="0.25"/>
    <row r="1192" s="50" customFormat="1" x14ac:dyDescent="0.25"/>
    <row r="1193" s="50" customFormat="1" x14ac:dyDescent="0.25"/>
    <row r="1194" s="50" customFormat="1" x14ac:dyDescent="0.25"/>
    <row r="1195" s="50" customFormat="1" x14ac:dyDescent="0.25"/>
    <row r="1196" s="50" customFormat="1" x14ac:dyDescent="0.25"/>
    <row r="1197" s="50" customFormat="1" x14ac:dyDescent="0.25"/>
    <row r="1198" s="50" customFormat="1" x14ac:dyDescent="0.25"/>
    <row r="1199" s="50" customFormat="1" x14ac:dyDescent="0.25"/>
    <row r="1200" s="50" customFormat="1" x14ac:dyDescent="0.25"/>
    <row r="1201" s="50" customFormat="1" x14ac:dyDescent="0.25"/>
    <row r="1202" s="50" customFormat="1" x14ac:dyDescent="0.25"/>
    <row r="1203" s="50" customFormat="1" x14ac:dyDescent="0.25"/>
    <row r="1204" s="50" customFormat="1" x14ac:dyDescent="0.25"/>
    <row r="1205" s="50" customFormat="1" x14ac:dyDescent="0.25"/>
    <row r="1206" s="50" customFormat="1" x14ac:dyDescent="0.25"/>
    <row r="1207" s="50" customFormat="1" x14ac:dyDescent="0.25"/>
    <row r="1208" s="50" customFormat="1" x14ac:dyDescent="0.25"/>
    <row r="1209" s="50" customFormat="1" x14ac:dyDescent="0.25"/>
    <row r="1210" s="50" customFormat="1" x14ac:dyDescent="0.25"/>
    <row r="1211" s="50" customFormat="1" x14ac:dyDescent="0.25"/>
    <row r="1212" s="50" customFormat="1" x14ac:dyDescent="0.25"/>
    <row r="1213" s="50" customFormat="1" x14ac:dyDescent="0.25"/>
    <row r="1214" s="50" customFormat="1" x14ac:dyDescent="0.25"/>
    <row r="1215" s="50" customFormat="1" x14ac:dyDescent="0.25"/>
    <row r="1216" s="50" customFormat="1" x14ac:dyDescent="0.25"/>
    <row r="1217" s="50" customFormat="1" x14ac:dyDescent="0.25"/>
    <row r="1218" s="50" customFormat="1" x14ac:dyDescent="0.25"/>
    <row r="1219" s="50" customFormat="1" x14ac:dyDescent="0.25"/>
    <row r="1220" s="50" customFormat="1" x14ac:dyDescent="0.25"/>
    <row r="1221" s="50" customFormat="1" x14ac:dyDescent="0.25"/>
    <row r="1222" s="50" customFormat="1" x14ac:dyDescent="0.25"/>
    <row r="1223" s="50" customFormat="1" x14ac:dyDescent="0.25"/>
    <row r="1224" s="50" customFormat="1" x14ac:dyDescent="0.25"/>
    <row r="1225" s="50" customFormat="1" x14ac:dyDescent="0.25"/>
    <row r="1226" s="50" customFormat="1" x14ac:dyDescent="0.25"/>
    <row r="1227" s="50" customFormat="1" x14ac:dyDescent="0.25"/>
    <row r="1228" s="50" customFormat="1" x14ac:dyDescent="0.25"/>
    <row r="1229" s="50" customFormat="1" x14ac:dyDescent="0.25"/>
    <row r="1230" s="50" customFormat="1" x14ac:dyDescent="0.25"/>
    <row r="1231" s="50" customFormat="1" x14ac:dyDescent="0.25"/>
    <row r="1232" s="50" customFormat="1" x14ac:dyDescent="0.25"/>
    <row r="1233" s="50" customFormat="1" x14ac:dyDescent="0.25"/>
    <row r="1234" s="50" customFormat="1" x14ac:dyDescent="0.25"/>
    <row r="1235" s="50" customFormat="1" x14ac:dyDescent="0.25"/>
    <row r="1236" s="50" customFormat="1" x14ac:dyDescent="0.25"/>
    <row r="1237" s="50" customFormat="1" x14ac:dyDescent="0.25"/>
    <row r="1238" s="50" customFormat="1" x14ac:dyDescent="0.25"/>
    <row r="1239" s="50" customFormat="1" x14ac:dyDescent="0.25"/>
    <row r="1240" s="50" customFormat="1" x14ac:dyDescent="0.25"/>
    <row r="1241" s="50" customFormat="1" x14ac:dyDescent="0.25"/>
    <row r="1242" s="50" customFormat="1" x14ac:dyDescent="0.25"/>
    <row r="1243" s="50" customFormat="1" x14ac:dyDescent="0.25"/>
    <row r="1244" s="50" customFormat="1" x14ac:dyDescent="0.25"/>
    <row r="1245" s="50" customFormat="1" x14ac:dyDescent="0.25"/>
    <row r="1246" s="50" customFormat="1" x14ac:dyDescent="0.25"/>
    <row r="1247" s="50" customFormat="1" x14ac:dyDescent="0.25"/>
    <row r="1248" s="50" customFormat="1" x14ac:dyDescent="0.25"/>
    <row r="1249" s="50" customFormat="1" x14ac:dyDescent="0.25"/>
    <row r="1250" s="50" customFormat="1" x14ac:dyDescent="0.25"/>
    <row r="1251" s="50" customFormat="1" x14ac:dyDescent="0.25"/>
    <row r="1252" s="50" customFormat="1" x14ac:dyDescent="0.25"/>
    <row r="1253" s="50" customFormat="1" x14ac:dyDescent="0.25"/>
    <row r="1254" s="50" customFormat="1" x14ac:dyDescent="0.25"/>
    <row r="1255" s="50" customFormat="1" x14ac:dyDescent="0.25"/>
    <row r="1256" s="50" customFormat="1" x14ac:dyDescent="0.25"/>
    <row r="1257" s="50" customFormat="1" x14ac:dyDescent="0.25"/>
    <row r="1258" s="50" customFormat="1" x14ac:dyDescent="0.25"/>
    <row r="1259" s="50" customFormat="1" x14ac:dyDescent="0.25"/>
    <row r="1260" s="50" customFormat="1" x14ac:dyDescent="0.25"/>
    <row r="1261" s="50" customFormat="1" x14ac:dyDescent="0.25"/>
    <row r="1262" s="50" customFormat="1" x14ac:dyDescent="0.25"/>
    <row r="1263" s="50" customFormat="1" x14ac:dyDescent="0.25"/>
    <row r="1264" s="50" customFormat="1" x14ac:dyDescent="0.25"/>
    <row r="1265" s="50" customFormat="1" x14ac:dyDescent="0.25"/>
    <row r="1266" s="50" customFormat="1" x14ac:dyDescent="0.25"/>
    <row r="1267" s="50" customFormat="1" x14ac:dyDescent="0.25"/>
    <row r="1268" s="50" customFormat="1" x14ac:dyDescent="0.25"/>
    <row r="1269" s="50" customFormat="1" x14ac:dyDescent="0.25"/>
    <row r="1270" s="50" customFormat="1" x14ac:dyDescent="0.25"/>
    <row r="1271" s="50" customFormat="1" x14ac:dyDescent="0.25"/>
    <row r="1272" s="50" customFormat="1" x14ac:dyDescent="0.25"/>
    <row r="1273" s="50" customFormat="1" x14ac:dyDescent="0.25"/>
    <row r="1274" s="50" customFormat="1" x14ac:dyDescent="0.25"/>
    <row r="1275" s="50" customFormat="1" x14ac:dyDescent="0.25"/>
    <row r="1276" s="50" customFormat="1" x14ac:dyDescent="0.25"/>
    <row r="1277" s="50" customFormat="1" x14ac:dyDescent="0.25"/>
    <row r="1278" s="50" customFormat="1" x14ac:dyDescent="0.25"/>
    <row r="1279" s="50" customFormat="1" x14ac:dyDescent="0.25"/>
    <row r="1280" s="50" customFormat="1" x14ac:dyDescent="0.25"/>
    <row r="1281" s="50" customFormat="1" x14ac:dyDescent="0.25"/>
    <row r="1282" s="50" customFormat="1" x14ac:dyDescent="0.25"/>
    <row r="1283" s="50" customFormat="1" x14ac:dyDescent="0.25"/>
    <row r="1284" s="50" customFormat="1" x14ac:dyDescent="0.25"/>
    <row r="1285" s="50" customFormat="1" x14ac:dyDescent="0.25"/>
    <row r="1286" s="50" customFormat="1" x14ac:dyDescent="0.25"/>
    <row r="1287" s="50" customFormat="1" x14ac:dyDescent="0.25"/>
    <row r="1288" s="50" customFormat="1" x14ac:dyDescent="0.25"/>
    <row r="1289" s="50" customFormat="1" x14ac:dyDescent="0.25"/>
    <row r="1290" s="50" customFormat="1" x14ac:dyDescent="0.25"/>
    <row r="1291" s="50" customFormat="1" x14ac:dyDescent="0.25"/>
    <row r="1292" s="50" customFormat="1" x14ac:dyDescent="0.25"/>
    <row r="1293" s="50" customFormat="1" x14ac:dyDescent="0.25"/>
    <row r="1294" s="50" customFormat="1" x14ac:dyDescent="0.25"/>
    <row r="1295" s="50" customFormat="1" x14ac:dyDescent="0.25"/>
    <row r="1296" s="50" customFormat="1" x14ac:dyDescent="0.25"/>
    <row r="1297" s="50" customFormat="1" x14ac:dyDescent="0.25"/>
  </sheetData>
  <sheetProtection algorithmName="SHA-512" hashValue="tYvcngJW5Rol+8vHzmPN9shR7QUHhNx6Y5vB6MjhjHyOX3/HCfkIFqENOGCdTjo/GPfU1H+u87ai3ccdDvxNFQ==" saltValue="m0M1jZYTc5+Ikuz3BopRkQ==" spinCount="100000" sheet="1" objects="1" scenarios="1"/>
  <mergeCells count="5">
    <mergeCell ref="A6:A11"/>
    <mergeCell ref="A12:A16"/>
    <mergeCell ref="A17:A21"/>
    <mergeCell ref="A1:D2"/>
    <mergeCell ref="A4:A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Only dates are accepted." error="Please only enter a date into this field. If you do not know the exact date, please put your best guess." xr:uid="{BC565AC7-1F00-4975-9444-B6C649A4BB9B}">
          <x14:formula1>
            <xm:f>Lookups!$A$88:$A$90</xm:f>
          </x14:formula1>
          <xm:sqref>B5:C5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BAEB2-BB58-4428-9E3E-78FA87797950}">
  <sheetPr codeName="Sheet3"/>
  <dimension ref="A2:D100"/>
  <sheetViews>
    <sheetView workbookViewId="0">
      <selection activeCell="A31" sqref="A18:A31"/>
    </sheetView>
  </sheetViews>
  <sheetFormatPr defaultRowHeight="15" x14ac:dyDescent="0.25"/>
  <cols>
    <col min="1" max="1" width="63.140625" bestFit="1" customWidth="1"/>
    <col min="2" max="2" width="12.42578125" bestFit="1" customWidth="1"/>
    <col min="3" max="3" width="12" bestFit="1" customWidth="1"/>
    <col min="7" max="7" width="22" bestFit="1" customWidth="1"/>
  </cols>
  <sheetData>
    <row r="2" spans="1:1" x14ac:dyDescent="0.25">
      <c r="A2" s="1"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row r="12" spans="1:1" x14ac:dyDescent="0.25">
      <c r="A12" t="s">
        <v>124</v>
      </c>
    </row>
    <row r="13" spans="1:1" x14ac:dyDescent="0.25">
      <c r="A13" t="s">
        <v>213</v>
      </c>
    </row>
    <row r="14" spans="1:1" x14ac:dyDescent="0.25">
      <c r="A14" s="97" t="s">
        <v>210</v>
      </c>
    </row>
    <row r="15" spans="1:1" x14ac:dyDescent="0.25">
      <c r="A15" s="2" t="s">
        <v>94</v>
      </c>
    </row>
    <row r="17" spans="1:1" x14ac:dyDescent="0.25">
      <c r="A17" s="1" t="s">
        <v>22</v>
      </c>
    </row>
    <row r="18" spans="1:1" x14ac:dyDescent="0.25">
      <c r="A18" t="s">
        <v>13</v>
      </c>
    </row>
    <row r="19" spans="1:1" x14ac:dyDescent="0.25">
      <c r="A19" t="s">
        <v>209</v>
      </c>
    </row>
    <row r="20" spans="1:1" x14ac:dyDescent="0.25">
      <c r="A20" t="s">
        <v>14</v>
      </c>
    </row>
    <row r="21" spans="1:1" x14ac:dyDescent="0.25">
      <c r="A21" t="s">
        <v>15</v>
      </c>
    </row>
    <row r="22" spans="1:1" x14ac:dyDescent="0.25">
      <c r="A22" t="s">
        <v>16</v>
      </c>
    </row>
    <row r="23" spans="1:1" x14ac:dyDescent="0.25">
      <c r="A23" t="s">
        <v>17</v>
      </c>
    </row>
    <row r="24" spans="1:1" x14ac:dyDescent="0.25">
      <c r="A24" t="s">
        <v>18</v>
      </c>
    </row>
    <row r="25" spans="1:1" x14ac:dyDescent="0.25">
      <c r="A25" t="s">
        <v>19</v>
      </c>
    </row>
    <row r="26" spans="1:1" x14ac:dyDescent="0.25">
      <c r="A26" t="s">
        <v>23</v>
      </c>
    </row>
    <row r="27" spans="1:1" x14ac:dyDescent="0.25">
      <c r="A27" t="s">
        <v>20</v>
      </c>
    </row>
    <row r="28" spans="1:1" x14ac:dyDescent="0.25">
      <c r="A28" t="s">
        <v>124</v>
      </c>
    </row>
    <row r="29" spans="1:1" x14ac:dyDescent="0.25">
      <c r="A29" t="s">
        <v>213</v>
      </c>
    </row>
    <row r="30" spans="1:1" x14ac:dyDescent="0.25">
      <c r="A30" s="97" t="s">
        <v>210</v>
      </c>
    </row>
    <row r="31" spans="1:1" x14ac:dyDescent="0.25">
      <c r="A31" s="2" t="s">
        <v>94</v>
      </c>
    </row>
    <row r="33" spans="1:1" x14ac:dyDescent="0.25">
      <c r="A33" s="1" t="s">
        <v>21</v>
      </c>
    </row>
    <row r="34" spans="1:1" x14ac:dyDescent="0.25">
      <c r="A34" s="3" t="s">
        <v>132</v>
      </c>
    </row>
    <row r="35" spans="1:1" x14ac:dyDescent="0.25">
      <c r="A35" s="3" t="s">
        <v>25</v>
      </c>
    </row>
    <row r="36" spans="1:1" x14ac:dyDescent="0.25">
      <c r="A36" s="3" t="s">
        <v>136</v>
      </c>
    </row>
    <row r="37" spans="1:1" x14ac:dyDescent="0.25">
      <c r="A37" s="3" t="s">
        <v>37</v>
      </c>
    </row>
    <row r="38" spans="1:1" x14ac:dyDescent="0.25">
      <c r="A38" s="3" t="s">
        <v>36</v>
      </c>
    </row>
    <row r="39" spans="1:1" x14ac:dyDescent="0.25">
      <c r="A39" s="3" t="s">
        <v>33</v>
      </c>
    </row>
    <row r="40" spans="1:1" x14ac:dyDescent="0.25">
      <c r="A40" s="3" t="s">
        <v>35</v>
      </c>
    </row>
    <row r="41" spans="1:1" x14ac:dyDescent="0.25">
      <c r="A41" s="3" t="s">
        <v>32</v>
      </c>
    </row>
    <row r="42" spans="1:1" x14ac:dyDescent="0.25">
      <c r="A42" s="3" t="s">
        <v>129</v>
      </c>
    </row>
    <row r="43" spans="1:1" x14ac:dyDescent="0.25">
      <c r="A43" s="3" t="s">
        <v>130</v>
      </c>
    </row>
    <row r="44" spans="1:1" x14ac:dyDescent="0.25">
      <c r="A44" s="3" t="s">
        <v>133</v>
      </c>
    </row>
    <row r="46" spans="1:1" x14ac:dyDescent="0.25">
      <c r="A46" s="1" t="s">
        <v>49</v>
      </c>
    </row>
    <row r="47" spans="1:1" x14ac:dyDescent="0.25">
      <c r="A47" t="s">
        <v>47</v>
      </c>
    </row>
    <row r="48" spans="1:1" x14ac:dyDescent="0.25">
      <c r="A48" t="s">
        <v>48</v>
      </c>
    </row>
    <row r="50" spans="1:4" x14ac:dyDescent="0.25">
      <c r="A50" s="1" t="s">
        <v>50</v>
      </c>
    </row>
    <row r="51" spans="1:4" x14ac:dyDescent="0.25">
      <c r="A51" t="s">
        <v>51</v>
      </c>
    </row>
    <row r="52" spans="1:4" x14ac:dyDescent="0.25">
      <c r="A52" t="s">
        <v>52</v>
      </c>
    </row>
    <row r="54" spans="1:4" x14ac:dyDescent="0.25">
      <c r="A54" s="1" t="s">
        <v>54</v>
      </c>
    </row>
    <row r="55" spans="1:4" x14ac:dyDescent="0.25">
      <c r="A55" t="s">
        <v>47</v>
      </c>
    </row>
    <row r="56" spans="1:4" x14ac:dyDescent="0.25">
      <c r="A56" t="s">
        <v>48</v>
      </c>
    </row>
    <row r="57" spans="1:4" x14ac:dyDescent="0.25">
      <c r="A57" t="s">
        <v>55</v>
      </c>
    </row>
    <row r="59" spans="1:4" x14ac:dyDescent="0.25">
      <c r="A59" s="1" t="s">
        <v>73</v>
      </c>
      <c r="B59" s="1" t="s">
        <v>71</v>
      </c>
      <c r="C59" s="1" t="s">
        <v>74</v>
      </c>
      <c r="D59" s="1" t="s">
        <v>75</v>
      </c>
    </row>
    <row r="60" spans="1:4" x14ac:dyDescent="0.25">
      <c r="A60" t="s">
        <v>71</v>
      </c>
      <c r="B60" t="s">
        <v>47</v>
      </c>
      <c r="C60" t="s">
        <v>47</v>
      </c>
      <c r="D60" t="s">
        <v>47</v>
      </c>
    </row>
    <row r="61" spans="1:4" x14ac:dyDescent="0.25">
      <c r="A61" t="s">
        <v>72</v>
      </c>
      <c r="B61" t="s">
        <v>48</v>
      </c>
      <c r="C61" t="s">
        <v>48</v>
      </c>
      <c r="D61" t="s">
        <v>48</v>
      </c>
    </row>
    <row r="62" spans="1:4" x14ac:dyDescent="0.25">
      <c r="A62" t="s">
        <v>75</v>
      </c>
      <c r="B62" t="s">
        <v>55</v>
      </c>
    </row>
    <row r="64" spans="1:4" x14ac:dyDescent="0.25">
      <c r="A64" s="1" t="s">
        <v>85</v>
      </c>
      <c r="B64" s="1" t="s">
        <v>86</v>
      </c>
      <c r="C64" s="1" t="s">
        <v>87</v>
      </c>
    </row>
    <row r="65" spans="1:4" x14ac:dyDescent="0.25">
      <c r="A65" t="s">
        <v>86</v>
      </c>
      <c r="B65" t="s">
        <v>47</v>
      </c>
      <c r="C65" t="s">
        <v>55</v>
      </c>
    </row>
    <row r="66" spans="1:4" x14ac:dyDescent="0.25">
      <c r="A66" t="s">
        <v>55</v>
      </c>
      <c r="B66" t="s">
        <v>48</v>
      </c>
    </row>
    <row r="68" spans="1:4" x14ac:dyDescent="0.25">
      <c r="A68" s="1" t="s">
        <v>88</v>
      </c>
    </row>
    <row r="69" spans="1:4" x14ac:dyDescent="0.25">
      <c r="A69" t="s">
        <v>79</v>
      </c>
    </row>
    <row r="70" spans="1:4" x14ac:dyDescent="0.25">
      <c r="A70" t="s">
        <v>80</v>
      </c>
    </row>
    <row r="72" spans="1:4" x14ac:dyDescent="0.25">
      <c r="A72" s="1" t="s">
        <v>137</v>
      </c>
    </row>
    <row r="73" spans="1:4" x14ac:dyDescent="0.25">
      <c r="A73" t="s">
        <v>47</v>
      </c>
      <c r="B73" s="1"/>
      <c r="C73" s="1"/>
      <c r="D73" s="1"/>
    </row>
    <row r="74" spans="1:4" x14ac:dyDescent="0.25">
      <c r="A74" t="s">
        <v>48</v>
      </c>
    </row>
    <row r="75" spans="1:4" x14ac:dyDescent="0.25">
      <c r="A75" t="s">
        <v>138</v>
      </c>
    </row>
    <row r="77" spans="1:4" x14ac:dyDescent="0.25">
      <c r="A77" s="1" t="s">
        <v>139</v>
      </c>
    </row>
    <row r="78" spans="1:4" x14ac:dyDescent="0.25">
      <c r="A78" t="s">
        <v>144</v>
      </c>
    </row>
    <row r="79" spans="1:4" x14ac:dyDescent="0.25">
      <c r="A79" t="s">
        <v>145</v>
      </c>
    </row>
    <row r="80" spans="1:4" x14ac:dyDescent="0.25">
      <c r="A80" t="s">
        <v>140</v>
      </c>
    </row>
    <row r="81" spans="1:1" x14ac:dyDescent="0.25">
      <c r="A81" t="s">
        <v>143</v>
      </c>
    </row>
    <row r="82" spans="1:1" x14ac:dyDescent="0.25">
      <c r="A82" t="s">
        <v>141</v>
      </c>
    </row>
    <row r="83" spans="1:1" x14ac:dyDescent="0.25">
      <c r="A83" t="s">
        <v>142</v>
      </c>
    </row>
    <row r="84" spans="1:1" x14ac:dyDescent="0.25">
      <c r="A84" t="s">
        <v>146</v>
      </c>
    </row>
    <row r="85" spans="1:1" x14ac:dyDescent="0.25">
      <c r="A85" t="s">
        <v>147</v>
      </c>
    </row>
    <row r="87" spans="1:1" x14ac:dyDescent="0.25">
      <c r="A87" s="1" t="s">
        <v>166</v>
      </c>
    </row>
    <row r="88" spans="1:1" x14ac:dyDescent="0.25">
      <c r="A88" t="s">
        <v>173</v>
      </c>
    </row>
    <row r="89" spans="1:1" x14ac:dyDescent="0.25">
      <c r="A89" t="s">
        <v>168</v>
      </c>
    </row>
    <row r="90" spans="1:1" x14ac:dyDescent="0.25">
      <c r="A90" t="s">
        <v>172</v>
      </c>
    </row>
    <row r="92" spans="1:1" x14ac:dyDescent="0.25">
      <c r="A92" s="1" t="s">
        <v>171</v>
      </c>
    </row>
    <row r="93" spans="1:1" x14ac:dyDescent="0.25">
      <c r="A93" t="s">
        <v>47</v>
      </c>
    </row>
    <row r="94" spans="1:1" x14ac:dyDescent="0.25">
      <c r="A94" t="s">
        <v>48</v>
      </c>
    </row>
    <row r="95" spans="1:1" x14ac:dyDescent="0.25">
      <c r="A95" t="s">
        <v>170</v>
      </c>
    </row>
    <row r="97" spans="1:1" x14ac:dyDescent="0.25">
      <c r="A97" s="1" t="s">
        <v>54</v>
      </c>
    </row>
    <row r="98" spans="1:1" x14ac:dyDescent="0.25">
      <c r="A98" t="s">
        <v>47</v>
      </c>
    </row>
    <row r="99" spans="1:1" x14ac:dyDescent="0.25">
      <c r="A99" t="s">
        <v>48</v>
      </c>
    </row>
    <row r="100" spans="1:1" x14ac:dyDescent="0.25">
      <c r="A100" s="97" t="s">
        <v>212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4 H u U s N V w 0 C k A A A A 9 Q A A A B I A H A B D b 2 5 m a W c v U G F j a 2 F n Z S 5 4 b W w g o h g A K K A U A A A A A A A A A A A A A A A A A A A A A A A A A A A A h Y + x D o I w G I R f h X S n r e h A y E 8 Z X M W Y m B j j 1 p Q K j f B j a L G 8 m 4 O P 5 C u I U d T N 8 e 6 7 S + 7 u 1 x t k Q 1 M H F 9 1 Z 0 2 J K Z p S T Q K N q C 4 N l S n p 3 D G O S C d h I d Z K l D s Y w 2 m S w J i W V c + e E M e 8 9 9 X P a d i W L O J + x f b 7 a q k o 3 M j R o n U S l y a d V / G 8 R A b v X G B H R e E F j P k 4 C N n m Q G / z y a G R P + m P C s q 9 d 3 2 m h M V w f g E 0 S 2 P u C e A B Q S w M E F A A C A A g A i 4 H u 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u B 7 l I o i k e 4 D g A A A B E A A A A T A B w A R m 9 y b X V s Y X M v U 2 V j d G l v b j E u b S C i G A A o o B Q A A A A A A A A A A A A A A A A A A A A A A A A A A A A r T k 0 u y c z P U w i G 0 I b W A F B L A Q I t A B Q A A g A I A I u B 7 l L D V c N A p A A A A P U A A A A S A A A A A A A A A A A A A A A A A A A A A A B D b 2 5 m a W c v U G F j a 2 F n Z S 5 4 b W x Q S w E C L Q A U A A I A C A C L g e 5 S D 8 r p q 6 Q A A A D p A A A A E w A A A A A A A A A A A A A A A A D w A A A A W 0 N v b n R l b n R f V H l w Z X N d L n h t b F B L A Q I t A B Q A A g A I A I u B 7 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g 4 B W U 9 o q T q 2 y y x p Z H i S s A A A A A A I A A A A A A A N m A A D A A A A A E A A A A H 8 H g G M l e d p s L l 7 M B I a s l b 8 A A A A A B I A A A K A A A A A Q A A A A S x 9 G n O F d R F J y l l T q + I R 3 B V A A A A C d M 0 U i g 5 2 a k p m v g R G 8 w Q v V + O h i n 6 E n 7 Q A w y k 2 q L Q g c c 4 l m K y e m x L X H 3 r r 6 R 5 E W L k p f A b 6 A v + w 6 H X / l h P f T n L 2 5 I g P e K 3 S V D N v F R M j U a 5 O A W h Q A A A B 3 K i K F F q R I + V i 8 z S 0 W Z n v w 1 E T W n Q = = < / D a t a M a s h u p > 
</file>

<file path=customXml/itemProps1.xml><?xml version="1.0" encoding="utf-8"?>
<ds:datastoreItem xmlns:ds="http://schemas.openxmlformats.org/officeDocument/2006/customXml" ds:itemID="{9862C251-6978-48E9-A53F-4F3A28972C3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Safety checking tool (SCT)</vt:lpstr>
      <vt:lpstr>SCT summary</vt:lpstr>
      <vt:lpstr>SCT quick tips</vt:lpstr>
      <vt:lpstr>SCT user guide</vt:lpstr>
      <vt:lpstr>Police vetting tool (PVT)</vt:lpstr>
      <vt:lpstr>PVT quick tips</vt:lpstr>
      <vt:lpstr>PVT user guide</vt:lpstr>
      <vt:lpstr>Lookups</vt:lpstr>
      <vt:lpstr>Current</vt:lpstr>
      <vt:lpstr>CurrentNotCurrent</vt:lpstr>
      <vt:lpstr>Not_Current</vt:lpstr>
      <vt:lpstr>Not_Required</vt:lpstr>
      <vt:lpstr>NotCurrent</vt:lpstr>
      <vt:lpstr>Required</vt:lpstr>
      <vt:lpstr>Required_NotRequired</vt:lpstr>
      <vt:lpstr>Requireds</vt:lpstr>
      <vt:lpstr>Unknown</vt:lpstr>
      <vt:lpstr>YesNo</vt:lpstr>
      <vt:lpstr>YesNoNotReq</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checking assessment tool</dc:title>
  <dc:creator>Ellie Holt</dc:creator>
  <cp:keywords>GMA7A, GMA6A, Safety Checking, Police Vet</cp:keywords>
  <cp:lastModifiedBy>Ellie Holt</cp:lastModifiedBy>
  <cp:lastPrinted>2021-03-30T01:29:06Z</cp:lastPrinted>
  <dcterms:created xsi:type="dcterms:W3CDTF">2020-11-19T20:42:02Z</dcterms:created>
  <dcterms:modified xsi:type="dcterms:W3CDTF">2022-10-27T02:26:02Z</dcterms:modified>
</cp:coreProperties>
</file>